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 tabRatio="599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externalReferences>
    <externalReference r:id="rId35"/>
  </externalReferences>
  <calcPr calcId="145621"/>
</workbook>
</file>

<file path=xl/calcChain.xml><?xml version="1.0" encoding="utf-8"?>
<calcChain xmlns="http://schemas.openxmlformats.org/spreadsheetml/2006/main"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30" i="34"/>
  <c r="H530" i="34" s="1"/>
  <c r="G528" i="34"/>
  <c r="G526" i="34"/>
  <c r="G524" i="34"/>
  <c r="H524" i="34" s="1"/>
  <c r="G522" i="34"/>
  <c r="G520" i="34"/>
  <c r="H520" i="34" s="1"/>
  <c r="G518" i="34"/>
  <c r="G516" i="34"/>
  <c r="G514" i="34"/>
  <c r="H514" i="34" s="1"/>
  <c r="G512" i="34"/>
  <c r="H512" i="34" s="1"/>
  <c r="G510" i="34"/>
  <c r="G508" i="34"/>
  <c r="C505" i="34"/>
  <c r="E499" i="34"/>
  <c r="E497" i="34"/>
  <c r="E495" i="34"/>
  <c r="E493" i="34"/>
  <c r="E491" i="34"/>
  <c r="E489" i="34"/>
  <c r="E487" i="34"/>
  <c r="E485" i="34"/>
  <c r="E483" i="34"/>
  <c r="E481" i="34"/>
  <c r="E479" i="34"/>
  <c r="E477" i="34"/>
  <c r="E475" i="34"/>
  <c r="E473" i="34"/>
  <c r="E471" i="34"/>
  <c r="E469" i="34"/>
  <c r="E467" i="34"/>
  <c r="E465" i="34"/>
  <c r="E463" i="34"/>
  <c r="E461" i="34"/>
  <c r="E459" i="34"/>
  <c r="E457" i="34"/>
  <c r="E455" i="34"/>
  <c r="E453" i="34"/>
  <c r="E451" i="34"/>
  <c r="E449" i="34"/>
  <c r="E447" i="34"/>
  <c r="E445" i="34"/>
  <c r="E443" i="34"/>
  <c r="E441" i="34"/>
  <c r="E439" i="34"/>
  <c r="E437" i="34"/>
  <c r="E435" i="34"/>
  <c r="E433" i="34"/>
  <c r="E431" i="34"/>
  <c r="E429" i="34"/>
  <c r="E427" i="34"/>
  <c r="E425" i="34"/>
  <c r="E423" i="34"/>
  <c r="E421" i="34"/>
  <c r="E419" i="34"/>
  <c r="E417" i="34"/>
  <c r="E415" i="34"/>
  <c r="E413" i="34"/>
  <c r="E411" i="34"/>
  <c r="E409" i="34"/>
  <c r="E407" i="34"/>
  <c r="E405" i="34"/>
  <c r="E403" i="34"/>
  <c r="E401" i="34"/>
  <c r="E399" i="34"/>
  <c r="E397" i="34"/>
  <c r="E395" i="34"/>
  <c r="E393" i="34"/>
  <c r="E391" i="34"/>
  <c r="E389" i="34"/>
  <c r="E387" i="34"/>
  <c r="E385" i="34"/>
  <c r="E383" i="34"/>
  <c r="E381" i="34"/>
  <c r="E379" i="34"/>
  <c r="E377" i="34"/>
  <c r="E375" i="34"/>
  <c r="E373" i="34"/>
  <c r="E371" i="34"/>
  <c r="E369" i="34"/>
  <c r="E367" i="34"/>
  <c r="E365" i="34"/>
  <c r="E363" i="34"/>
  <c r="E361" i="34"/>
  <c r="E359" i="34"/>
  <c r="E355" i="34"/>
  <c r="E353" i="34"/>
  <c r="E351" i="34"/>
  <c r="E349" i="34"/>
  <c r="E347" i="34"/>
  <c r="E345" i="34"/>
  <c r="E343" i="34"/>
  <c r="E341" i="34"/>
  <c r="E339" i="34"/>
  <c r="E337" i="34"/>
  <c r="E335" i="34"/>
  <c r="E333" i="34"/>
  <c r="E331" i="34"/>
  <c r="E329" i="34"/>
  <c r="E327" i="34"/>
  <c r="E325" i="34"/>
  <c r="E323" i="34"/>
  <c r="E321" i="34"/>
  <c r="E319" i="34"/>
  <c r="E317" i="34"/>
  <c r="E315" i="34"/>
  <c r="E313" i="34"/>
  <c r="E311" i="34"/>
  <c r="E309" i="34"/>
  <c r="E307" i="34"/>
  <c r="E305" i="34"/>
  <c r="E303" i="34"/>
  <c r="E301" i="34"/>
  <c r="E299" i="34"/>
  <c r="E297" i="34"/>
  <c r="C294" i="34"/>
  <c r="E357" i="34" s="1"/>
  <c r="G288" i="34"/>
  <c r="G286" i="34"/>
  <c r="G284" i="34"/>
  <c r="G282" i="34"/>
  <c r="G280" i="34"/>
  <c r="G278" i="34"/>
  <c r="G276" i="34"/>
  <c r="G274" i="34"/>
  <c r="G272" i="34"/>
  <c r="G270" i="34"/>
  <c r="G268" i="34"/>
  <c r="G266" i="34"/>
  <c r="G264" i="34"/>
  <c r="G262" i="34"/>
  <c r="G260" i="34"/>
  <c r="G258" i="34"/>
  <c r="G256" i="34"/>
  <c r="G254" i="34"/>
  <c r="G252" i="34"/>
  <c r="G250" i="34"/>
  <c r="G248" i="34"/>
  <c r="G246" i="34"/>
  <c r="G244" i="34"/>
  <c r="G242" i="34"/>
  <c r="G240" i="34"/>
  <c r="G238" i="34"/>
  <c r="G236" i="34"/>
  <c r="G234" i="34"/>
  <c r="G232" i="34"/>
  <c r="G230" i="34"/>
  <c r="G228" i="34"/>
  <c r="G226" i="34"/>
  <c r="G224" i="34"/>
  <c r="G222" i="34"/>
  <c r="H222" i="34" s="1"/>
  <c r="G220" i="34"/>
  <c r="G218" i="34"/>
  <c r="G216" i="34"/>
  <c r="G214" i="34"/>
  <c r="G212" i="34"/>
  <c r="G210" i="34"/>
  <c r="G208" i="34"/>
  <c r="G206" i="34"/>
  <c r="G204" i="34"/>
  <c r="G202" i="34"/>
  <c r="G200" i="34"/>
  <c r="G198" i="34"/>
  <c r="G196" i="34"/>
  <c r="G194" i="34"/>
  <c r="G192" i="34"/>
  <c r="G190" i="34"/>
  <c r="G188" i="34"/>
  <c r="G186" i="34"/>
  <c r="G184" i="34"/>
  <c r="G182" i="34"/>
  <c r="G180" i="34"/>
  <c r="G178" i="34"/>
  <c r="G176" i="34"/>
  <c r="G174" i="34"/>
  <c r="G172" i="34"/>
  <c r="G170" i="34"/>
  <c r="G168" i="34"/>
  <c r="G166" i="34"/>
  <c r="G164" i="34"/>
  <c r="G162" i="34"/>
  <c r="G160" i="34"/>
  <c r="G158" i="34"/>
  <c r="G156" i="34"/>
  <c r="G154" i="34"/>
  <c r="E152" i="34"/>
  <c r="G145" i="34"/>
  <c r="G143" i="34"/>
  <c r="G141" i="34"/>
  <c r="G139" i="34"/>
  <c r="G137" i="34"/>
  <c r="G135" i="34"/>
  <c r="G133" i="34"/>
  <c r="G131" i="34"/>
  <c r="G129" i="34"/>
  <c r="G127" i="34"/>
  <c r="G125" i="34"/>
  <c r="G123" i="34"/>
  <c r="G121" i="34"/>
  <c r="G119" i="34"/>
  <c r="G117" i="34"/>
  <c r="H117" i="34" s="1"/>
  <c r="G115" i="34"/>
  <c r="G113" i="34"/>
  <c r="G111" i="34"/>
  <c r="G109" i="34"/>
  <c r="G107" i="34"/>
  <c r="G105" i="34"/>
  <c r="H105" i="34" s="1"/>
  <c r="G103" i="34"/>
  <c r="G101" i="34"/>
  <c r="G99" i="34"/>
  <c r="G97" i="34"/>
  <c r="G95" i="34"/>
  <c r="G93" i="34"/>
  <c r="G91" i="34"/>
  <c r="G89" i="34"/>
  <c r="G87" i="34"/>
  <c r="G85" i="34"/>
  <c r="G83" i="34"/>
  <c r="G81" i="34"/>
  <c r="G79" i="34"/>
  <c r="G77" i="34"/>
  <c r="G75" i="34"/>
  <c r="G73" i="34"/>
  <c r="C70" i="34"/>
  <c r="E64" i="34"/>
  <c r="G62" i="34"/>
  <c r="E60" i="34"/>
  <c r="G58" i="34"/>
  <c r="H58" i="34" s="1"/>
  <c r="E56" i="34"/>
  <c r="G54" i="34"/>
  <c r="E52" i="34"/>
  <c r="G50" i="34"/>
  <c r="H50" i="34" s="1"/>
  <c r="E48" i="34"/>
  <c r="G46" i="34"/>
  <c r="E44" i="34"/>
  <c r="G42" i="34"/>
  <c r="H42" i="34" s="1"/>
  <c r="E40" i="34"/>
  <c r="G38" i="34"/>
  <c r="E36" i="34"/>
  <c r="G34" i="34"/>
  <c r="H34" i="34" s="1"/>
  <c r="E32" i="34"/>
  <c r="G30" i="34"/>
  <c r="E28" i="34"/>
  <c r="G26" i="34"/>
  <c r="E24" i="34"/>
  <c r="G22" i="34"/>
  <c r="E20" i="34"/>
  <c r="G530" i="1"/>
  <c r="G528" i="1"/>
  <c r="G526" i="1"/>
  <c r="H526" i="1" s="1"/>
  <c r="G524" i="1"/>
  <c r="G522" i="1"/>
  <c r="G520" i="1"/>
  <c r="G518" i="1"/>
  <c r="G516" i="1"/>
  <c r="G514" i="1"/>
  <c r="H514" i="1" s="1"/>
  <c r="G512" i="1"/>
  <c r="G510" i="1"/>
  <c r="G508" i="1"/>
  <c r="C505" i="1"/>
  <c r="E499" i="1"/>
  <c r="E497" i="1"/>
  <c r="E495" i="1"/>
  <c r="E493" i="1"/>
  <c r="E491" i="1"/>
  <c r="E489" i="1"/>
  <c r="E487" i="1"/>
  <c r="E485" i="1"/>
  <c r="E483" i="1"/>
  <c r="E481" i="1"/>
  <c r="E479" i="1"/>
  <c r="E477" i="1"/>
  <c r="E475" i="1"/>
  <c r="E473" i="1"/>
  <c r="E471" i="1"/>
  <c r="E469" i="1"/>
  <c r="E467" i="1"/>
  <c r="E465" i="1"/>
  <c r="E463" i="1"/>
  <c r="E461" i="1"/>
  <c r="E459" i="1"/>
  <c r="E457" i="1"/>
  <c r="E455" i="1"/>
  <c r="E453" i="1"/>
  <c r="E451" i="1"/>
  <c r="E449" i="1"/>
  <c r="E447" i="1"/>
  <c r="E445" i="1"/>
  <c r="E443" i="1"/>
  <c r="E441" i="1"/>
  <c r="E439" i="1"/>
  <c r="E437" i="1"/>
  <c r="E435" i="1"/>
  <c r="E433" i="1"/>
  <c r="E431" i="1"/>
  <c r="E429" i="1"/>
  <c r="E427" i="1"/>
  <c r="E425" i="1"/>
  <c r="E423" i="1"/>
  <c r="E421" i="1"/>
  <c r="E419" i="1"/>
  <c r="E417" i="1"/>
  <c r="E415" i="1"/>
  <c r="E411" i="1"/>
  <c r="E409" i="1"/>
  <c r="E407" i="1"/>
  <c r="E405" i="1"/>
  <c r="E403" i="1"/>
  <c r="E401" i="1"/>
  <c r="E399" i="1"/>
  <c r="E397" i="1"/>
  <c r="E395" i="1"/>
  <c r="E393" i="1"/>
  <c r="E391" i="1"/>
  <c r="E389" i="1"/>
  <c r="E387" i="1"/>
  <c r="E385" i="1"/>
  <c r="E383" i="1"/>
  <c r="E381" i="1"/>
  <c r="E379" i="1"/>
  <c r="E375" i="1"/>
  <c r="E373" i="1"/>
  <c r="E371" i="1"/>
  <c r="E369" i="1"/>
  <c r="E367" i="1"/>
  <c r="E365" i="1"/>
  <c r="E363" i="1"/>
  <c r="E361" i="1"/>
  <c r="E359" i="1"/>
  <c r="E357" i="1"/>
  <c r="E355" i="1"/>
  <c r="E353" i="1"/>
  <c r="E351" i="1"/>
  <c r="E349" i="1"/>
  <c r="E347" i="1"/>
  <c r="E343" i="1"/>
  <c r="E341" i="1"/>
  <c r="E339" i="1"/>
  <c r="E337" i="1"/>
  <c r="E335" i="1"/>
  <c r="E331" i="1"/>
  <c r="E329" i="1"/>
  <c r="E327" i="1"/>
  <c r="E325" i="1"/>
  <c r="E323" i="1"/>
  <c r="E321" i="1"/>
  <c r="E319" i="1"/>
  <c r="E317" i="1"/>
  <c r="E313" i="1"/>
  <c r="E311" i="1"/>
  <c r="E309" i="1"/>
  <c r="E305" i="1"/>
  <c r="E303" i="1"/>
  <c r="E299" i="1"/>
  <c r="E297" i="1"/>
  <c r="E295" i="1"/>
  <c r="G288" i="1"/>
  <c r="G286" i="1"/>
  <c r="G284" i="1"/>
  <c r="H284" i="1" s="1"/>
  <c r="G282" i="1"/>
  <c r="H282" i="1" s="1"/>
  <c r="G280" i="1"/>
  <c r="G278" i="1"/>
  <c r="G276" i="1"/>
  <c r="H276" i="1" s="1"/>
  <c r="G274" i="1"/>
  <c r="H274" i="1" s="1"/>
  <c r="G272" i="1"/>
  <c r="G270" i="1"/>
  <c r="H270" i="1" s="1"/>
  <c r="G268" i="1"/>
  <c r="G266" i="1"/>
  <c r="H266" i="1" s="1"/>
  <c r="G264" i="1"/>
  <c r="G262" i="1"/>
  <c r="H262" i="1" s="1"/>
  <c r="G260" i="1"/>
  <c r="H260" i="1" s="1"/>
  <c r="G258" i="1"/>
  <c r="H258" i="1" s="1"/>
  <c r="G256" i="1"/>
  <c r="G254" i="1"/>
  <c r="G252" i="1"/>
  <c r="G250" i="1"/>
  <c r="H250" i="1" s="1"/>
  <c r="G248" i="1"/>
  <c r="G246" i="1"/>
  <c r="G244" i="1"/>
  <c r="G242" i="1"/>
  <c r="H242" i="1" s="1"/>
  <c r="G240" i="1"/>
  <c r="G238" i="1"/>
  <c r="G236" i="1"/>
  <c r="G234" i="1"/>
  <c r="H234" i="1" s="1"/>
  <c r="G232" i="1"/>
  <c r="G230" i="1"/>
  <c r="G228" i="1"/>
  <c r="G226" i="1"/>
  <c r="H226" i="1" s="1"/>
  <c r="G224" i="1"/>
  <c r="G222" i="1"/>
  <c r="G220" i="1"/>
  <c r="G218" i="1"/>
  <c r="H218" i="1" s="1"/>
  <c r="G216" i="1"/>
  <c r="G214" i="1"/>
  <c r="H214" i="1" s="1"/>
  <c r="G212" i="1"/>
  <c r="G210" i="1"/>
  <c r="G208" i="1"/>
  <c r="G206" i="1"/>
  <c r="H206" i="1" s="1"/>
  <c r="G204" i="1"/>
  <c r="H204" i="1" s="1"/>
  <c r="G202" i="1"/>
  <c r="H202" i="1" s="1"/>
  <c r="G200" i="1"/>
  <c r="G198" i="1"/>
  <c r="H198" i="1" s="1"/>
  <c r="G196" i="1"/>
  <c r="G194" i="1"/>
  <c r="H194" i="1" s="1"/>
  <c r="G192" i="1"/>
  <c r="G190" i="1"/>
  <c r="G188" i="1"/>
  <c r="G186" i="1"/>
  <c r="H186" i="1" s="1"/>
  <c r="G184" i="1"/>
  <c r="G182" i="1"/>
  <c r="G180" i="1"/>
  <c r="G178" i="1"/>
  <c r="H178" i="1" s="1"/>
  <c r="G176" i="1"/>
  <c r="G174" i="1"/>
  <c r="G172" i="1"/>
  <c r="G170" i="1"/>
  <c r="G168" i="1"/>
  <c r="G166" i="1"/>
  <c r="G164" i="1"/>
  <c r="H164" i="1" s="1"/>
  <c r="G162" i="1"/>
  <c r="H162" i="1" s="1"/>
  <c r="G160" i="1"/>
  <c r="G158" i="1"/>
  <c r="G156" i="1"/>
  <c r="H156" i="1" s="1"/>
  <c r="G154" i="1"/>
  <c r="E152" i="1"/>
  <c r="G145" i="1"/>
  <c r="G143" i="1"/>
  <c r="G141" i="1"/>
  <c r="G139" i="1"/>
  <c r="G137" i="1"/>
  <c r="G135" i="1"/>
  <c r="G133" i="1"/>
  <c r="H133" i="1" s="1"/>
  <c r="G131" i="1"/>
  <c r="G129" i="1"/>
  <c r="G127" i="1"/>
  <c r="H127" i="1" s="1"/>
  <c r="G125" i="1"/>
  <c r="H125" i="1" s="1"/>
  <c r="G123" i="1"/>
  <c r="G121" i="1"/>
  <c r="G119" i="1"/>
  <c r="G117" i="1"/>
  <c r="G115" i="1"/>
  <c r="G113" i="1"/>
  <c r="G111" i="1"/>
  <c r="H111" i="1" s="1"/>
  <c r="G109" i="1"/>
  <c r="G107" i="1"/>
  <c r="G105" i="1"/>
  <c r="G103" i="1"/>
  <c r="G101" i="1"/>
  <c r="G99" i="1"/>
  <c r="G97" i="1"/>
  <c r="G95" i="1"/>
  <c r="G93" i="1"/>
  <c r="G91" i="1"/>
  <c r="G89" i="1"/>
  <c r="G87" i="1"/>
  <c r="H87" i="1" s="1"/>
  <c r="G85" i="1"/>
  <c r="G83" i="1"/>
  <c r="G81" i="1"/>
  <c r="G79" i="1"/>
  <c r="G77" i="1"/>
  <c r="G75" i="1"/>
  <c r="G73" i="1"/>
  <c r="F71" i="1"/>
  <c r="G64" i="1"/>
  <c r="F19" i="1"/>
  <c r="E499" i="2"/>
  <c r="E489" i="2"/>
  <c r="E481" i="2"/>
  <c r="E479" i="2"/>
  <c r="E477" i="2"/>
  <c r="E469" i="2"/>
  <c r="E465" i="2"/>
  <c r="E461" i="2"/>
  <c r="E459" i="2"/>
  <c r="E457" i="2"/>
  <c r="E453" i="2"/>
  <c r="E451" i="2"/>
  <c r="E449" i="2"/>
  <c r="E447" i="2"/>
  <c r="E441" i="2"/>
  <c r="E439" i="2"/>
  <c r="E427" i="2"/>
  <c r="E425" i="2"/>
  <c r="E419" i="2"/>
  <c r="E399" i="2"/>
  <c r="E397" i="2"/>
  <c r="E395" i="2"/>
  <c r="E381" i="2"/>
  <c r="E373" i="2"/>
  <c r="E371" i="2"/>
  <c r="E369" i="2"/>
  <c r="E367" i="2"/>
  <c r="E365" i="2"/>
  <c r="E363" i="2"/>
  <c r="E361" i="2"/>
  <c r="E355" i="2"/>
  <c r="E353" i="2"/>
  <c r="E351" i="2"/>
  <c r="E349" i="2"/>
  <c r="E331" i="2"/>
  <c r="E327" i="2"/>
  <c r="E323" i="2"/>
  <c r="E313" i="2"/>
  <c r="E309" i="2"/>
  <c r="G288" i="2"/>
  <c r="G286" i="2"/>
  <c r="G284" i="2"/>
  <c r="G282" i="2"/>
  <c r="G280" i="2"/>
  <c r="G278" i="2"/>
  <c r="G276" i="2"/>
  <c r="G274" i="2"/>
  <c r="G272" i="2"/>
  <c r="G270" i="2"/>
  <c r="G268" i="2"/>
  <c r="G266" i="2"/>
  <c r="G264" i="2"/>
  <c r="G262" i="2"/>
  <c r="G260" i="2"/>
  <c r="G258" i="2"/>
  <c r="G256" i="2"/>
  <c r="G254" i="2"/>
  <c r="G252" i="2"/>
  <c r="G250" i="2"/>
  <c r="G248" i="2"/>
  <c r="G246" i="2"/>
  <c r="G244" i="2"/>
  <c r="G242" i="2"/>
  <c r="H242" i="2" s="1"/>
  <c r="G240" i="2"/>
  <c r="G238" i="2"/>
  <c r="G236" i="2"/>
  <c r="G234" i="2"/>
  <c r="G232" i="2"/>
  <c r="G230" i="2"/>
  <c r="G228" i="2"/>
  <c r="H228" i="2" s="1"/>
  <c r="G226" i="2"/>
  <c r="G224" i="2"/>
  <c r="G222" i="2"/>
  <c r="G220" i="2"/>
  <c r="G218" i="2"/>
  <c r="G216" i="2"/>
  <c r="G214" i="2"/>
  <c r="G212" i="2"/>
  <c r="G210" i="2"/>
  <c r="H210" i="2" s="1"/>
  <c r="G208" i="2"/>
  <c r="G206" i="2"/>
  <c r="G204" i="2"/>
  <c r="G202" i="2"/>
  <c r="G200" i="2"/>
  <c r="G198" i="2"/>
  <c r="G196" i="2"/>
  <c r="G194" i="2"/>
  <c r="G192" i="2"/>
  <c r="G190" i="2"/>
  <c r="G188" i="2"/>
  <c r="H188" i="2" s="1"/>
  <c r="G186" i="2"/>
  <c r="G184" i="2"/>
  <c r="G182" i="2"/>
  <c r="G180" i="2"/>
  <c r="G178" i="2"/>
  <c r="G176" i="2"/>
  <c r="G174" i="2"/>
  <c r="G172" i="2"/>
  <c r="G170" i="2"/>
  <c r="G168" i="2"/>
  <c r="G166" i="2"/>
  <c r="G164" i="2"/>
  <c r="G162" i="2"/>
  <c r="G160" i="2"/>
  <c r="G158" i="2"/>
  <c r="G156" i="2"/>
  <c r="G154" i="2"/>
  <c r="E145" i="2"/>
  <c r="E143" i="2"/>
  <c r="E141" i="2"/>
  <c r="E139" i="2"/>
  <c r="E133" i="2"/>
  <c r="E131" i="2"/>
  <c r="E125" i="2"/>
  <c r="E95" i="2"/>
  <c r="E91" i="2"/>
  <c r="E89" i="2"/>
  <c r="E81" i="2"/>
  <c r="E79" i="2"/>
  <c r="G71" i="2"/>
  <c r="F64" i="2"/>
  <c r="G62" i="2"/>
  <c r="G58" i="2"/>
  <c r="H58" i="2" s="1"/>
  <c r="G54" i="2"/>
  <c r="H54" i="2" s="1"/>
  <c r="G50" i="2"/>
  <c r="G46" i="2"/>
  <c r="F44" i="2"/>
  <c r="G42" i="2"/>
  <c r="F40" i="2"/>
  <c r="G38" i="2"/>
  <c r="G34" i="2"/>
  <c r="F32" i="2"/>
  <c r="G30" i="2"/>
  <c r="G26" i="2"/>
  <c r="F24" i="2"/>
  <c r="G22" i="2"/>
  <c r="F20" i="2"/>
  <c r="G288" i="3"/>
  <c r="H288" i="3" s="1"/>
  <c r="G286" i="3"/>
  <c r="G284" i="3"/>
  <c r="G282" i="3"/>
  <c r="G280" i="3"/>
  <c r="H280" i="3" s="1"/>
  <c r="G278" i="3"/>
  <c r="G276" i="3"/>
  <c r="G274" i="3"/>
  <c r="G272" i="3"/>
  <c r="H272" i="3" s="1"/>
  <c r="G270" i="3"/>
  <c r="G268" i="3"/>
  <c r="G266" i="3"/>
  <c r="G264" i="3"/>
  <c r="H264" i="3" s="1"/>
  <c r="G262" i="3"/>
  <c r="G260" i="3"/>
  <c r="G258" i="3"/>
  <c r="G256" i="3"/>
  <c r="H256" i="3" s="1"/>
  <c r="G254" i="3"/>
  <c r="G252" i="3"/>
  <c r="G250" i="3"/>
  <c r="H250" i="3" s="1"/>
  <c r="G248" i="3"/>
  <c r="H248" i="3" s="1"/>
  <c r="G246" i="3"/>
  <c r="G244" i="3"/>
  <c r="G242" i="3"/>
  <c r="H242" i="3" s="1"/>
  <c r="G240" i="3"/>
  <c r="G238" i="3"/>
  <c r="G236" i="3"/>
  <c r="G234" i="3"/>
  <c r="G232" i="3"/>
  <c r="H232" i="3" s="1"/>
  <c r="G230" i="3"/>
  <c r="G228" i="3"/>
  <c r="G226" i="3"/>
  <c r="G224" i="3"/>
  <c r="H224" i="3" s="1"/>
  <c r="G222" i="3"/>
  <c r="G220" i="3"/>
  <c r="G218" i="3"/>
  <c r="G216" i="3"/>
  <c r="H216" i="3" s="1"/>
  <c r="G214" i="3"/>
  <c r="G212" i="3"/>
  <c r="G210" i="3"/>
  <c r="G208" i="3"/>
  <c r="G206" i="3"/>
  <c r="G204" i="3"/>
  <c r="G202" i="3"/>
  <c r="G200" i="3"/>
  <c r="G198" i="3"/>
  <c r="G196" i="3"/>
  <c r="G194" i="3"/>
  <c r="H194" i="3" s="1"/>
  <c r="G192" i="3"/>
  <c r="H192" i="3" s="1"/>
  <c r="G190" i="3"/>
  <c r="G188" i="3"/>
  <c r="G186" i="3"/>
  <c r="G184" i="3"/>
  <c r="H184" i="3" s="1"/>
  <c r="G182" i="3"/>
  <c r="G180" i="3"/>
  <c r="G178" i="3"/>
  <c r="G176" i="3"/>
  <c r="G174" i="3"/>
  <c r="G172" i="3"/>
  <c r="G170" i="3"/>
  <c r="G168" i="3"/>
  <c r="H168" i="3" s="1"/>
  <c r="G166" i="3"/>
  <c r="G164" i="3"/>
  <c r="G162" i="3"/>
  <c r="H162" i="3" s="1"/>
  <c r="G160" i="3"/>
  <c r="H160" i="3" s="1"/>
  <c r="G158" i="3"/>
  <c r="G156" i="3"/>
  <c r="G154" i="3"/>
  <c r="G152" i="3"/>
  <c r="G145" i="3"/>
  <c r="F142" i="3"/>
  <c r="F140" i="3"/>
  <c r="F138" i="3"/>
  <c r="F136" i="3"/>
  <c r="F132" i="3"/>
  <c r="F130" i="3"/>
  <c r="F128" i="3"/>
  <c r="F126" i="3"/>
  <c r="F124" i="3"/>
  <c r="F120" i="3"/>
  <c r="F114" i="3"/>
  <c r="F106" i="3"/>
  <c r="F98" i="3"/>
  <c r="F96" i="3"/>
  <c r="F94" i="3"/>
  <c r="F80" i="3"/>
  <c r="F78" i="3"/>
  <c r="F76" i="3"/>
  <c r="G64" i="3"/>
  <c r="G62" i="3"/>
  <c r="G60" i="3"/>
  <c r="G58" i="3"/>
  <c r="H58" i="3" s="1"/>
  <c r="G56" i="3"/>
  <c r="G54" i="3"/>
  <c r="G52" i="3"/>
  <c r="G50" i="3"/>
  <c r="G48" i="3"/>
  <c r="G46" i="3"/>
  <c r="G44" i="3"/>
  <c r="H44" i="3" s="1"/>
  <c r="G42" i="3"/>
  <c r="G40" i="3"/>
  <c r="G38" i="3"/>
  <c r="G36" i="3"/>
  <c r="G34" i="3"/>
  <c r="G32" i="3"/>
  <c r="G30" i="3"/>
  <c r="G28" i="3"/>
  <c r="G26" i="3"/>
  <c r="H26" i="3" s="1"/>
  <c r="G24" i="3"/>
  <c r="G22" i="3"/>
  <c r="D18" i="3"/>
  <c r="D9" i="3" s="1"/>
  <c r="F288" i="4"/>
  <c r="G530" i="4"/>
  <c r="H530" i="4" s="1"/>
  <c r="E526" i="4"/>
  <c r="H526" i="4" s="1"/>
  <c r="G522" i="4"/>
  <c r="H522" i="4" s="1"/>
  <c r="E518" i="4"/>
  <c r="G514" i="4"/>
  <c r="E510" i="4"/>
  <c r="E506" i="4"/>
  <c r="F528" i="4"/>
  <c r="F520" i="4"/>
  <c r="F516" i="4"/>
  <c r="G528" i="5"/>
  <c r="G526" i="5"/>
  <c r="G520" i="5"/>
  <c r="G518" i="5"/>
  <c r="H518" i="5" s="1"/>
  <c r="E516" i="5"/>
  <c r="G512" i="5"/>
  <c r="H512" i="5" s="1"/>
  <c r="G510" i="5"/>
  <c r="G506" i="5"/>
  <c r="G499" i="5"/>
  <c r="H499" i="5" s="1"/>
  <c r="G495" i="5"/>
  <c r="H495" i="5" s="1"/>
  <c r="G491" i="5"/>
  <c r="E489" i="5"/>
  <c r="G487" i="5"/>
  <c r="G483" i="5"/>
  <c r="E481" i="5"/>
  <c r="G479" i="5"/>
  <c r="E477" i="5"/>
  <c r="G475" i="5"/>
  <c r="H475" i="5" s="1"/>
  <c r="E473" i="5"/>
  <c r="G471" i="5"/>
  <c r="E469" i="5"/>
  <c r="G467" i="5"/>
  <c r="E465" i="5"/>
  <c r="G463" i="5"/>
  <c r="G459" i="5"/>
  <c r="G455" i="5"/>
  <c r="G451" i="5"/>
  <c r="E449" i="5"/>
  <c r="G447" i="5"/>
  <c r="E445" i="5"/>
  <c r="G443" i="5"/>
  <c r="G439" i="5"/>
  <c r="G435" i="5"/>
  <c r="H435" i="5" s="1"/>
  <c r="G431" i="5"/>
  <c r="H431" i="5" s="1"/>
  <c r="G427" i="5"/>
  <c r="E425" i="5"/>
  <c r="G423" i="5"/>
  <c r="H423" i="5" s="1"/>
  <c r="G419" i="5"/>
  <c r="G415" i="5"/>
  <c r="E413" i="5"/>
  <c r="G411" i="5"/>
  <c r="H411" i="5" s="1"/>
  <c r="G407" i="5"/>
  <c r="H407" i="5" s="1"/>
  <c r="G403" i="5"/>
  <c r="G399" i="5"/>
  <c r="G395" i="5"/>
  <c r="G391" i="5"/>
  <c r="G387" i="5"/>
  <c r="G383" i="5"/>
  <c r="G379" i="5"/>
  <c r="G375" i="5"/>
  <c r="E373" i="5"/>
  <c r="G371" i="5"/>
  <c r="H371" i="5" s="1"/>
  <c r="G367" i="5"/>
  <c r="E365" i="5"/>
  <c r="G363" i="5"/>
  <c r="E361" i="5"/>
  <c r="G359" i="5"/>
  <c r="G355" i="5"/>
  <c r="E353" i="5"/>
  <c r="G351" i="5"/>
  <c r="E349" i="5"/>
  <c r="G347" i="5"/>
  <c r="G343" i="5"/>
  <c r="G339" i="5"/>
  <c r="H339" i="5" s="1"/>
  <c r="G335" i="5"/>
  <c r="G331" i="5"/>
  <c r="G327" i="5"/>
  <c r="G323" i="5"/>
  <c r="H323" i="5" s="1"/>
  <c r="G319" i="5"/>
  <c r="H319" i="5" s="1"/>
  <c r="G315" i="5"/>
  <c r="H315" i="5" s="1"/>
  <c r="E313" i="5"/>
  <c r="G311" i="5"/>
  <c r="E309" i="5"/>
  <c r="G307" i="5"/>
  <c r="G303" i="5"/>
  <c r="G299" i="5"/>
  <c r="C294" i="5"/>
  <c r="E369" i="5" s="1"/>
  <c r="G288" i="5"/>
  <c r="G286" i="5"/>
  <c r="G284" i="5"/>
  <c r="H284" i="5" s="1"/>
  <c r="G282" i="5"/>
  <c r="H282" i="5" s="1"/>
  <c r="G280" i="5"/>
  <c r="G278" i="5"/>
  <c r="G276" i="5"/>
  <c r="G274" i="5"/>
  <c r="H274" i="5" s="1"/>
  <c r="G272" i="5"/>
  <c r="G270" i="5"/>
  <c r="G268" i="5"/>
  <c r="G266" i="5"/>
  <c r="G264" i="5"/>
  <c r="G262" i="5"/>
  <c r="G260" i="5"/>
  <c r="G258" i="5"/>
  <c r="H258" i="5" s="1"/>
  <c r="G256" i="5"/>
  <c r="G254" i="5"/>
  <c r="H254" i="5" s="1"/>
  <c r="G252" i="5"/>
  <c r="G250" i="5"/>
  <c r="G248" i="5"/>
  <c r="G246" i="5"/>
  <c r="G244" i="5"/>
  <c r="G242" i="5"/>
  <c r="H242" i="5" s="1"/>
  <c r="G240" i="5"/>
  <c r="G238" i="5"/>
  <c r="H238" i="5" s="1"/>
  <c r="G236" i="5"/>
  <c r="G234" i="5"/>
  <c r="G232" i="5"/>
  <c r="G230" i="5"/>
  <c r="G228" i="5"/>
  <c r="G226" i="5"/>
  <c r="G224" i="5"/>
  <c r="G222" i="5"/>
  <c r="G220" i="5"/>
  <c r="G218" i="5"/>
  <c r="H218" i="5" s="1"/>
  <c r="G216" i="5"/>
  <c r="G214" i="5"/>
  <c r="G212" i="5"/>
  <c r="G210" i="5"/>
  <c r="H210" i="5" s="1"/>
  <c r="G208" i="5"/>
  <c r="G206" i="5"/>
  <c r="G204" i="5"/>
  <c r="H204" i="5" s="1"/>
  <c r="G202" i="5"/>
  <c r="G200" i="5"/>
  <c r="G198" i="5"/>
  <c r="H198" i="5" s="1"/>
  <c r="G196" i="5"/>
  <c r="G194" i="5"/>
  <c r="H194" i="5" s="1"/>
  <c r="G192" i="5"/>
  <c r="G190" i="5"/>
  <c r="G188" i="5"/>
  <c r="H188" i="5" s="1"/>
  <c r="G186" i="5"/>
  <c r="H186" i="5" s="1"/>
  <c r="G184" i="5"/>
  <c r="G182" i="5"/>
  <c r="H182" i="5" s="1"/>
  <c r="G180" i="5"/>
  <c r="H180" i="5" s="1"/>
  <c r="G178" i="5"/>
  <c r="G176" i="5"/>
  <c r="G174" i="5"/>
  <c r="G172" i="5"/>
  <c r="G170" i="5"/>
  <c r="H170" i="5" s="1"/>
  <c r="G168" i="5"/>
  <c r="G166" i="5"/>
  <c r="G164" i="5"/>
  <c r="G162" i="5"/>
  <c r="H162" i="5" s="1"/>
  <c r="G160" i="5"/>
  <c r="G158" i="5"/>
  <c r="G156" i="5"/>
  <c r="G154" i="5"/>
  <c r="G144" i="5"/>
  <c r="G142" i="5"/>
  <c r="G140" i="5"/>
  <c r="G138" i="5"/>
  <c r="G136" i="5"/>
  <c r="H136" i="5" s="1"/>
  <c r="G134" i="5"/>
  <c r="G132" i="5"/>
  <c r="G130" i="5"/>
  <c r="G128" i="5"/>
  <c r="G126" i="5"/>
  <c r="G124" i="5"/>
  <c r="H124" i="5" s="1"/>
  <c r="G122" i="5"/>
  <c r="G120" i="5"/>
  <c r="G118" i="5"/>
  <c r="G116" i="5"/>
  <c r="G114" i="5"/>
  <c r="H114" i="5" s="1"/>
  <c r="G112" i="5"/>
  <c r="G110" i="5"/>
  <c r="G108" i="5"/>
  <c r="G106" i="5"/>
  <c r="G104" i="5"/>
  <c r="G102" i="5"/>
  <c r="G100" i="5"/>
  <c r="G98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64" i="5"/>
  <c r="E62" i="5"/>
  <c r="G60" i="5"/>
  <c r="E58" i="5"/>
  <c r="G56" i="5"/>
  <c r="E54" i="5"/>
  <c r="G52" i="5"/>
  <c r="G48" i="5"/>
  <c r="E46" i="5"/>
  <c r="G44" i="5"/>
  <c r="E42" i="5"/>
  <c r="G40" i="5"/>
  <c r="E38" i="5"/>
  <c r="G36" i="5"/>
  <c r="G32" i="5"/>
  <c r="E30" i="5"/>
  <c r="G28" i="5"/>
  <c r="G24" i="5"/>
  <c r="E22" i="5"/>
  <c r="G20" i="5"/>
  <c r="H20" i="5" s="1"/>
  <c r="F19" i="5"/>
  <c r="E530" i="6"/>
  <c r="G528" i="6"/>
  <c r="G526" i="6"/>
  <c r="G520" i="6"/>
  <c r="G518" i="6"/>
  <c r="E516" i="6"/>
  <c r="G512" i="6"/>
  <c r="G510" i="6"/>
  <c r="E506" i="6"/>
  <c r="E288" i="6"/>
  <c r="E286" i="6"/>
  <c r="E284" i="6"/>
  <c r="E282" i="6"/>
  <c r="E280" i="6"/>
  <c r="E278" i="6"/>
  <c r="E276" i="6"/>
  <c r="E274" i="6"/>
  <c r="E272" i="6"/>
  <c r="E270" i="6"/>
  <c r="E268" i="6"/>
  <c r="E266" i="6"/>
  <c r="E264" i="6"/>
  <c r="E262" i="6"/>
  <c r="E260" i="6"/>
  <c r="E258" i="6"/>
  <c r="E256" i="6"/>
  <c r="E254" i="6"/>
  <c r="E252" i="6"/>
  <c r="E250" i="6"/>
  <c r="E248" i="6"/>
  <c r="E246" i="6"/>
  <c r="E242" i="6"/>
  <c r="E240" i="6"/>
  <c r="E236" i="6"/>
  <c r="E234" i="6"/>
  <c r="E232" i="6"/>
  <c r="E230" i="6"/>
  <c r="E228" i="6"/>
  <c r="E226" i="6"/>
  <c r="E224" i="6"/>
  <c r="E222" i="6"/>
  <c r="E220" i="6"/>
  <c r="E218" i="6"/>
  <c r="E216" i="6"/>
  <c r="E214" i="6"/>
  <c r="E212" i="6"/>
  <c r="E210" i="6"/>
  <c r="E208" i="6"/>
  <c r="E206" i="6"/>
  <c r="E204" i="6"/>
  <c r="E202" i="6"/>
  <c r="E200" i="6"/>
  <c r="E198" i="6"/>
  <c r="E196" i="6"/>
  <c r="E194" i="6"/>
  <c r="E192" i="6"/>
  <c r="E190" i="6"/>
  <c r="E188" i="6"/>
  <c r="E186" i="6"/>
  <c r="E184" i="6"/>
  <c r="E182" i="6"/>
  <c r="E180" i="6"/>
  <c r="E174" i="6"/>
  <c r="E172" i="6"/>
  <c r="E170" i="6"/>
  <c r="E168" i="6"/>
  <c r="E166" i="6"/>
  <c r="E164" i="6"/>
  <c r="E162" i="6"/>
  <c r="E160" i="6"/>
  <c r="E158" i="6"/>
  <c r="E156" i="6"/>
  <c r="E154" i="6"/>
  <c r="C151" i="6"/>
  <c r="E176" i="6" s="1"/>
  <c r="E145" i="6"/>
  <c r="E141" i="6"/>
  <c r="E139" i="6"/>
  <c r="E137" i="6"/>
  <c r="E135" i="6"/>
  <c r="E133" i="6"/>
  <c r="E131" i="6"/>
  <c r="E129" i="6"/>
  <c r="E125" i="6"/>
  <c r="E121" i="6"/>
  <c r="E119" i="6"/>
  <c r="E117" i="6"/>
  <c r="E111" i="6"/>
  <c r="E109" i="6"/>
  <c r="E107" i="6"/>
  <c r="E105" i="6"/>
  <c r="E99" i="6"/>
  <c r="E97" i="6"/>
  <c r="E95" i="6"/>
  <c r="E91" i="6"/>
  <c r="E89" i="6"/>
  <c r="E87" i="6"/>
  <c r="E81" i="6"/>
  <c r="E79" i="6"/>
  <c r="E75" i="6"/>
  <c r="E73" i="6"/>
  <c r="E64" i="6"/>
  <c r="G62" i="6"/>
  <c r="G58" i="6"/>
  <c r="E56" i="6"/>
  <c r="H56" i="6" s="1"/>
  <c r="G54" i="6"/>
  <c r="E52" i="6"/>
  <c r="G50" i="6"/>
  <c r="H50" i="6" s="1"/>
  <c r="E48" i="6"/>
  <c r="H48" i="6" s="1"/>
  <c r="G46" i="6"/>
  <c r="E44" i="6"/>
  <c r="G42" i="6"/>
  <c r="H42" i="6" s="1"/>
  <c r="E40" i="6"/>
  <c r="G38" i="6"/>
  <c r="E36" i="6"/>
  <c r="G34" i="6"/>
  <c r="E32" i="6"/>
  <c r="H32" i="6" s="1"/>
  <c r="G30" i="6"/>
  <c r="E28" i="6"/>
  <c r="G26" i="6"/>
  <c r="H26" i="6" s="1"/>
  <c r="E24" i="6"/>
  <c r="H24" i="6" s="1"/>
  <c r="G22" i="6"/>
  <c r="E20" i="6"/>
  <c r="F19" i="6"/>
  <c r="G530" i="7"/>
  <c r="G528" i="7"/>
  <c r="G526" i="7"/>
  <c r="G524" i="7"/>
  <c r="G522" i="7"/>
  <c r="G520" i="7"/>
  <c r="G518" i="7"/>
  <c r="G516" i="7"/>
  <c r="G514" i="7"/>
  <c r="H514" i="7" s="1"/>
  <c r="G512" i="7"/>
  <c r="G510" i="7"/>
  <c r="G508" i="7"/>
  <c r="D505" i="7"/>
  <c r="F521" i="7" s="1"/>
  <c r="E395" i="7"/>
  <c r="G393" i="7"/>
  <c r="G391" i="7"/>
  <c r="G389" i="7"/>
  <c r="G387" i="7"/>
  <c r="G385" i="7"/>
  <c r="G383" i="7"/>
  <c r="G381" i="7"/>
  <c r="G379" i="7"/>
  <c r="G377" i="7"/>
  <c r="G375" i="7"/>
  <c r="G373" i="7"/>
  <c r="G371" i="7"/>
  <c r="G369" i="7"/>
  <c r="G367" i="7"/>
  <c r="G365" i="7"/>
  <c r="G363" i="7"/>
  <c r="G361" i="7"/>
  <c r="G359" i="7"/>
  <c r="G357" i="7"/>
  <c r="G355" i="7"/>
  <c r="G353" i="7"/>
  <c r="G351" i="7"/>
  <c r="G349" i="7"/>
  <c r="G347" i="7"/>
  <c r="G345" i="7"/>
  <c r="G343" i="7"/>
  <c r="G341" i="7"/>
  <c r="G339" i="7"/>
  <c r="G337" i="7"/>
  <c r="G333" i="7"/>
  <c r="E331" i="7"/>
  <c r="G329" i="7"/>
  <c r="E327" i="7"/>
  <c r="G325" i="7"/>
  <c r="E323" i="7"/>
  <c r="G321" i="7"/>
  <c r="G317" i="7"/>
  <c r="G313" i="7"/>
  <c r="H313" i="7" s="1"/>
  <c r="G309" i="7"/>
  <c r="G305" i="7"/>
  <c r="G301" i="7"/>
  <c r="E299" i="7"/>
  <c r="G297" i="7"/>
  <c r="G274" i="7"/>
  <c r="G272" i="7"/>
  <c r="G270" i="7"/>
  <c r="G268" i="7"/>
  <c r="G266" i="7"/>
  <c r="G264" i="7"/>
  <c r="G262" i="7"/>
  <c r="G260" i="7"/>
  <c r="G258" i="7"/>
  <c r="G256" i="7"/>
  <c r="G254" i="7"/>
  <c r="G252" i="7"/>
  <c r="G250" i="7"/>
  <c r="G248" i="7"/>
  <c r="G246" i="7"/>
  <c r="G244" i="7"/>
  <c r="G242" i="7"/>
  <c r="H242" i="7" s="1"/>
  <c r="G240" i="7"/>
  <c r="G238" i="7"/>
  <c r="G236" i="7"/>
  <c r="G234" i="7"/>
  <c r="G232" i="7"/>
  <c r="G230" i="7"/>
  <c r="G228" i="7"/>
  <c r="G226" i="7"/>
  <c r="H226" i="7" s="1"/>
  <c r="G224" i="7"/>
  <c r="G222" i="7"/>
  <c r="G220" i="7"/>
  <c r="G218" i="7"/>
  <c r="G216" i="7"/>
  <c r="G214" i="7"/>
  <c r="G212" i="7"/>
  <c r="G210" i="7"/>
  <c r="G208" i="7"/>
  <c r="G206" i="7"/>
  <c r="G204" i="7"/>
  <c r="G202" i="7"/>
  <c r="G200" i="7"/>
  <c r="G198" i="7"/>
  <c r="G196" i="7"/>
  <c r="G194" i="7"/>
  <c r="G192" i="7"/>
  <c r="G190" i="7"/>
  <c r="G188" i="7"/>
  <c r="H188" i="7" s="1"/>
  <c r="G186" i="7"/>
  <c r="G184" i="7"/>
  <c r="G182" i="7"/>
  <c r="G180" i="7"/>
  <c r="G178" i="7"/>
  <c r="G176" i="7"/>
  <c r="G174" i="7"/>
  <c r="G172" i="7"/>
  <c r="H172" i="7" s="1"/>
  <c r="G170" i="7"/>
  <c r="G168" i="7"/>
  <c r="G166" i="7"/>
  <c r="G164" i="7"/>
  <c r="G162" i="7"/>
  <c r="G161" i="7"/>
  <c r="G160" i="7"/>
  <c r="G159" i="7"/>
  <c r="G158" i="7"/>
  <c r="G157" i="7"/>
  <c r="G156" i="7"/>
  <c r="G155" i="7"/>
  <c r="G154" i="7"/>
  <c r="H154" i="7" s="1"/>
  <c r="G153" i="7"/>
  <c r="E145" i="7"/>
  <c r="E143" i="7"/>
  <c r="E141" i="7"/>
  <c r="E135" i="7"/>
  <c r="E133" i="7"/>
  <c r="E127" i="7"/>
  <c r="E125" i="7"/>
  <c r="E117" i="7"/>
  <c r="E105" i="7"/>
  <c r="E97" i="7"/>
  <c r="E95" i="7"/>
  <c r="E91" i="7"/>
  <c r="E89" i="7"/>
  <c r="E81" i="7"/>
  <c r="E79" i="7"/>
  <c r="E77" i="7"/>
  <c r="E75" i="7"/>
  <c r="E64" i="7"/>
  <c r="G62" i="7"/>
  <c r="G58" i="7"/>
  <c r="G54" i="7"/>
  <c r="G50" i="7"/>
  <c r="G46" i="7"/>
  <c r="E44" i="7"/>
  <c r="G42" i="7"/>
  <c r="E40" i="7"/>
  <c r="G38" i="7"/>
  <c r="E36" i="7"/>
  <c r="G34" i="7"/>
  <c r="E32" i="7"/>
  <c r="G30" i="7"/>
  <c r="G26" i="7"/>
  <c r="G22" i="7"/>
  <c r="E20" i="7"/>
  <c r="G528" i="8"/>
  <c r="H528" i="8" s="1"/>
  <c r="G526" i="8"/>
  <c r="H526" i="8" s="1"/>
  <c r="G520" i="8"/>
  <c r="H520" i="8" s="1"/>
  <c r="G518" i="8"/>
  <c r="F516" i="8"/>
  <c r="F514" i="8"/>
  <c r="G512" i="8"/>
  <c r="G510" i="8"/>
  <c r="E457" i="8"/>
  <c r="E455" i="8"/>
  <c r="E453" i="8"/>
  <c r="E451" i="8"/>
  <c r="E449" i="8"/>
  <c r="E447" i="8"/>
  <c r="G445" i="8"/>
  <c r="E443" i="8"/>
  <c r="E441" i="8"/>
  <c r="G439" i="8"/>
  <c r="G437" i="8"/>
  <c r="G435" i="8"/>
  <c r="G433" i="8"/>
  <c r="E431" i="8"/>
  <c r="G429" i="8"/>
  <c r="G427" i="8"/>
  <c r="G425" i="8"/>
  <c r="G423" i="8"/>
  <c r="G421" i="8"/>
  <c r="E419" i="8"/>
  <c r="G417" i="8"/>
  <c r="E415" i="8"/>
  <c r="G413" i="8"/>
  <c r="E409" i="8"/>
  <c r="G407" i="8"/>
  <c r="G405" i="8"/>
  <c r="G401" i="8"/>
  <c r="G399" i="8"/>
  <c r="G397" i="8"/>
  <c r="G395" i="8"/>
  <c r="G393" i="8"/>
  <c r="E389" i="8"/>
  <c r="G385" i="8"/>
  <c r="E381" i="8"/>
  <c r="G379" i="8"/>
  <c r="G377" i="8"/>
  <c r="G375" i="8"/>
  <c r="G373" i="8"/>
  <c r="E371" i="8"/>
  <c r="E369" i="8"/>
  <c r="E367" i="8"/>
  <c r="G365" i="8"/>
  <c r="G364" i="8"/>
  <c r="G363" i="8"/>
  <c r="F362" i="8"/>
  <c r="G361" i="8"/>
  <c r="G360" i="8"/>
  <c r="H360" i="8" s="1"/>
  <c r="G359" i="8"/>
  <c r="G357" i="8"/>
  <c r="G356" i="8"/>
  <c r="G355" i="8"/>
  <c r="H355" i="8" s="1"/>
  <c r="G353" i="8"/>
  <c r="G352" i="8"/>
  <c r="E351" i="8"/>
  <c r="G349" i="8"/>
  <c r="G348" i="8"/>
  <c r="H348" i="8" s="1"/>
  <c r="G345" i="8"/>
  <c r="G344" i="8"/>
  <c r="F342" i="8"/>
  <c r="E341" i="8"/>
  <c r="G340" i="8"/>
  <c r="F338" i="8"/>
  <c r="E337" i="8"/>
  <c r="G336" i="8"/>
  <c r="H336" i="8" s="1"/>
  <c r="G332" i="8"/>
  <c r="G331" i="8"/>
  <c r="G329" i="8"/>
  <c r="G328" i="8"/>
  <c r="H328" i="8" s="1"/>
  <c r="E325" i="8"/>
  <c r="G324" i="8"/>
  <c r="F322" i="8"/>
  <c r="G321" i="8"/>
  <c r="G320" i="8"/>
  <c r="G319" i="8"/>
  <c r="G316" i="8"/>
  <c r="G315" i="8"/>
  <c r="E313" i="8"/>
  <c r="G312" i="8"/>
  <c r="G311" i="8"/>
  <c r="G309" i="8"/>
  <c r="G308" i="8"/>
  <c r="F306" i="8"/>
  <c r="G304" i="8"/>
  <c r="E303" i="8"/>
  <c r="G301" i="8"/>
  <c r="G300" i="8"/>
  <c r="E299" i="8"/>
  <c r="G297" i="8"/>
  <c r="G296" i="8"/>
  <c r="H296" i="8" s="1"/>
  <c r="E288" i="8"/>
  <c r="E286" i="8"/>
  <c r="E284" i="8"/>
  <c r="E282" i="8"/>
  <c r="E278" i="8"/>
  <c r="E274" i="8"/>
  <c r="E272" i="8"/>
  <c r="E268" i="8"/>
  <c r="E264" i="8"/>
  <c r="E262" i="8"/>
  <c r="E260" i="8"/>
  <c r="E258" i="8"/>
  <c r="E254" i="8"/>
  <c r="E250" i="8"/>
  <c r="E248" i="8"/>
  <c r="E242" i="8"/>
  <c r="E236" i="8"/>
  <c r="E234" i="8"/>
  <c r="E230" i="8"/>
  <c r="E228" i="8"/>
  <c r="E226" i="8"/>
  <c r="E224" i="8"/>
  <c r="E220" i="8"/>
  <c r="E218" i="8"/>
  <c r="E216" i="8"/>
  <c r="E214" i="8"/>
  <c r="E212" i="8"/>
  <c r="E210" i="8"/>
  <c r="E206" i="8"/>
  <c r="E204" i="8"/>
  <c r="E202" i="8"/>
  <c r="E200" i="8"/>
  <c r="E198" i="8"/>
  <c r="E194" i="8"/>
  <c r="E192" i="8"/>
  <c r="E190" i="8"/>
  <c r="E184" i="8"/>
  <c r="E180" i="8"/>
  <c r="E172" i="8"/>
  <c r="E170" i="8"/>
  <c r="E168" i="8"/>
  <c r="E162" i="8"/>
  <c r="E160" i="8"/>
  <c r="E158" i="8"/>
  <c r="E154" i="8"/>
  <c r="C151" i="8"/>
  <c r="E240" i="8" s="1"/>
  <c r="G145" i="8"/>
  <c r="G143" i="8"/>
  <c r="G141" i="8"/>
  <c r="G139" i="8"/>
  <c r="G137" i="8"/>
  <c r="G135" i="8"/>
  <c r="H135" i="8" s="1"/>
  <c r="G133" i="8"/>
  <c r="G131" i="8"/>
  <c r="G129" i="8"/>
  <c r="G127" i="8"/>
  <c r="G125" i="8"/>
  <c r="G123" i="8"/>
  <c r="G121" i="8"/>
  <c r="G119" i="8"/>
  <c r="G117" i="8"/>
  <c r="G115" i="8"/>
  <c r="H115" i="8" s="1"/>
  <c r="G113" i="8"/>
  <c r="G111" i="8"/>
  <c r="G109" i="8"/>
  <c r="G107" i="8"/>
  <c r="G105" i="8"/>
  <c r="G103" i="8"/>
  <c r="G101" i="8"/>
  <c r="G99" i="8"/>
  <c r="G97" i="8"/>
  <c r="G95" i="8"/>
  <c r="G93" i="8"/>
  <c r="G91" i="8"/>
  <c r="G89" i="8"/>
  <c r="G87" i="8"/>
  <c r="G85" i="8"/>
  <c r="G83" i="8"/>
  <c r="G81" i="8"/>
  <c r="G79" i="8"/>
  <c r="G77" i="8"/>
  <c r="G75" i="8"/>
  <c r="G73" i="8"/>
  <c r="G64" i="8"/>
  <c r="G60" i="8"/>
  <c r="E58" i="8"/>
  <c r="G56" i="8"/>
  <c r="E54" i="8"/>
  <c r="G52" i="8"/>
  <c r="G48" i="8"/>
  <c r="E46" i="8"/>
  <c r="G44" i="8"/>
  <c r="E42" i="8"/>
  <c r="G40" i="8"/>
  <c r="E38" i="8"/>
  <c r="G36" i="8"/>
  <c r="G32" i="8"/>
  <c r="G28" i="8"/>
  <c r="G24" i="8"/>
  <c r="E22" i="8"/>
  <c r="C18" i="8"/>
  <c r="G19" i="8"/>
  <c r="G530" i="9"/>
  <c r="G528" i="9"/>
  <c r="G526" i="9"/>
  <c r="G524" i="9"/>
  <c r="H524" i="9" s="1"/>
  <c r="G522" i="9"/>
  <c r="G520" i="9"/>
  <c r="G518" i="9"/>
  <c r="G516" i="9"/>
  <c r="H516" i="9" s="1"/>
  <c r="G514" i="9"/>
  <c r="G512" i="9"/>
  <c r="G510" i="9"/>
  <c r="G508" i="9"/>
  <c r="F506" i="9"/>
  <c r="G499" i="9"/>
  <c r="E497" i="9"/>
  <c r="G495" i="9"/>
  <c r="E493" i="9"/>
  <c r="G491" i="9"/>
  <c r="E489" i="9"/>
  <c r="G487" i="9"/>
  <c r="G483" i="9"/>
  <c r="E481" i="9"/>
  <c r="G479" i="9"/>
  <c r="E477" i="9"/>
  <c r="G475" i="9"/>
  <c r="E473" i="9"/>
  <c r="G471" i="9"/>
  <c r="E469" i="9"/>
  <c r="G467" i="9"/>
  <c r="E465" i="9"/>
  <c r="G463" i="9"/>
  <c r="E461" i="9"/>
  <c r="G459" i="9"/>
  <c r="E457" i="9"/>
  <c r="G455" i="9"/>
  <c r="E453" i="9"/>
  <c r="G451" i="9"/>
  <c r="E449" i="9"/>
  <c r="G447" i="9"/>
  <c r="E445" i="9"/>
  <c r="G443" i="9"/>
  <c r="E441" i="9"/>
  <c r="G439" i="9"/>
  <c r="E437" i="9"/>
  <c r="G435" i="9"/>
  <c r="E433" i="9"/>
  <c r="G431" i="9"/>
  <c r="E429" i="9"/>
  <c r="G427" i="9"/>
  <c r="E425" i="9"/>
  <c r="G423" i="9"/>
  <c r="E421" i="9"/>
  <c r="G419" i="9"/>
  <c r="E417" i="9"/>
  <c r="G415" i="9"/>
  <c r="E413" i="9"/>
  <c r="G411" i="9"/>
  <c r="E409" i="9"/>
  <c r="G407" i="9"/>
  <c r="E405" i="9"/>
  <c r="G403" i="9"/>
  <c r="E401" i="9"/>
  <c r="G399" i="9"/>
  <c r="E397" i="9"/>
  <c r="G395" i="9"/>
  <c r="G391" i="9"/>
  <c r="E389" i="9"/>
  <c r="G387" i="9"/>
  <c r="E385" i="9"/>
  <c r="G383" i="9"/>
  <c r="E381" i="9"/>
  <c r="G379" i="9"/>
  <c r="E377" i="9"/>
  <c r="G375" i="9"/>
  <c r="E373" i="9"/>
  <c r="G371" i="9"/>
  <c r="E369" i="9"/>
  <c r="G367" i="9"/>
  <c r="E365" i="9"/>
  <c r="G363" i="9"/>
  <c r="E361" i="9"/>
  <c r="G359" i="9"/>
  <c r="E357" i="9"/>
  <c r="G355" i="9"/>
  <c r="E353" i="9"/>
  <c r="G351" i="9"/>
  <c r="H351" i="9" s="1"/>
  <c r="E349" i="9"/>
  <c r="G347" i="9"/>
  <c r="G343" i="9"/>
  <c r="G339" i="9"/>
  <c r="E337" i="9"/>
  <c r="G335" i="9"/>
  <c r="G331" i="9"/>
  <c r="E329" i="9"/>
  <c r="G327" i="9"/>
  <c r="E325" i="9"/>
  <c r="G323" i="9"/>
  <c r="E321" i="9"/>
  <c r="G319" i="9"/>
  <c r="E317" i="9"/>
  <c r="G315" i="9"/>
  <c r="E313" i="9"/>
  <c r="G311" i="9"/>
  <c r="E309" i="9"/>
  <c r="G307" i="9"/>
  <c r="E305" i="9"/>
  <c r="G303" i="9"/>
  <c r="G299" i="9"/>
  <c r="G288" i="9"/>
  <c r="G286" i="9"/>
  <c r="G284" i="9"/>
  <c r="G282" i="9"/>
  <c r="G280" i="9"/>
  <c r="G278" i="9"/>
  <c r="G276" i="9"/>
  <c r="G274" i="9"/>
  <c r="G272" i="9"/>
  <c r="G270" i="9"/>
  <c r="G268" i="9"/>
  <c r="G266" i="9"/>
  <c r="G264" i="9"/>
  <c r="G262" i="9"/>
  <c r="G260" i="9"/>
  <c r="G258" i="9"/>
  <c r="G256" i="9"/>
  <c r="G254" i="9"/>
  <c r="G252" i="9"/>
  <c r="G250" i="9"/>
  <c r="G248" i="9"/>
  <c r="G246" i="9"/>
  <c r="G244" i="9"/>
  <c r="G242" i="9"/>
  <c r="G240" i="9"/>
  <c r="G238" i="9"/>
  <c r="G236" i="9"/>
  <c r="G234" i="9"/>
  <c r="G232" i="9"/>
  <c r="G230" i="9"/>
  <c r="H230" i="9" s="1"/>
  <c r="G228" i="9"/>
  <c r="G226" i="9"/>
  <c r="G224" i="9"/>
  <c r="G222" i="9"/>
  <c r="G220" i="9"/>
  <c r="G218" i="9"/>
  <c r="G216" i="9"/>
  <c r="G214" i="9"/>
  <c r="G212" i="9"/>
  <c r="G210" i="9"/>
  <c r="G208" i="9"/>
  <c r="G206" i="9"/>
  <c r="H206" i="9" s="1"/>
  <c r="G204" i="9"/>
  <c r="G202" i="9"/>
  <c r="G200" i="9"/>
  <c r="G198" i="9"/>
  <c r="G196" i="9"/>
  <c r="G194" i="9"/>
  <c r="G192" i="9"/>
  <c r="G190" i="9"/>
  <c r="G188" i="9"/>
  <c r="G186" i="9"/>
  <c r="G184" i="9"/>
  <c r="G182" i="9"/>
  <c r="G180" i="9"/>
  <c r="G178" i="9"/>
  <c r="G176" i="9"/>
  <c r="G174" i="9"/>
  <c r="G172" i="9"/>
  <c r="G170" i="9"/>
  <c r="G168" i="9"/>
  <c r="G166" i="9"/>
  <c r="G164" i="9"/>
  <c r="G162" i="9"/>
  <c r="G160" i="9"/>
  <c r="G158" i="9"/>
  <c r="G156" i="9"/>
  <c r="G154" i="9"/>
  <c r="H154" i="9" s="1"/>
  <c r="G152" i="9"/>
  <c r="E19" i="9"/>
  <c r="G528" i="11"/>
  <c r="G526" i="11"/>
  <c r="E524" i="11"/>
  <c r="G520" i="11"/>
  <c r="G518" i="11"/>
  <c r="E514" i="11"/>
  <c r="G512" i="11"/>
  <c r="G510" i="11"/>
  <c r="G506" i="11"/>
  <c r="E499" i="11"/>
  <c r="E497" i="11"/>
  <c r="E495" i="11"/>
  <c r="E489" i="11"/>
  <c r="E487" i="11"/>
  <c r="E481" i="11"/>
  <c r="E479" i="11"/>
  <c r="E477" i="11"/>
  <c r="E475" i="11"/>
  <c r="E473" i="11"/>
  <c r="E471" i="11"/>
  <c r="E469" i="11"/>
  <c r="E467" i="11"/>
  <c r="E465" i="11"/>
  <c r="E461" i="11"/>
  <c r="E459" i="11"/>
  <c r="E457" i="11"/>
  <c r="E453" i="11"/>
  <c r="E451" i="11"/>
  <c r="E449" i="11"/>
  <c r="E447" i="11"/>
  <c r="E445" i="11"/>
  <c r="E443" i="11"/>
  <c r="E441" i="11"/>
  <c r="E439" i="11"/>
  <c r="E435" i="11"/>
  <c r="E431" i="11"/>
  <c r="E427" i="11"/>
  <c r="E425" i="11"/>
  <c r="E423" i="11"/>
  <c r="E421" i="11"/>
  <c r="E419" i="11"/>
  <c r="E417" i="11"/>
  <c r="E415" i="11"/>
  <c r="E413" i="11"/>
  <c r="E411" i="11"/>
  <c r="E409" i="11"/>
  <c r="E407" i="11"/>
  <c r="E405" i="11"/>
  <c r="E403" i="11"/>
  <c r="E399" i="11"/>
  <c r="E397" i="11"/>
  <c r="E395" i="11"/>
  <c r="E391" i="11"/>
  <c r="E385" i="11"/>
  <c r="E383" i="11"/>
  <c r="E381" i="11"/>
  <c r="E377" i="11"/>
  <c r="E375" i="11"/>
  <c r="E373" i="11"/>
  <c r="E371" i="11"/>
  <c r="E369" i="11"/>
  <c r="E367" i="11"/>
  <c r="E365" i="11"/>
  <c r="E361" i="11"/>
  <c r="E359" i="11"/>
  <c r="E355" i="11"/>
  <c r="E353" i="11"/>
  <c r="E351" i="11"/>
  <c r="E349" i="11"/>
  <c r="E341" i="11"/>
  <c r="E331" i="11"/>
  <c r="E327" i="11"/>
  <c r="E325" i="11"/>
  <c r="E323" i="11"/>
  <c r="E315" i="11"/>
  <c r="E311" i="11"/>
  <c r="E309" i="11"/>
  <c r="C294" i="11"/>
  <c r="E401" i="11" s="1"/>
  <c r="G145" i="11"/>
  <c r="E143" i="11"/>
  <c r="E141" i="11"/>
  <c r="G139" i="11"/>
  <c r="G137" i="11"/>
  <c r="E135" i="11"/>
  <c r="E133" i="11"/>
  <c r="G131" i="11"/>
  <c r="G129" i="11"/>
  <c r="G123" i="11"/>
  <c r="G121" i="11"/>
  <c r="G115" i="11"/>
  <c r="G113" i="11"/>
  <c r="E109" i="11"/>
  <c r="G107" i="11"/>
  <c r="G105" i="11"/>
  <c r="E101" i="11"/>
  <c r="G99" i="11"/>
  <c r="G97" i="11"/>
  <c r="E95" i="11"/>
  <c r="G91" i="11"/>
  <c r="G89" i="11"/>
  <c r="G83" i="11"/>
  <c r="H83" i="11" s="1"/>
  <c r="G81" i="11"/>
  <c r="E79" i="11"/>
  <c r="G75" i="11"/>
  <c r="G73" i="11"/>
  <c r="G71" i="11"/>
  <c r="G64" i="11"/>
  <c r="G62" i="11"/>
  <c r="H62" i="11" s="1"/>
  <c r="G60" i="11"/>
  <c r="G58" i="11"/>
  <c r="G56" i="11"/>
  <c r="G54" i="11"/>
  <c r="G52" i="11"/>
  <c r="H52" i="11" s="1"/>
  <c r="G50" i="11"/>
  <c r="H50" i="11" s="1"/>
  <c r="G48" i="11"/>
  <c r="G46" i="11"/>
  <c r="G44" i="11"/>
  <c r="G42" i="11"/>
  <c r="G40" i="11"/>
  <c r="G38" i="11"/>
  <c r="H38" i="11" s="1"/>
  <c r="G36" i="11"/>
  <c r="H36" i="11" s="1"/>
  <c r="G34" i="11"/>
  <c r="H34" i="11" s="1"/>
  <c r="G32" i="11"/>
  <c r="G30" i="11"/>
  <c r="E26" i="11"/>
  <c r="E24" i="11"/>
  <c r="E22" i="11"/>
  <c r="C18" i="11"/>
  <c r="E42" i="11" s="1"/>
  <c r="G528" i="12"/>
  <c r="G526" i="12"/>
  <c r="E524" i="12"/>
  <c r="G520" i="12"/>
  <c r="G518" i="12"/>
  <c r="E516" i="12"/>
  <c r="G512" i="12"/>
  <c r="G510" i="12"/>
  <c r="H510" i="12" s="1"/>
  <c r="G506" i="12"/>
  <c r="G499" i="12"/>
  <c r="G497" i="12"/>
  <c r="G495" i="12"/>
  <c r="G493" i="12"/>
  <c r="G491" i="12"/>
  <c r="G489" i="12"/>
  <c r="G487" i="12"/>
  <c r="G485" i="12"/>
  <c r="H485" i="12" s="1"/>
  <c r="G483" i="12"/>
  <c r="G481" i="12"/>
  <c r="G479" i="12"/>
  <c r="G477" i="12"/>
  <c r="H477" i="12" s="1"/>
  <c r="G475" i="12"/>
  <c r="G473" i="12"/>
  <c r="G471" i="12"/>
  <c r="H471" i="12" s="1"/>
  <c r="G469" i="12"/>
  <c r="H469" i="12" s="1"/>
  <c r="G467" i="12"/>
  <c r="G465" i="12"/>
  <c r="G463" i="12"/>
  <c r="G461" i="12"/>
  <c r="H461" i="12" s="1"/>
  <c r="G459" i="12"/>
  <c r="G457" i="12"/>
  <c r="G455" i="12"/>
  <c r="G453" i="12"/>
  <c r="H453" i="12" s="1"/>
  <c r="G451" i="12"/>
  <c r="H451" i="12" s="1"/>
  <c r="G449" i="12"/>
  <c r="G447" i="12"/>
  <c r="H447" i="12" s="1"/>
  <c r="G445" i="12"/>
  <c r="G443" i="12"/>
  <c r="G441" i="12"/>
  <c r="G439" i="12"/>
  <c r="H439" i="12" s="1"/>
  <c r="G437" i="12"/>
  <c r="G435" i="12"/>
  <c r="G433" i="12"/>
  <c r="G431" i="12"/>
  <c r="H431" i="12" s="1"/>
  <c r="G429" i="12"/>
  <c r="H429" i="12" s="1"/>
  <c r="G427" i="12"/>
  <c r="G425" i="12"/>
  <c r="G423" i="12"/>
  <c r="G421" i="12"/>
  <c r="H421" i="12" s="1"/>
  <c r="G419" i="12"/>
  <c r="H419" i="12" s="1"/>
  <c r="G417" i="12"/>
  <c r="G415" i="12"/>
  <c r="H415" i="12" s="1"/>
  <c r="G413" i="12"/>
  <c r="H413" i="12" s="1"/>
  <c r="G411" i="12"/>
  <c r="G409" i="12"/>
  <c r="G407" i="12"/>
  <c r="G405" i="12"/>
  <c r="G403" i="12"/>
  <c r="G401" i="12"/>
  <c r="G399" i="12"/>
  <c r="H399" i="12" s="1"/>
  <c r="G397" i="12"/>
  <c r="H397" i="12" s="1"/>
  <c r="G395" i="12"/>
  <c r="G393" i="12"/>
  <c r="G391" i="12"/>
  <c r="G389" i="12"/>
  <c r="G387" i="12"/>
  <c r="G385" i="12"/>
  <c r="G383" i="12"/>
  <c r="G381" i="12"/>
  <c r="H381" i="12" s="1"/>
  <c r="G379" i="12"/>
  <c r="G377" i="12"/>
  <c r="G375" i="12"/>
  <c r="H375" i="12" s="1"/>
  <c r="G373" i="12"/>
  <c r="H373" i="12" s="1"/>
  <c r="G371" i="12"/>
  <c r="G369" i="12"/>
  <c r="G367" i="12"/>
  <c r="G365" i="12"/>
  <c r="G363" i="12"/>
  <c r="G361" i="12"/>
  <c r="G359" i="12"/>
  <c r="G357" i="12"/>
  <c r="H357" i="12" s="1"/>
  <c r="G355" i="12"/>
  <c r="G353" i="12"/>
  <c r="G351" i="12"/>
  <c r="G349" i="12"/>
  <c r="H349" i="12" s="1"/>
  <c r="G347" i="12"/>
  <c r="G345" i="12"/>
  <c r="G343" i="12"/>
  <c r="G341" i="12"/>
  <c r="G339" i="12"/>
  <c r="G337" i="12"/>
  <c r="G335" i="12"/>
  <c r="G333" i="12"/>
  <c r="H333" i="12" s="1"/>
  <c r="G331" i="12"/>
  <c r="H331" i="12" s="1"/>
  <c r="G329" i="12"/>
  <c r="G327" i="12"/>
  <c r="G325" i="12"/>
  <c r="H325" i="12" s="1"/>
  <c r="G323" i="12"/>
  <c r="H323" i="12" s="1"/>
  <c r="G321" i="12"/>
  <c r="G319" i="12"/>
  <c r="G317" i="12"/>
  <c r="G315" i="12"/>
  <c r="G313" i="12"/>
  <c r="G311" i="12"/>
  <c r="H311" i="12" s="1"/>
  <c r="G309" i="12"/>
  <c r="H309" i="12" s="1"/>
  <c r="G307" i="12"/>
  <c r="G305" i="12"/>
  <c r="G303" i="12"/>
  <c r="G301" i="12"/>
  <c r="G299" i="12"/>
  <c r="G297" i="12"/>
  <c r="C294" i="12"/>
  <c r="G288" i="12"/>
  <c r="G286" i="12"/>
  <c r="H286" i="12" s="1"/>
  <c r="G284" i="12"/>
  <c r="G282" i="12"/>
  <c r="G280" i="12"/>
  <c r="G278" i="12"/>
  <c r="H278" i="12" s="1"/>
  <c r="G276" i="12"/>
  <c r="G274" i="12"/>
  <c r="G272" i="12"/>
  <c r="G270" i="12"/>
  <c r="G268" i="12"/>
  <c r="G266" i="12"/>
  <c r="H266" i="12" s="1"/>
  <c r="G264" i="12"/>
  <c r="G262" i="12"/>
  <c r="G260" i="12"/>
  <c r="G258" i="12"/>
  <c r="G256" i="12"/>
  <c r="G254" i="12"/>
  <c r="H254" i="12" s="1"/>
  <c r="G252" i="12"/>
  <c r="G250" i="12"/>
  <c r="G248" i="12"/>
  <c r="G246" i="12"/>
  <c r="H246" i="12" s="1"/>
  <c r="G244" i="12"/>
  <c r="G242" i="12"/>
  <c r="G240" i="12"/>
  <c r="G238" i="12"/>
  <c r="G236" i="12"/>
  <c r="G234" i="12"/>
  <c r="H234" i="12" s="1"/>
  <c r="G232" i="12"/>
  <c r="G230" i="12"/>
  <c r="H230" i="12" s="1"/>
  <c r="G228" i="12"/>
  <c r="G226" i="12"/>
  <c r="G224" i="12"/>
  <c r="G222" i="12"/>
  <c r="H222" i="12" s="1"/>
  <c r="G220" i="12"/>
  <c r="G218" i="12"/>
  <c r="G216" i="12"/>
  <c r="G214" i="12"/>
  <c r="G212" i="12"/>
  <c r="G210" i="12"/>
  <c r="G208" i="12"/>
  <c r="G206" i="12"/>
  <c r="H206" i="12" s="1"/>
  <c r="G204" i="12"/>
  <c r="G202" i="12"/>
  <c r="G200" i="12"/>
  <c r="G198" i="12"/>
  <c r="G196" i="12"/>
  <c r="G194" i="12"/>
  <c r="H194" i="12" s="1"/>
  <c r="G192" i="12"/>
  <c r="G190" i="12"/>
  <c r="G188" i="12"/>
  <c r="G186" i="12"/>
  <c r="G184" i="12"/>
  <c r="G182" i="12"/>
  <c r="G180" i="12"/>
  <c r="G178" i="12"/>
  <c r="G176" i="12"/>
  <c r="G174" i="12"/>
  <c r="G172" i="12"/>
  <c r="H172" i="12" s="1"/>
  <c r="G170" i="12"/>
  <c r="G168" i="12"/>
  <c r="G166" i="12"/>
  <c r="G164" i="12"/>
  <c r="G162" i="12"/>
  <c r="G160" i="12"/>
  <c r="G158" i="12"/>
  <c r="G156" i="12"/>
  <c r="G154" i="12"/>
  <c r="G152" i="12"/>
  <c r="E145" i="12"/>
  <c r="E143" i="12"/>
  <c r="G141" i="12"/>
  <c r="H141" i="12" s="1"/>
  <c r="G139" i="12"/>
  <c r="H139" i="12" s="1"/>
  <c r="E137" i="12"/>
  <c r="E135" i="12"/>
  <c r="G133" i="12"/>
  <c r="H133" i="12" s="1"/>
  <c r="G131" i="12"/>
  <c r="E129" i="12"/>
  <c r="G125" i="12"/>
  <c r="G123" i="12"/>
  <c r="G117" i="12"/>
  <c r="G115" i="12"/>
  <c r="G109" i="12"/>
  <c r="G107" i="12"/>
  <c r="H107" i="12" s="1"/>
  <c r="G101" i="12"/>
  <c r="G99" i="12"/>
  <c r="E97" i="12"/>
  <c r="E95" i="12"/>
  <c r="G93" i="12"/>
  <c r="H93" i="12" s="1"/>
  <c r="G91" i="12"/>
  <c r="E89" i="12"/>
  <c r="E87" i="12"/>
  <c r="G85" i="12"/>
  <c r="G83" i="12"/>
  <c r="E81" i="12"/>
  <c r="E79" i="12"/>
  <c r="G77" i="12"/>
  <c r="G75" i="12"/>
  <c r="G530" i="13"/>
  <c r="E526" i="13"/>
  <c r="G524" i="13"/>
  <c r="G522" i="13"/>
  <c r="E520" i="13"/>
  <c r="G516" i="13"/>
  <c r="G514" i="13"/>
  <c r="G508" i="13"/>
  <c r="E506" i="13"/>
  <c r="E499" i="13"/>
  <c r="E495" i="13"/>
  <c r="E489" i="13"/>
  <c r="E487" i="13"/>
  <c r="E477" i="13"/>
  <c r="E469" i="13"/>
  <c r="E465" i="13"/>
  <c r="E461" i="13"/>
  <c r="E459" i="13"/>
  <c r="E453" i="13"/>
  <c r="E451" i="13"/>
  <c r="E447" i="13"/>
  <c r="E445" i="13"/>
  <c r="E441" i="13"/>
  <c r="E439" i="13"/>
  <c r="E435" i="13"/>
  <c r="E433" i="13"/>
  <c r="E431" i="13"/>
  <c r="E429" i="13"/>
  <c r="E427" i="13"/>
  <c r="E425" i="13"/>
  <c r="E421" i="13"/>
  <c r="E419" i="13"/>
  <c r="E417" i="13"/>
  <c r="E415" i="13"/>
  <c r="E413" i="13"/>
  <c r="E407" i="13"/>
  <c r="E399" i="13"/>
  <c r="E397" i="13"/>
  <c r="E389" i="13"/>
  <c r="E381" i="13"/>
  <c r="E379" i="13"/>
  <c r="E373" i="13"/>
  <c r="E371" i="13"/>
  <c r="E367" i="13"/>
  <c r="E365" i="13"/>
  <c r="E361" i="13"/>
  <c r="E359" i="13"/>
  <c r="E357" i="13"/>
  <c r="E355" i="13"/>
  <c r="E351" i="13"/>
  <c r="E349" i="13"/>
  <c r="E337" i="13"/>
  <c r="E331" i="13"/>
  <c r="E329" i="13"/>
  <c r="E325" i="13"/>
  <c r="E323" i="13"/>
  <c r="E313" i="13"/>
  <c r="E311" i="13"/>
  <c r="E299" i="13"/>
  <c r="G288" i="13"/>
  <c r="G286" i="13"/>
  <c r="G284" i="13"/>
  <c r="H284" i="13" s="1"/>
  <c r="G282" i="13"/>
  <c r="H282" i="13" s="1"/>
  <c r="G280" i="13"/>
  <c r="G278" i="13"/>
  <c r="G276" i="13"/>
  <c r="G274" i="13"/>
  <c r="H274" i="13" s="1"/>
  <c r="G272" i="13"/>
  <c r="H272" i="13" s="1"/>
  <c r="G270" i="13"/>
  <c r="G268" i="13"/>
  <c r="G266" i="13"/>
  <c r="G264" i="13"/>
  <c r="G262" i="13"/>
  <c r="G260" i="13"/>
  <c r="G258" i="13"/>
  <c r="G256" i="13"/>
  <c r="G254" i="13"/>
  <c r="G252" i="13"/>
  <c r="H252" i="13" s="1"/>
  <c r="G250" i="13"/>
  <c r="G248" i="13"/>
  <c r="G246" i="13"/>
  <c r="G244" i="13"/>
  <c r="H244" i="13" s="1"/>
  <c r="G242" i="13"/>
  <c r="G240" i="13"/>
  <c r="G238" i="13"/>
  <c r="G236" i="13"/>
  <c r="G234" i="13"/>
  <c r="G232" i="13"/>
  <c r="G230" i="13"/>
  <c r="G228" i="13"/>
  <c r="G226" i="13"/>
  <c r="G224" i="13"/>
  <c r="G222" i="13"/>
  <c r="G220" i="13"/>
  <c r="G218" i="13"/>
  <c r="H218" i="13" s="1"/>
  <c r="G216" i="13"/>
  <c r="H216" i="13" s="1"/>
  <c r="G214" i="13"/>
  <c r="G212" i="13"/>
  <c r="G210" i="13"/>
  <c r="H210" i="13" s="1"/>
  <c r="G208" i="13"/>
  <c r="G206" i="13"/>
  <c r="G204" i="13"/>
  <c r="H204" i="13" s="1"/>
  <c r="G202" i="13"/>
  <c r="H202" i="13" s="1"/>
  <c r="G200" i="13"/>
  <c r="G198" i="13"/>
  <c r="G196" i="13"/>
  <c r="G194" i="13"/>
  <c r="G192" i="13"/>
  <c r="G190" i="13"/>
  <c r="G188" i="13"/>
  <c r="H188" i="13" s="1"/>
  <c r="G186" i="13"/>
  <c r="G184" i="13"/>
  <c r="G182" i="13"/>
  <c r="G180" i="13"/>
  <c r="G178" i="13"/>
  <c r="G176" i="13"/>
  <c r="G174" i="13"/>
  <c r="G172" i="13"/>
  <c r="H172" i="13" s="1"/>
  <c r="G170" i="13"/>
  <c r="H170" i="13" s="1"/>
  <c r="G168" i="13"/>
  <c r="G166" i="13"/>
  <c r="G164" i="13"/>
  <c r="G162" i="13"/>
  <c r="G160" i="13"/>
  <c r="G158" i="13"/>
  <c r="G156" i="13"/>
  <c r="G154" i="13"/>
  <c r="D151" i="13"/>
  <c r="F189" i="13" s="1"/>
  <c r="F64" i="13"/>
  <c r="G62" i="13"/>
  <c r="G58" i="13"/>
  <c r="H58" i="13" s="1"/>
  <c r="F56" i="13"/>
  <c r="G54" i="13"/>
  <c r="G50" i="13"/>
  <c r="G46" i="13"/>
  <c r="H46" i="13" s="1"/>
  <c r="F44" i="13"/>
  <c r="G42" i="13"/>
  <c r="H42" i="13" s="1"/>
  <c r="F40" i="13"/>
  <c r="G38" i="13"/>
  <c r="F36" i="13"/>
  <c r="G34" i="13"/>
  <c r="F32" i="13"/>
  <c r="G30" i="13"/>
  <c r="G26" i="13"/>
  <c r="F24" i="13"/>
  <c r="G22" i="13"/>
  <c r="H22" i="13" s="1"/>
  <c r="F20" i="13"/>
  <c r="F19" i="13"/>
  <c r="G528" i="14"/>
  <c r="G526" i="14"/>
  <c r="G520" i="14"/>
  <c r="G518" i="14"/>
  <c r="E516" i="14"/>
  <c r="G512" i="14"/>
  <c r="G510" i="14"/>
  <c r="G499" i="14"/>
  <c r="H499" i="14" s="1"/>
  <c r="G497" i="14"/>
  <c r="G495" i="14"/>
  <c r="G493" i="14"/>
  <c r="G491" i="14"/>
  <c r="G489" i="14"/>
  <c r="G487" i="14"/>
  <c r="G485" i="14"/>
  <c r="G483" i="14"/>
  <c r="G481" i="14"/>
  <c r="G479" i="14"/>
  <c r="H479" i="14" s="1"/>
  <c r="G477" i="14"/>
  <c r="G475" i="14"/>
  <c r="H475" i="14" s="1"/>
  <c r="G473" i="14"/>
  <c r="G471" i="14"/>
  <c r="G469" i="14"/>
  <c r="G467" i="14"/>
  <c r="H467" i="14" s="1"/>
  <c r="G465" i="14"/>
  <c r="G463" i="14"/>
  <c r="G461" i="14"/>
  <c r="G459" i="14"/>
  <c r="H459" i="14" s="1"/>
  <c r="G457" i="14"/>
  <c r="G455" i="14"/>
  <c r="G453" i="14"/>
  <c r="G451" i="14"/>
  <c r="G449" i="14"/>
  <c r="G447" i="14"/>
  <c r="G445" i="14"/>
  <c r="G443" i="14"/>
  <c r="H443" i="14" s="1"/>
  <c r="G441" i="14"/>
  <c r="G439" i="14"/>
  <c r="G437" i="14"/>
  <c r="G435" i="14"/>
  <c r="G433" i="14"/>
  <c r="G431" i="14"/>
  <c r="H431" i="14" s="1"/>
  <c r="G429" i="14"/>
  <c r="G427" i="14"/>
  <c r="H427" i="14" s="1"/>
  <c r="G425" i="14"/>
  <c r="G423" i="14"/>
  <c r="G421" i="14"/>
  <c r="G419" i="14"/>
  <c r="H419" i="14" s="1"/>
  <c r="G417" i="14"/>
  <c r="G415" i="14"/>
  <c r="G413" i="14"/>
  <c r="G411" i="14"/>
  <c r="G409" i="14"/>
  <c r="G407" i="14"/>
  <c r="G405" i="14"/>
  <c r="G403" i="14"/>
  <c r="G401" i="14"/>
  <c r="G399" i="14"/>
  <c r="G397" i="14"/>
  <c r="G395" i="14"/>
  <c r="G393" i="14"/>
  <c r="G391" i="14"/>
  <c r="G389" i="14"/>
  <c r="G387" i="14"/>
  <c r="G385" i="14"/>
  <c r="G383" i="14"/>
  <c r="H383" i="14" s="1"/>
  <c r="G381" i="14"/>
  <c r="G379" i="14"/>
  <c r="G377" i="14"/>
  <c r="G375" i="14"/>
  <c r="G373" i="14"/>
  <c r="G371" i="14"/>
  <c r="G369" i="14"/>
  <c r="G367" i="14"/>
  <c r="G365" i="14"/>
  <c r="G363" i="14"/>
  <c r="H363" i="14" s="1"/>
  <c r="G361" i="14"/>
  <c r="G359" i="14"/>
  <c r="G357" i="14"/>
  <c r="G355" i="14"/>
  <c r="G353" i="14"/>
  <c r="G351" i="14"/>
  <c r="G349" i="14"/>
  <c r="G347" i="14"/>
  <c r="G345" i="14"/>
  <c r="G343" i="14"/>
  <c r="G341" i="14"/>
  <c r="G339" i="14"/>
  <c r="G337" i="14"/>
  <c r="G335" i="14"/>
  <c r="G333" i="14"/>
  <c r="G331" i="14"/>
  <c r="G329" i="14"/>
  <c r="G327" i="14"/>
  <c r="G325" i="14"/>
  <c r="G323" i="14"/>
  <c r="H323" i="14" s="1"/>
  <c r="G321" i="14"/>
  <c r="G319" i="14"/>
  <c r="G317" i="14"/>
  <c r="G315" i="14"/>
  <c r="G313" i="14"/>
  <c r="G311" i="14"/>
  <c r="G309" i="14"/>
  <c r="G307" i="14"/>
  <c r="G305" i="14"/>
  <c r="G303" i="14"/>
  <c r="G301" i="14"/>
  <c r="G299" i="14"/>
  <c r="H299" i="14" s="1"/>
  <c r="G297" i="14"/>
  <c r="G288" i="14"/>
  <c r="H288" i="14" s="1"/>
  <c r="G286" i="14"/>
  <c r="G284" i="14"/>
  <c r="H284" i="14" s="1"/>
  <c r="G282" i="14"/>
  <c r="G280" i="14"/>
  <c r="H280" i="14" s="1"/>
  <c r="G278" i="14"/>
  <c r="G276" i="14"/>
  <c r="G274" i="14"/>
  <c r="G272" i="14"/>
  <c r="G270" i="14"/>
  <c r="G268" i="14"/>
  <c r="G266" i="14"/>
  <c r="G264" i="14"/>
  <c r="H264" i="14" s="1"/>
  <c r="G262" i="14"/>
  <c r="G260" i="14"/>
  <c r="G258" i="14"/>
  <c r="G256" i="14"/>
  <c r="G254" i="14"/>
  <c r="G252" i="14"/>
  <c r="G250" i="14"/>
  <c r="G248" i="14"/>
  <c r="G246" i="14"/>
  <c r="G244" i="14"/>
  <c r="H244" i="14" s="1"/>
  <c r="G242" i="14"/>
  <c r="G240" i="14"/>
  <c r="H240" i="14" s="1"/>
  <c r="G238" i="14"/>
  <c r="G236" i="14"/>
  <c r="H236" i="14" s="1"/>
  <c r="G234" i="14"/>
  <c r="G232" i="14"/>
  <c r="H232" i="14" s="1"/>
  <c r="G230" i="14"/>
  <c r="G228" i="14"/>
  <c r="G226" i="14"/>
  <c r="G224" i="14"/>
  <c r="G222" i="14"/>
  <c r="G220" i="14"/>
  <c r="H220" i="14" s="1"/>
  <c r="G218" i="14"/>
  <c r="G216" i="14"/>
  <c r="G214" i="14"/>
  <c r="G212" i="14"/>
  <c r="H212" i="14" s="1"/>
  <c r="G210" i="14"/>
  <c r="G208" i="14"/>
  <c r="G206" i="14"/>
  <c r="G204" i="14"/>
  <c r="G202" i="14"/>
  <c r="G200" i="14"/>
  <c r="H200" i="14" s="1"/>
  <c r="G198" i="14"/>
  <c r="G196" i="14"/>
  <c r="H196" i="14" s="1"/>
  <c r="G194" i="14"/>
  <c r="G192" i="14"/>
  <c r="H192" i="14" s="1"/>
  <c r="G190" i="14"/>
  <c r="G188" i="14"/>
  <c r="H188" i="14" s="1"/>
  <c r="G186" i="14"/>
  <c r="G184" i="14"/>
  <c r="G182" i="14"/>
  <c r="G180" i="14"/>
  <c r="G178" i="14"/>
  <c r="G176" i="14"/>
  <c r="G174" i="14"/>
  <c r="G172" i="14"/>
  <c r="G170" i="14"/>
  <c r="G168" i="14"/>
  <c r="G166" i="14"/>
  <c r="G164" i="14"/>
  <c r="G162" i="14"/>
  <c r="G160" i="14"/>
  <c r="G158" i="14"/>
  <c r="G156" i="14"/>
  <c r="G154" i="14"/>
  <c r="G152" i="14"/>
  <c r="G145" i="14"/>
  <c r="G143" i="14"/>
  <c r="E141" i="14"/>
  <c r="G137" i="14"/>
  <c r="H137" i="14" s="1"/>
  <c r="G135" i="14"/>
  <c r="H135" i="14" s="1"/>
  <c r="E133" i="14"/>
  <c r="E131" i="14"/>
  <c r="G129" i="14"/>
  <c r="H129" i="14" s="1"/>
  <c r="G127" i="14"/>
  <c r="H127" i="14" s="1"/>
  <c r="E125" i="14"/>
  <c r="G121" i="14"/>
  <c r="G119" i="14"/>
  <c r="E117" i="14"/>
  <c r="G113" i="14"/>
  <c r="G111" i="14"/>
  <c r="E109" i="14"/>
  <c r="G105" i="14"/>
  <c r="G103" i="14"/>
  <c r="E99" i="14"/>
  <c r="G97" i="14"/>
  <c r="G95" i="14"/>
  <c r="E91" i="14"/>
  <c r="G89" i="14"/>
  <c r="G87" i="14"/>
  <c r="G81" i="14"/>
  <c r="G79" i="14"/>
  <c r="G73" i="14"/>
  <c r="G71" i="14"/>
  <c r="G64" i="14"/>
  <c r="G62" i="14"/>
  <c r="G60" i="14"/>
  <c r="G58" i="14"/>
  <c r="G56" i="14"/>
  <c r="G54" i="14"/>
  <c r="G52" i="14"/>
  <c r="G50" i="14"/>
  <c r="G48" i="14"/>
  <c r="G46" i="14"/>
  <c r="H46" i="14" s="1"/>
  <c r="G44" i="14"/>
  <c r="H44" i="14" s="1"/>
  <c r="G42" i="14"/>
  <c r="G40" i="14"/>
  <c r="G38" i="14"/>
  <c r="G36" i="14"/>
  <c r="H36" i="14" s="1"/>
  <c r="G34" i="14"/>
  <c r="G32" i="14"/>
  <c r="G30" i="14"/>
  <c r="G28" i="14"/>
  <c r="G26" i="14"/>
  <c r="G24" i="14"/>
  <c r="G22" i="14"/>
  <c r="G20" i="14"/>
  <c r="E499" i="15"/>
  <c r="E497" i="15"/>
  <c r="E495" i="15"/>
  <c r="E493" i="15"/>
  <c r="E491" i="15"/>
  <c r="E489" i="15"/>
  <c r="E487" i="15"/>
  <c r="E485" i="15"/>
  <c r="E483" i="15"/>
  <c r="E481" i="15"/>
  <c r="E479" i="15"/>
  <c r="E477" i="15"/>
  <c r="E475" i="15"/>
  <c r="E473" i="15"/>
  <c r="E471" i="15"/>
  <c r="E469" i="15"/>
  <c r="E467" i="15"/>
  <c r="E465" i="15"/>
  <c r="E463" i="15"/>
  <c r="E461" i="15"/>
  <c r="E459" i="15"/>
  <c r="E457" i="15"/>
  <c r="E455" i="15"/>
  <c r="E453" i="15"/>
  <c r="E451" i="15"/>
  <c r="E449" i="15"/>
  <c r="E447" i="15"/>
  <c r="E445" i="15"/>
  <c r="E443" i="15"/>
  <c r="E441" i="15"/>
  <c r="E439" i="15"/>
  <c r="E437" i="15"/>
  <c r="E435" i="15"/>
  <c r="E433" i="15"/>
  <c r="E431" i="15"/>
  <c r="E429" i="15"/>
  <c r="E427" i="15"/>
  <c r="E425" i="15"/>
  <c r="E423" i="15"/>
  <c r="E421" i="15"/>
  <c r="E419" i="15"/>
  <c r="E417" i="15"/>
  <c r="E415" i="15"/>
  <c r="E413" i="15"/>
  <c r="E411" i="15"/>
  <c r="E409" i="15"/>
  <c r="E407" i="15"/>
  <c r="E405" i="15"/>
  <c r="E403" i="15"/>
  <c r="E401" i="15"/>
  <c r="E399" i="15"/>
  <c r="E397" i="15"/>
  <c r="E395" i="15"/>
  <c r="E391" i="15"/>
  <c r="E389" i="15"/>
  <c r="E387" i="15"/>
  <c r="E385" i="15"/>
  <c r="E383" i="15"/>
  <c r="E381" i="15"/>
  <c r="E379" i="15"/>
  <c r="E377" i="15"/>
  <c r="E375" i="15"/>
  <c r="E373" i="15"/>
  <c r="E371" i="15"/>
  <c r="E369" i="15"/>
  <c r="E367" i="15"/>
  <c r="E365" i="15"/>
  <c r="E363" i="15"/>
  <c r="E361" i="15"/>
  <c r="E357" i="15"/>
  <c r="E355" i="15"/>
  <c r="E353" i="15"/>
  <c r="E351" i="15"/>
  <c r="E349" i="15"/>
  <c r="E347" i="15"/>
  <c r="E345" i="15"/>
  <c r="E343" i="15"/>
  <c r="E341" i="15"/>
  <c r="E339" i="15"/>
  <c r="E337" i="15"/>
  <c r="E331" i="15"/>
  <c r="E329" i="15"/>
  <c r="E327" i="15"/>
  <c r="E325" i="15"/>
  <c r="E323" i="15"/>
  <c r="E321" i="15"/>
  <c r="E319" i="15"/>
  <c r="H319" i="15" s="1"/>
  <c r="E315" i="15"/>
  <c r="E313" i="15"/>
  <c r="E311" i="15"/>
  <c r="E309" i="15"/>
  <c r="E305" i="15"/>
  <c r="E303" i="15"/>
  <c r="E299" i="15"/>
  <c r="E297" i="15"/>
  <c r="C294" i="15"/>
  <c r="E301" i="15" s="1"/>
  <c r="G288" i="15"/>
  <c r="G286" i="15"/>
  <c r="G284" i="15"/>
  <c r="G282" i="15"/>
  <c r="G280" i="15"/>
  <c r="G278" i="15"/>
  <c r="G276" i="15"/>
  <c r="G274" i="15"/>
  <c r="G272" i="15"/>
  <c r="G270" i="15"/>
  <c r="G268" i="15"/>
  <c r="G266" i="15"/>
  <c r="G264" i="15"/>
  <c r="G262" i="15"/>
  <c r="G260" i="15"/>
  <c r="G258" i="15"/>
  <c r="G256" i="15"/>
  <c r="G254" i="15"/>
  <c r="G252" i="15"/>
  <c r="G250" i="15"/>
  <c r="G248" i="15"/>
  <c r="G246" i="15"/>
  <c r="G244" i="15"/>
  <c r="G242" i="15"/>
  <c r="G240" i="15"/>
  <c r="G238" i="15"/>
  <c r="G236" i="15"/>
  <c r="G234" i="15"/>
  <c r="G232" i="15"/>
  <c r="G230" i="15"/>
  <c r="G228" i="15"/>
  <c r="G226" i="15"/>
  <c r="G224" i="15"/>
  <c r="G222" i="15"/>
  <c r="G220" i="15"/>
  <c r="G218" i="15"/>
  <c r="G216" i="15"/>
  <c r="G214" i="15"/>
  <c r="G212" i="15"/>
  <c r="G210" i="15"/>
  <c r="G208" i="15"/>
  <c r="G206" i="15"/>
  <c r="G204" i="15"/>
  <c r="G202" i="15"/>
  <c r="G200" i="15"/>
  <c r="G198" i="15"/>
  <c r="G196" i="15"/>
  <c r="G194" i="15"/>
  <c r="G192" i="15"/>
  <c r="G190" i="15"/>
  <c r="G188" i="15"/>
  <c r="G186" i="15"/>
  <c r="G184" i="15"/>
  <c r="G182" i="15"/>
  <c r="G180" i="15"/>
  <c r="G178" i="15"/>
  <c r="G176" i="15"/>
  <c r="G174" i="15"/>
  <c r="G172" i="15"/>
  <c r="G170" i="15"/>
  <c r="G168" i="15"/>
  <c r="G166" i="15"/>
  <c r="G164" i="15"/>
  <c r="G162" i="15"/>
  <c r="G160" i="15"/>
  <c r="G158" i="15"/>
  <c r="G156" i="15"/>
  <c r="G154" i="15"/>
  <c r="C151" i="15"/>
  <c r="G64" i="15"/>
  <c r="G62" i="15"/>
  <c r="H62" i="15" s="1"/>
  <c r="G60" i="15"/>
  <c r="G58" i="15"/>
  <c r="G56" i="15"/>
  <c r="G54" i="15"/>
  <c r="G52" i="15"/>
  <c r="G50" i="15"/>
  <c r="G48" i="15"/>
  <c r="G46" i="15"/>
  <c r="G44" i="15"/>
  <c r="G42" i="15"/>
  <c r="G40" i="15"/>
  <c r="H40" i="15" s="1"/>
  <c r="G38" i="15"/>
  <c r="G36" i="15"/>
  <c r="G34" i="15"/>
  <c r="G32" i="15"/>
  <c r="H32" i="15" s="1"/>
  <c r="G30" i="15"/>
  <c r="G28" i="15"/>
  <c r="G26" i="15"/>
  <c r="H26" i="15" s="1"/>
  <c r="G24" i="15"/>
  <c r="H24" i="15" s="1"/>
  <c r="G22" i="15"/>
  <c r="H22" i="15" s="1"/>
  <c r="G20" i="15"/>
  <c r="E530" i="16"/>
  <c r="G528" i="16"/>
  <c r="H528" i="16" s="1"/>
  <c r="G526" i="16"/>
  <c r="E524" i="16"/>
  <c r="G520" i="16"/>
  <c r="G518" i="16"/>
  <c r="E516" i="16"/>
  <c r="G512" i="16"/>
  <c r="G510" i="16"/>
  <c r="G506" i="16"/>
  <c r="G530" i="10"/>
  <c r="E528" i="10"/>
  <c r="G524" i="10"/>
  <c r="G522" i="10"/>
  <c r="E520" i="10"/>
  <c r="G516" i="10"/>
  <c r="G514" i="10"/>
  <c r="G508" i="10"/>
  <c r="G499" i="10"/>
  <c r="G495" i="10"/>
  <c r="G491" i="10"/>
  <c r="E489" i="10"/>
  <c r="G487" i="10"/>
  <c r="G483" i="10"/>
  <c r="E481" i="10"/>
  <c r="G479" i="10"/>
  <c r="E477" i="10"/>
  <c r="G475" i="10"/>
  <c r="G471" i="10"/>
  <c r="E469" i="10"/>
  <c r="G467" i="10"/>
  <c r="E465" i="10"/>
  <c r="G463" i="10"/>
  <c r="E461" i="10"/>
  <c r="G459" i="10"/>
  <c r="H459" i="10" s="1"/>
  <c r="E457" i="10"/>
  <c r="G455" i="10"/>
  <c r="E453" i="10"/>
  <c r="G451" i="10"/>
  <c r="E449" i="10"/>
  <c r="G447" i="10"/>
  <c r="E445" i="10"/>
  <c r="G443" i="10"/>
  <c r="E441" i="10"/>
  <c r="G439" i="10"/>
  <c r="G435" i="10"/>
  <c r="G431" i="10"/>
  <c r="G427" i="10"/>
  <c r="G425" i="10"/>
  <c r="G423" i="10"/>
  <c r="G421" i="10"/>
  <c r="G419" i="10"/>
  <c r="G417" i="10"/>
  <c r="G415" i="10"/>
  <c r="G413" i="10"/>
  <c r="G411" i="10"/>
  <c r="H411" i="10" s="1"/>
  <c r="G409" i="10"/>
  <c r="G407" i="10"/>
  <c r="G405" i="10"/>
  <c r="G403" i="10"/>
  <c r="G401" i="10"/>
  <c r="G399" i="10"/>
  <c r="G397" i="10"/>
  <c r="G395" i="10"/>
  <c r="G393" i="10"/>
  <c r="G391" i="10"/>
  <c r="G389" i="10"/>
  <c r="G387" i="10"/>
  <c r="G385" i="10"/>
  <c r="G383" i="10"/>
  <c r="H383" i="10" s="1"/>
  <c r="G381" i="10"/>
  <c r="G379" i="10"/>
  <c r="H379" i="10" s="1"/>
  <c r="G377" i="10"/>
  <c r="G375" i="10"/>
  <c r="H375" i="10" s="1"/>
  <c r="G373" i="10"/>
  <c r="H373" i="10" s="1"/>
  <c r="G371" i="10"/>
  <c r="G369" i="10"/>
  <c r="G367" i="10"/>
  <c r="H367" i="10" s="1"/>
  <c r="G365" i="10"/>
  <c r="G363" i="10"/>
  <c r="G361" i="10"/>
  <c r="G359" i="10"/>
  <c r="G357" i="10"/>
  <c r="G355" i="10"/>
  <c r="G353" i="10"/>
  <c r="G351" i="10"/>
  <c r="H351" i="10" s="1"/>
  <c r="G349" i="10"/>
  <c r="H349" i="10" s="1"/>
  <c r="G347" i="10"/>
  <c r="G345" i="10"/>
  <c r="G343" i="10"/>
  <c r="G341" i="10"/>
  <c r="G339" i="10"/>
  <c r="G337" i="10"/>
  <c r="G335" i="10"/>
  <c r="G333" i="10"/>
  <c r="G331" i="10"/>
  <c r="G329" i="10"/>
  <c r="G327" i="10"/>
  <c r="G325" i="10"/>
  <c r="H325" i="10" s="1"/>
  <c r="G323" i="10"/>
  <c r="G321" i="10"/>
  <c r="G319" i="10"/>
  <c r="G317" i="10"/>
  <c r="G315" i="10"/>
  <c r="G313" i="10"/>
  <c r="G311" i="10"/>
  <c r="G309" i="10"/>
  <c r="G307" i="10"/>
  <c r="G305" i="10"/>
  <c r="G303" i="10"/>
  <c r="G301" i="10"/>
  <c r="G299" i="10"/>
  <c r="G297" i="10"/>
  <c r="E288" i="10"/>
  <c r="E286" i="10"/>
  <c r="E284" i="10"/>
  <c r="E282" i="10"/>
  <c r="E280" i="10"/>
  <c r="E278" i="10"/>
  <c r="E274" i="10"/>
  <c r="E272" i="10"/>
  <c r="E268" i="10"/>
  <c r="E264" i="10"/>
  <c r="E262" i="10"/>
  <c r="E260" i="10"/>
  <c r="E258" i="10"/>
  <c r="E254" i="10"/>
  <c r="E252" i="10"/>
  <c r="E250" i="10"/>
  <c r="E242" i="10"/>
  <c r="E236" i="10"/>
  <c r="E234" i="10"/>
  <c r="E230" i="10"/>
  <c r="E228" i="10"/>
  <c r="E224" i="10"/>
  <c r="E222" i="10"/>
  <c r="E220" i="10"/>
  <c r="E216" i="10"/>
  <c r="E214" i="10"/>
  <c r="E212" i="10"/>
  <c r="E210" i="10"/>
  <c r="E208" i="10"/>
  <c r="E206" i="10"/>
  <c r="E204" i="10"/>
  <c r="E202" i="10"/>
  <c r="E200" i="10"/>
  <c r="E194" i="10"/>
  <c r="E192" i="10"/>
  <c r="E190" i="10"/>
  <c r="E188" i="10"/>
  <c r="E184" i="10"/>
  <c r="E180" i="10"/>
  <c r="E172" i="10"/>
  <c r="E168" i="10"/>
  <c r="E162" i="10"/>
  <c r="E160" i="10"/>
  <c r="E158" i="10"/>
  <c r="C151" i="10"/>
  <c r="E166" i="10" s="1"/>
  <c r="G145" i="10"/>
  <c r="G143" i="10"/>
  <c r="H143" i="10" s="1"/>
  <c r="G141" i="10"/>
  <c r="G139" i="10"/>
  <c r="G137" i="10"/>
  <c r="G135" i="10"/>
  <c r="G133" i="10"/>
  <c r="G131" i="10"/>
  <c r="G129" i="10"/>
  <c r="G127" i="10"/>
  <c r="G125" i="10"/>
  <c r="G123" i="10"/>
  <c r="G121" i="10"/>
  <c r="G119" i="10"/>
  <c r="G117" i="10"/>
  <c r="G115" i="10"/>
  <c r="G113" i="10"/>
  <c r="G111" i="10"/>
  <c r="G109" i="10"/>
  <c r="G107" i="10"/>
  <c r="G105" i="10"/>
  <c r="G103" i="10"/>
  <c r="G101" i="10"/>
  <c r="G99" i="10"/>
  <c r="G97" i="10"/>
  <c r="G95" i="10"/>
  <c r="H95" i="10" s="1"/>
  <c r="G93" i="10"/>
  <c r="G91" i="10"/>
  <c r="G89" i="10"/>
  <c r="H89" i="10" s="1"/>
  <c r="G87" i="10"/>
  <c r="G85" i="10"/>
  <c r="G83" i="10"/>
  <c r="G81" i="10"/>
  <c r="G79" i="10"/>
  <c r="G73" i="10"/>
  <c r="G64" i="10"/>
  <c r="G60" i="10"/>
  <c r="E58" i="10"/>
  <c r="G56" i="10"/>
  <c r="E54" i="10"/>
  <c r="G52" i="10"/>
  <c r="E50" i="10"/>
  <c r="G48" i="10"/>
  <c r="E46" i="10"/>
  <c r="G44" i="10"/>
  <c r="E42" i="10"/>
  <c r="G40" i="10"/>
  <c r="E38" i="10"/>
  <c r="G36" i="10"/>
  <c r="G32" i="10"/>
  <c r="E30" i="10"/>
  <c r="G28" i="10"/>
  <c r="G24" i="10"/>
  <c r="G20" i="10"/>
  <c r="G530" i="17"/>
  <c r="E528" i="17"/>
  <c r="E526" i="17"/>
  <c r="G524" i="17"/>
  <c r="G522" i="17"/>
  <c r="E520" i="17"/>
  <c r="E518" i="17"/>
  <c r="G516" i="17"/>
  <c r="G514" i="17"/>
  <c r="E512" i="17"/>
  <c r="E510" i="17"/>
  <c r="G508" i="17"/>
  <c r="E506" i="17"/>
  <c r="G288" i="17"/>
  <c r="G286" i="17"/>
  <c r="G284" i="17"/>
  <c r="G282" i="17"/>
  <c r="H282" i="17" s="1"/>
  <c r="G280" i="17"/>
  <c r="G278" i="17"/>
  <c r="G276" i="17"/>
  <c r="G274" i="17"/>
  <c r="G272" i="17"/>
  <c r="G270" i="17"/>
  <c r="G268" i="17"/>
  <c r="G266" i="17"/>
  <c r="G264" i="17"/>
  <c r="H264" i="17" s="1"/>
  <c r="G262" i="17"/>
  <c r="H262" i="17" s="1"/>
  <c r="G260" i="17"/>
  <c r="G258" i="17"/>
  <c r="H258" i="17" s="1"/>
  <c r="G256" i="17"/>
  <c r="G254" i="17"/>
  <c r="H254" i="17" s="1"/>
  <c r="G252" i="17"/>
  <c r="G250" i="17"/>
  <c r="H250" i="17" s="1"/>
  <c r="G248" i="17"/>
  <c r="G246" i="17"/>
  <c r="H246" i="17" s="1"/>
  <c r="G244" i="17"/>
  <c r="G242" i="17"/>
  <c r="H242" i="17" s="1"/>
  <c r="G240" i="17"/>
  <c r="G238" i="17"/>
  <c r="G236" i="17"/>
  <c r="G234" i="17"/>
  <c r="G232" i="17"/>
  <c r="H232" i="17" s="1"/>
  <c r="G230" i="17"/>
  <c r="H230" i="17" s="1"/>
  <c r="G228" i="17"/>
  <c r="G226" i="17"/>
  <c r="H226" i="17" s="1"/>
  <c r="G224" i="17"/>
  <c r="G222" i="17"/>
  <c r="H222" i="17" s="1"/>
  <c r="G220" i="17"/>
  <c r="G218" i="17"/>
  <c r="G216" i="17"/>
  <c r="G214" i="17"/>
  <c r="H214" i="17" s="1"/>
  <c r="G212" i="17"/>
  <c r="G210" i="17"/>
  <c r="H210" i="17" s="1"/>
  <c r="G208" i="17"/>
  <c r="H208" i="17" s="1"/>
  <c r="G206" i="17"/>
  <c r="G204" i="17"/>
  <c r="G202" i="17"/>
  <c r="G200" i="17"/>
  <c r="H200" i="17" s="1"/>
  <c r="G198" i="17"/>
  <c r="H198" i="17" s="1"/>
  <c r="G196" i="17"/>
  <c r="G194" i="17"/>
  <c r="H194" i="17" s="1"/>
  <c r="G192" i="17"/>
  <c r="H192" i="17" s="1"/>
  <c r="G190" i="17"/>
  <c r="H190" i="17" s="1"/>
  <c r="G188" i="17"/>
  <c r="G186" i="17"/>
  <c r="H186" i="17" s="1"/>
  <c r="G184" i="17"/>
  <c r="G182" i="17"/>
  <c r="G180" i="17"/>
  <c r="G178" i="17"/>
  <c r="H178" i="17" s="1"/>
  <c r="G176" i="17"/>
  <c r="H176" i="17" s="1"/>
  <c r="G174" i="17"/>
  <c r="G172" i="17"/>
  <c r="G170" i="17"/>
  <c r="H170" i="17" s="1"/>
  <c r="G168" i="17"/>
  <c r="G166" i="17"/>
  <c r="H166" i="17" s="1"/>
  <c r="G164" i="17"/>
  <c r="G162" i="17"/>
  <c r="G160" i="17"/>
  <c r="G158" i="17"/>
  <c r="G156" i="17"/>
  <c r="G154" i="17"/>
  <c r="E152" i="17"/>
  <c r="G145" i="17"/>
  <c r="H145" i="17" s="1"/>
  <c r="E143" i="17"/>
  <c r="E141" i="17"/>
  <c r="G139" i="17"/>
  <c r="G137" i="17"/>
  <c r="H137" i="17" s="1"/>
  <c r="E135" i="17"/>
  <c r="E133" i="17"/>
  <c r="G131" i="17"/>
  <c r="G129" i="17"/>
  <c r="E127" i="17"/>
  <c r="E125" i="17"/>
  <c r="G123" i="17"/>
  <c r="H123" i="17" s="1"/>
  <c r="G121" i="17"/>
  <c r="H121" i="17" s="1"/>
  <c r="E119" i="17"/>
  <c r="E117" i="17"/>
  <c r="G115" i="17"/>
  <c r="H115" i="17" s="1"/>
  <c r="G113" i="17"/>
  <c r="H113" i="17" s="1"/>
  <c r="E111" i="17"/>
  <c r="E109" i="17"/>
  <c r="G107" i="17"/>
  <c r="G105" i="17"/>
  <c r="H105" i="17" s="1"/>
  <c r="E103" i="17"/>
  <c r="E101" i="17"/>
  <c r="G99" i="17"/>
  <c r="H99" i="17" s="1"/>
  <c r="G97" i="17"/>
  <c r="H97" i="17" s="1"/>
  <c r="E95" i="17"/>
  <c r="E93" i="17"/>
  <c r="G91" i="17"/>
  <c r="G89" i="17"/>
  <c r="E87" i="17"/>
  <c r="E85" i="17"/>
  <c r="G83" i="17"/>
  <c r="G81" i="17"/>
  <c r="E79" i="17"/>
  <c r="E77" i="17"/>
  <c r="G75" i="17"/>
  <c r="H75" i="17" s="1"/>
  <c r="G73" i="17"/>
  <c r="C70" i="17"/>
  <c r="E64" i="17"/>
  <c r="G62" i="17"/>
  <c r="E60" i="17"/>
  <c r="G58" i="17"/>
  <c r="E56" i="17"/>
  <c r="G54" i="17"/>
  <c r="E52" i="17"/>
  <c r="G50" i="17"/>
  <c r="E48" i="17"/>
  <c r="G46" i="17"/>
  <c r="E44" i="17"/>
  <c r="G42" i="17"/>
  <c r="E40" i="17"/>
  <c r="G38" i="17"/>
  <c r="E36" i="17"/>
  <c r="G34" i="17"/>
  <c r="E32" i="17"/>
  <c r="G30" i="17"/>
  <c r="E28" i="17"/>
  <c r="G26" i="17"/>
  <c r="E24" i="17"/>
  <c r="G22" i="17"/>
  <c r="E20" i="17"/>
  <c r="G528" i="18"/>
  <c r="G526" i="18"/>
  <c r="G520" i="18"/>
  <c r="G518" i="18"/>
  <c r="E516" i="18"/>
  <c r="G512" i="18"/>
  <c r="G510" i="18"/>
  <c r="E447" i="18"/>
  <c r="E445" i="18"/>
  <c r="E443" i="18"/>
  <c r="E439" i="18"/>
  <c r="E435" i="18"/>
  <c r="E423" i="18"/>
  <c r="E417" i="18"/>
  <c r="E415" i="18"/>
  <c r="E397" i="18"/>
  <c r="E385" i="18"/>
  <c r="E381" i="18"/>
  <c r="E376" i="18"/>
  <c r="E374" i="18"/>
  <c r="E373" i="18"/>
  <c r="E367" i="18"/>
  <c r="E366" i="18"/>
  <c r="E365" i="18"/>
  <c r="E364" i="18"/>
  <c r="E361" i="18"/>
  <c r="E356" i="18"/>
  <c r="E355" i="18"/>
  <c r="E353" i="18"/>
  <c r="E352" i="18"/>
  <c r="E351" i="18"/>
  <c r="E350" i="18"/>
  <c r="E349" i="18"/>
  <c r="E348" i="18"/>
  <c r="E342" i="18"/>
  <c r="E336" i="18"/>
  <c r="E331" i="18"/>
  <c r="E325" i="18"/>
  <c r="E324" i="18"/>
  <c r="E323" i="18"/>
  <c r="E320" i="18"/>
  <c r="E316" i="18"/>
  <c r="E315" i="18"/>
  <c r="E313" i="18"/>
  <c r="E309" i="18"/>
  <c r="E306" i="18"/>
  <c r="E303" i="18"/>
  <c r="E300" i="18"/>
  <c r="E299" i="18"/>
  <c r="G145" i="18"/>
  <c r="G143" i="18"/>
  <c r="G141" i="18"/>
  <c r="G139" i="18"/>
  <c r="G137" i="18"/>
  <c r="G135" i="18"/>
  <c r="G133" i="18"/>
  <c r="G131" i="18"/>
  <c r="G129" i="18"/>
  <c r="G127" i="18"/>
  <c r="G125" i="18"/>
  <c r="G123" i="18"/>
  <c r="G121" i="18"/>
  <c r="G119" i="18"/>
  <c r="G117" i="18"/>
  <c r="G115" i="18"/>
  <c r="G113" i="18"/>
  <c r="G111" i="18"/>
  <c r="G109" i="18"/>
  <c r="G107" i="18"/>
  <c r="G105" i="18"/>
  <c r="G103" i="18"/>
  <c r="H103" i="18" s="1"/>
  <c r="G101" i="18"/>
  <c r="G99" i="18"/>
  <c r="G97" i="18"/>
  <c r="G95" i="18"/>
  <c r="H95" i="18" s="1"/>
  <c r="G93" i="18"/>
  <c r="G91" i="18"/>
  <c r="G89" i="18"/>
  <c r="G87" i="18"/>
  <c r="G85" i="18"/>
  <c r="G83" i="18"/>
  <c r="G81" i="18"/>
  <c r="G79" i="18"/>
  <c r="H79" i="18" s="1"/>
  <c r="G77" i="18"/>
  <c r="G75" i="18"/>
  <c r="G73" i="18"/>
  <c r="G528" i="19"/>
  <c r="G526" i="19"/>
  <c r="E524" i="19"/>
  <c r="E522" i="19"/>
  <c r="G520" i="19"/>
  <c r="G518" i="19"/>
  <c r="E516" i="19"/>
  <c r="G512" i="19"/>
  <c r="G510" i="19"/>
  <c r="G499" i="19"/>
  <c r="G497" i="19"/>
  <c r="G495" i="19"/>
  <c r="G493" i="19"/>
  <c r="G491" i="19"/>
  <c r="G489" i="19"/>
  <c r="G487" i="19"/>
  <c r="G485" i="19"/>
  <c r="G483" i="19"/>
  <c r="G481" i="19"/>
  <c r="G479" i="19"/>
  <c r="G477" i="19"/>
  <c r="G475" i="19"/>
  <c r="G473" i="19"/>
  <c r="G471" i="19"/>
  <c r="G469" i="19"/>
  <c r="G467" i="19"/>
  <c r="G465" i="19"/>
  <c r="G463" i="19"/>
  <c r="G461" i="19"/>
  <c r="G459" i="19"/>
  <c r="G457" i="19"/>
  <c r="G455" i="19"/>
  <c r="G453" i="19"/>
  <c r="G451" i="19"/>
  <c r="G449" i="19"/>
  <c r="G447" i="19"/>
  <c r="G445" i="19"/>
  <c r="G443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H399" i="19" s="1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H359" i="19" s="1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H333" i="19" s="1"/>
  <c r="G331" i="19"/>
  <c r="G329" i="19"/>
  <c r="G327" i="19"/>
  <c r="G325" i="19"/>
  <c r="H325" i="19" s="1"/>
  <c r="G323" i="19"/>
  <c r="G321" i="19"/>
  <c r="G319" i="19"/>
  <c r="G317" i="19"/>
  <c r="G315" i="19"/>
  <c r="G313" i="19"/>
  <c r="G311" i="19"/>
  <c r="G309" i="19"/>
  <c r="H309" i="19" s="1"/>
  <c r="G307" i="19"/>
  <c r="G305" i="19"/>
  <c r="G303" i="19"/>
  <c r="G301" i="19"/>
  <c r="G299" i="19"/>
  <c r="G297" i="19"/>
  <c r="G288" i="19"/>
  <c r="G286" i="19"/>
  <c r="H286" i="19" s="1"/>
  <c r="G284" i="19"/>
  <c r="H284" i="19" s="1"/>
  <c r="G282" i="19"/>
  <c r="G280" i="19"/>
  <c r="G278" i="19"/>
  <c r="G276" i="19"/>
  <c r="H276" i="19" s="1"/>
  <c r="G274" i="19"/>
  <c r="G272" i="19"/>
  <c r="G270" i="19"/>
  <c r="G268" i="19"/>
  <c r="H268" i="19" s="1"/>
  <c r="G266" i="19"/>
  <c r="G264" i="19"/>
  <c r="G262" i="19"/>
  <c r="G260" i="19"/>
  <c r="H260" i="19" s="1"/>
  <c r="G258" i="19"/>
  <c r="G256" i="19"/>
  <c r="G254" i="19"/>
  <c r="G252" i="19"/>
  <c r="H252" i="19" s="1"/>
  <c r="G250" i="19"/>
  <c r="G248" i="19"/>
  <c r="G246" i="19"/>
  <c r="H246" i="19" s="1"/>
  <c r="G244" i="19"/>
  <c r="G242" i="19"/>
  <c r="G240" i="19"/>
  <c r="G238" i="19"/>
  <c r="G236" i="19"/>
  <c r="H236" i="19" s="1"/>
  <c r="G234" i="19"/>
  <c r="G232" i="19"/>
  <c r="G230" i="19"/>
  <c r="E228" i="19"/>
  <c r="E226" i="19"/>
  <c r="G224" i="19"/>
  <c r="G222" i="19"/>
  <c r="E220" i="19"/>
  <c r="E218" i="19"/>
  <c r="G216" i="19"/>
  <c r="G214" i="19"/>
  <c r="E212" i="19"/>
  <c r="E210" i="19"/>
  <c r="G208" i="19"/>
  <c r="G206" i="19"/>
  <c r="E204" i="19"/>
  <c r="E202" i="19"/>
  <c r="G200" i="19"/>
  <c r="G198" i="19"/>
  <c r="E194" i="19"/>
  <c r="G192" i="19"/>
  <c r="G190" i="19"/>
  <c r="E188" i="19"/>
  <c r="G184" i="19"/>
  <c r="G182" i="19"/>
  <c r="E180" i="19"/>
  <c r="G176" i="19"/>
  <c r="H176" i="19" s="1"/>
  <c r="G174" i="19"/>
  <c r="E172" i="19"/>
  <c r="E170" i="19"/>
  <c r="G168" i="19"/>
  <c r="G166" i="19"/>
  <c r="E164" i="19"/>
  <c r="E162" i="19"/>
  <c r="G160" i="19"/>
  <c r="G158" i="19"/>
  <c r="H158" i="19" s="1"/>
  <c r="E156" i="19"/>
  <c r="E154" i="19"/>
  <c r="G145" i="19"/>
  <c r="E143" i="19"/>
  <c r="E141" i="19"/>
  <c r="G139" i="19"/>
  <c r="G137" i="19"/>
  <c r="E135" i="19"/>
  <c r="E133" i="19"/>
  <c r="G131" i="19"/>
  <c r="H131" i="19" s="1"/>
  <c r="G129" i="19"/>
  <c r="E125" i="19"/>
  <c r="G123" i="19"/>
  <c r="G121" i="19"/>
  <c r="E119" i="19"/>
  <c r="E117" i="19"/>
  <c r="G115" i="19"/>
  <c r="G113" i="19"/>
  <c r="H113" i="19" s="1"/>
  <c r="E111" i="19"/>
  <c r="E109" i="19"/>
  <c r="G107" i="19"/>
  <c r="G105" i="19"/>
  <c r="E103" i="19"/>
  <c r="E101" i="19"/>
  <c r="G99" i="19"/>
  <c r="G97" i="19"/>
  <c r="E95" i="19"/>
  <c r="G91" i="19"/>
  <c r="G89" i="19"/>
  <c r="E87" i="19"/>
  <c r="E85" i="19"/>
  <c r="G83" i="19"/>
  <c r="G81" i="19"/>
  <c r="E79" i="19"/>
  <c r="E77" i="19"/>
  <c r="G75" i="19"/>
  <c r="G73" i="19"/>
  <c r="C70" i="19"/>
  <c r="E127" i="19" s="1"/>
  <c r="E64" i="19"/>
  <c r="G62" i="19"/>
  <c r="G56" i="19"/>
  <c r="E54" i="19"/>
  <c r="G52" i="19"/>
  <c r="G50" i="19"/>
  <c r="H50" i="19" s="1"/>
  <c r="E48" i="19"/>
  <c r="G46" i="19"/>
  <c r="E44" i="19"/>
  <c r="E42" i="19"/>
  <c r="G40" i="19"/>
  <c r="E38" i="19"/>
  <c r="G36" i="19"/>
  <c r="G34" i="19"/>
  <c r="E32" i="19"/>
  <c r="G30" i="19"/>
  <c r="H30" i="19" s="1"/>
  <c r="G24" i="19"/>
  <c r="E22" i="19"/>
  <c r="G20" i="19"/>
  <c r="E530" i="20"/>
  <c r="G528" i="20"/>
  <c r="G526" i="20"/>
  <c r="H526" i="20" s="1"/>
  <c r="E524" i="20"/>
  <c r="E522" i="20"/>
  <c r="G520" i="20"/>
  <c r="G518" i="20"/>
  <c r="H518" i="20" s="1"/>
  <c r="E514" i="20"/>
  <c r="G512" i="20"/>
  <c r="G510" i="20"/>
  <c r="H510" i="20" s="1"/>
  <c r="G508" i="20"/>
  <c r="H508" i="20" s="1"/>
  <c r="E506" i="20"/>
  <c r="G499" i="20"/>
  <c r="G497" i="20"/>
  <c r="G495" i="20"/>
  <c r="G493" i="20"/>
  <c r="G491" i="20"/>
  <c r="G489" i="20"/>
  <c r="G487" i="20"/>
  <c r="G485" i="20"/>
  <c r="G483" i="20"/>
  <c r="G481" i="20"/>
  <c r="G479" i="20"/>
  <c r="H479" i="20" s="1"/>
  <c r="G477" i="20"/>
  <c r="G475" i="20"/>
  <c r="G473" i="20"/>
  <c r="G471" i="20"/>
  <c r="G469" i="20"/>
  <c r="G467" i="20"/>
  <c r="G465" i="20"/>
  <c r="G463" i="20"/>
  <c r="H463" i="20" s="1"/>
  <c r="G461" i="20"/>
  <c r="G459" i="20"/>
  <c r="G457" i="20"/>
  <c r="G455" i="20"/>
  <c r="G453" i="20"/>
  <c r="G451" i="20"/>
  <c r="G449" i="20"/>
  <c r="G447" i="20"/>
  <c r="G445" i="20"/>
  <c r="G443" i="20"/>
  <c r="G441" i="20"/>
  <c r="G439" i="20"/>
  <c r="G437" i="20"/>
  <c r="G435" i="20"/>
  <c r="G433" i="20"/>
  <c r="G431" i="20"/>
  <c r="G429" i="20"/>
  <c r="G427" i="20"/>
  <c r="G425" i="20"/>
  <c r="G423" i="20"/>
  <c r="G421" i="20"/>
  <c r="G419" i="20"/>
  <c r="G417" i="20"/>
  <c r="G415" i="20"/>
  <c r="H415" i="20" s="1"/>
  <c r="G413" i="20"/>
  <c r="G411" i="20"/>
  <c r="G409" i="20"/>
  <c r="G407" i="20"/>
  <c r="G405" i="20"/>
  <c r="G403" i="20"/>
  <c r="G401" i="20"/>
  <c r="G399" i="20"/>
  <c r="H399" i="20" s="1"/>
  <c r="G397" i="20"/>
  <c r="G395" i="20"/>
  <c r="G393" i="20"/>
  <c r="G391" i="20"/>
  <c r="G389" i="20"/>
  <c r="G387" i="20"/>
  <c r="G385" i="20"/>
  <c r="G383" i="20"/>
  <c r="G381" i="20"/>
  <c r="G379" i="20"/>
  <c r="G377" i="20"/>
  <c r="G375" i="20"/>
  <c r="G373" i="20"/>
  <c r="G371" i="20"/>
  <c r="H371" i="20" s="1"/>
  <c r="G369" i="20"/>
  <c r="G367" i="20"/>
  <c r="G365" i="20"/>
  <c r="G363" i="20"/>
  <c r="G361" i="20"/>
  <c r="G359" i="20"/>
  <c r="G357" i="20"/>
  <c r="G355" i="20"/>
  <c r="G353" i="20"/>
  <c r="G351" i="20"/>
  <c r="G349" i="20"/>
  <c r="G347" i="20"/>
  <c r="G345" i="20"/>
  <c r="G343" i="20"/>
  <c r="H343" i="20" s="1"/>
  <c r="G341" i="20"/>
  <c r="G339" i="20"/>
  <c r="G337" i="20"/>
  <c r="G335" i="20"/>
  <c r="G333" i="20"/>
  <c r="G331" i="20"/>
  <c r="G329" i="20"/>
  <c r="G327" i="20"/>
  <c r="G325" i="20"/>
  <c r="G323" i="20"/>
  <c r="G321" i="20"/>
  <c r="G319" i="20"/>
  <c r="G317" i="20"/>
  <c r="G315" i="20"/>
  <c r="G313" i="20"/>
  <c r="G311" i="20"/>
  <c r="G309" i="20"/>
  <c r="G307" i="20"/>
  <c r="H307" i="20" s="1"/>
  <c r="G305" i="20"/>
  <c r="G303" i="20"/>
  <c r="G301" i="20"/>
  <c r="G299" i="20"/>
  <c r="G297" i="20"/>
  <c r="G288" i="20"/>
  <c r="F286" i="20"/>
  <c r="G284" i="20"/>
  <c r="G282" i="20"/>
  <c r="G280" i="20"/>
  <c r="F278" i="20"/>
  <c r="G276" i="20"/>
  <c r="G274" i="20"/>
  <c r="G272" i="20"/>
  <c r="F270" i="20"/>
  <c r="G268" i="20"/>
  <c r="G266" i="20"/>
  <c r="H266" i="20" s="1"/>
  <c r="G264" i="20"/>
  <c r="H264" i="20" s="1"/>
  <c r="F262" i="20"/>
  <c r="G260" i="20"/>
  <c r="G258" i="20"/>
  <c r="G256" i="20"/>
  <c r="H256" i="20" s="1"/>
  <c r="F254" i="20"/>
  <c r="G252" i="20"/>
  <c r="G250" i="20"/>
  <c r="H250" i="20" s="1"/>
  <c r="F248" i="20"/>
  <c r="G246" i="20"/>
  <c r="G244" i="20"/>
  <c r="G242" i="20"/>
  <c r="F240" i="20"/>
  <c r="G236" i="20"/>
  <c r="G234" i="20"/>
  <c r="F230" i="20"/>
  <c r="G228" i="20"/>
  <c r="G226" i="20"/>
  <c r="F224" i="20"/>
  <c r="F222" i="20"/>
  <c r="G220" i="20"/>
  <c r="H220" i="20" s="1"/>
  <c r="G218" i="20"/>
  <c r="F216" i="20"/>
  <c r="F214" i="20"/>
  <c r="G212" i="20"/>
  <c r="G210" i="20"/>
  <c r="F206" i="20"/>
  <c r="G204" i="20"/>
  <c r="H204" i="20" s="1"/>
  <c r="G202" i="20"/>
  <c r="F200" i="20"/>
  <c r="F198" i="20"/>
  <c r="G196" i="20"/>
  <c r="G194" i="20"/>
  <c r="H194" i="20" s="1"/>
  <c r="F192" i="20"/>
  <c r="F190" i="20"/>
  <c r="G188" i="20"/>
  <c r="H188" i="20" s="1"/>
  <c r="G186" i="20"/>
  <c r="F184" i="20"/>
  <c r="F182" i="20"/>
  <c r="G180" i="20"/>
  <c r="H180" i="20" s="1"/>
  <c r="G178" i="20"/>
  <c r="H178" i="20" s="1"/>
  <c r="F176" i="20"/>
  <c r="F174" i="20"/>
  <c r="G172" i="20"/>
  <c r="G170" i="20"/>
  <c r="F168" i="20"/>
  <c r="G164" i="20"/>
  <c r="H164" i="20" s="1"/>
  <c r="G162" i="20"/>
  <c r="F160" i="20"/>
  <c r="F158" i="20"/>
  <c r="G156" i="20"/>
  <c r="H156" i="20" s="1"/>
  <c r="G154" i="20"/>
  <c r="H154" i="20" s="1"/>
  <c r="D151" i="20"/>
  <c r="F208" i="20" s="1"/>
  <c r="F145" i="20"/>
  <c r="F143" i="20"/>
  <c r="G141" i="20"/>
  <c r="G139" i="20"/>
  <c r="H139" i="20" s="1"/>
  <c r="F137" i="20"/>
  <c r="F135" i="20"/>
  <c r="G133" i="20"/>
  <c r="G131" i="20"/>
  <c r="H131" i="20" s="1"/>
  <c r="G125" i="20"/>
  <c r="H125" i="20" s="1"/>
  <c r="G123" i="20"/>
  <c r="H123" i="20" s="1"/>
  <c r="F121" i="20"/>
  <c r="G117" i="20"/>
  <c r="H117" i="20" s="1"/>
  <c r="G115" i="20"/>
  <c r="F113" i="20"/>
  <c r="F111" i="20"/>
  <c r="G109" i="20"/>
  <c r="G107" i="20"/>
  <c r="F105" i="20"/>
  <c r="G101" i="20"/>
  <c r="G99" i="20"/>
  <c r="H99" i="20" s="1"/>
  <c r="F97" i="20"/>
  <c r="F95" i="20"/>
  <c r="G93" i="20"/>
  <c r="G91" i="20"/>
  <c r="F89" i="20"/>
  <c r="G85" i="20"/>
  <c r="G83" i="20"/>
  <c r="F81" i="20"/>
  <c r="F79" i="20"/>
  <c r="G77" i="20"/>
  <c r="H77" i="20" s="1"/>
  <c r="G75" i="20"/>
  <c r="F73" i="20"/>
  <c r="G71" i="20"/>
  <c r="E64" i="20"/>
  <c r="G62" i="20"/>
  <c r="E60" i="20"/>
  <c r="G58" i="20"/>
  <c r="H58" i="20" s="1"/>
  <c r="E56" i="20"/>
  <c r="G54" i="20"/>
  <c r="E52" i="20"/>
  <c r="G50" i="20"/>
  <c r="H50" i="20" s="1"/>
  <c r="G46" i="20"/>
  <c r="E44" i="20"/>
  <c r="G42" i="20"/>
  <c r="E40" i="20"/>
  <c r="G38" i="20"/>
  <c r="E36" i="20"/>
  <c r="G34" i="20"/>
  <c r="E32" i="20"/>
  <c r="G30" i="20"/>
  <c r="G26" i="20"/>
  <c r="E24" i="20"/>
  <c r="G22" i="20"/>
  <c r="E20" i="20"/>
  <c r="G530" i="21"/>
  <c r="G528" i="21"/>
  <c r="G526" i="21"/>
  <c r="G524" i="21"/>
  <c r="G522" i="21"/>
  <c r="G520" i="21"/>
  <c r="G518" i="21"/>
  <c r="G516" i="21"/>
  <c r="G514" i="21"/>
  <c r="H514" i="21" s="1"/>
  <c r="G512" i="21"/>
  <c r="G510" i="21"/>
  <c r="G508" i="21"/>
  <c r="G499" i="21"/>
  <c r="G497" i="21"/>
  <c r="G495" i="21"/>
  <c r="G493" i="21"/>
  <c r="G491" i="21"/>
  <c r="G489" i="21"/>
  <c r="H489" i="21" s="1"/>
  <c r="G487" i="21"/>
  <c r="G485" i="21"/>
  <c r="G483" i="21"/>
  <c r="G481" i="21"/>
  <c r="G479" i="21"/>
  <c r="G477" i="21"/>
  <c r="G475" i="21"/>
  <c r="G473" i="21"/>
  <c r="G471" i="21"/>
  <c r="G469" i="21"/>
  <c r="G467" i="21"/>
  <c r="G465" i="21"/>
  <c r="G463" i="21"/>
  <c r="G461" i="21"/>
  <c r="G459" i="21"/>
  <c r="G457" i="21"/>
  <c r="G455" i="21"/>
  <c r="G453" i="21"/>
  <c r="G451" i="21"/>
  <c r="G449" i="21"/>
  <c r="G447" i="21"/>
  <c r="G445" i="21"/>
  <c r="H445" i="21" s="1"/>
  <c r="G443" i="21"/>
  <c r="G441" i="21"/>
  <c r="G439" i="21"/>
  <c r="G437" i="21"/>
  <c r="G435" i="21"/>
  <c r="G433" i="21"/>
  <c r="H433" i="21" s="1"/>
  <c r="G431" i="21"/>
  <c r="G429" i="21"/>
  <c r="H429" i="21" s="1"/>
  <c r="G427" i="21"/>
  <c r="G425" i="21"/>
  <c r="G423" i="21"/>
  <c r="G421" i="21"/>
  <c r="G419" i="21"/>
  <c r="G417" i="21"/>
  <c r="G415" i="21"/>
  <c r="G413" i="21"/>
  <c r="H413" i="21" s="1"/>
  <c r="G411" i="21"/>
  <c r="G409" i="21"/>
  <c r="G407" i="21"/>
  <c r="G405" i="21"/>
  <c r="G403" i="21"/>
  <c r="G401" i="21"/>
  <c r="G399" i="21"/>
  <c r="G397" i="21"/>
  <c r="G395" i="21"/>
  <c r="G393" i="21"/>
  <c r="G391" i="21"/>
  <c r="G389" i="21"/>
  <c r="G387" i="21"/>
  <c r="G385" i="21"/>
  <c r="G383" i="21"/>
  <c r="G381" i="21"/>
  <c r="G379" i="21"/>
  <c r="G377" i="21"/>
  <c r="G375" i="21"/>
  <c r="G373" i="21"/>
  <c r="H373" i="21" s="1"/>
  <c r="G371" i="21"/>
  <c r="G369" i="21"/>
  <c r="G367" i="21"/>
  <c r="G365" i="21"/>
  <c r="G363" i="21"/>
  <c r="G361" i="21"/>
  <c r="G359" i="21"/>
  <c r="G357" i="21"/>
  <c r="G355" i="21"/>
  <c r="G353" i="21"/>
  <c r="G351" i="21"/>
  <c r="G349" i="21"/>
  <c r="G347" i="21"/>
  <c r="G345" i="21"/>
  <c r="G343" i="21"/>
  <c r="G341" i="21"/>
  <c r="G339" i="21"/>
  <c r="G337" i="21"/>
  <c r="G335" i="21"/>
  <c r="G333" i="21"/>
  <c r="G331" i="21"/>
  <c r="G329" i="21"/>
  <c r="G327" i="21"/>
  <c r="G325" i="21"/>
  <c r="G323" i="21"/>
  <c r="G321" i="21"/>
  <c r="G319" i="21"/>
  <c r="G317" i="21"/>
  <c r="G315" i="21"/>
  <c r="G313" i="21"/>
  <c r="G311" i="21"/>
  <c r="G309" i="21"/>
  <c r="G307" i="21"/>
  <c r="G305" i="21"/>
  <c r="G303" i="21"/>
  <c r="G301" i="21"/>
  <c r="G299" i="21"/>
  <c r="G297" i="21"/>
  <c r="H297" i="21" s="1"/>
  <c r="E288" i="21"/>
  <c r="E286" i="21"/>
  <c r="G284" i="21"/>
  <c r="G282" i="21"/>
  <c r="E280" i="21"/>
  <c r="E278" i="21"/>
  <c r="G276" i="21"/>
  <c r="G274" i="21"/>
  <c r="H274" i="21" s="1"/>
  <c r="E272" i="21"/>
  <c r="E270" i="21"/>
  <c r="G268" i="21"/>
  <c r="G266" i="21"/>
  <c r="E264" i="21"/>
  <c r="E262" i="21"/>
  <c r="G260" i="21"/>
  <c r="G258" i="21"/>
  <c r="G252" i="21"/>
  <c r="G250" i="21"/>
  <c r="E248" i="21"/>
  <c r="E246" i="21"/>
  <c r="G244" i="21"/>
  <c r="G242" i="21"/>
  <c r="G236" i="21"/>
  <c r="G234" i="21"/>
  <c r="H234" i="21" s="1"/>
  <c r="E230" i="21"/>
  <c r="G228" i="21"/>
  <c r="G226" i="21"/>
  <c r="H226" i="21" s="1"/>
  <c r="E224" i="21"/>
  <c r="E222" i="21"/>
  <c r="G220" i="21"/>
  <c r="G218" i="21"/>
  <c r="E214" i="21"/>
  <c r="G212" i="21"/>
  <c r="G210" i="21"/>
  <c r="E208" i="21"/>
  <c r="E206" i="21"/>
  <c r="G204" i="21"/>
  <c r="G202" i="21"/>
  <c r="E198" i="21"/>
  <c r="G196" i="21"/>
  <c r="G194" i="21"/>
  <c r="E192" i="21"/>
  <c r="E190" i="21"/>
  <c r="G188" i="21"/>
  <c r="G186" i="21"/>
  <c r="E184" i="21"/>
  <c r="E182" i="21"/>
  <c r="H182" i="21" s="1"/>
  <c r="G180" i="21"/>
  <c r="G178" i="21"/>
  <c r="G172" i="21"/>
  <c r="G170" i="21"/>
  <c r="E168" i="21"/>
  <c r="E166" i="21"/>
  <c r="G164" i="21"/>
  <c r="G162" i="21"/>
  <c r="E160" i="21"/>
  <c r="E158" i="21"/>
  <c r="G156" i="21"/>
  <c r="G154" i="21"/>
  <c r="H154" i="21" s="1"/>
  <c r="C151" i="21"/>
  <c r="E200" i="21" s="1"/>
  <c r="E145" i="21"/>
  <c r="G143" i="21"/>
  <c r="G141" i="21"/>
  <c r="G135" i="21"/>
  <c r="G133" i="21"/>
  <c r="E131" i="21"/>
  <c r="E129" i="21"/>
  <c r="G127" i="21"/>
  <c r="H127" i="21" s="1"/>
  <c r="G125" i="21"/>
  <c r="G119" i="21"/>
  <c r="G117" i="21"/>
  <c r="H117" i="21" s="1"/>
  <c r="G111" i="21"/>
  <c r="G109" i="21"/>
  <c r="E105" i="21"/>
  <c r="E103" i="21"/>
  <c r="E99" i="21"/>
  <c r="E97" i="21"/>
  <c r="E95" i="21"/>
  <c r="E89" i="21"/>
  <c r="E79" i="21"/>
  <c r="E77" i="21"/>
  <c r="G71" i="21"/>
  <c r="E64" i="21"/>
  <c r="G62" i="21"/>
  <c r="G60" i="21"/>
  <c r="G56" i="21"/>
  <c r="E54" i="21"/>
  <c r="E52" i="21"/>
  <c r="G50" i="21"/>
  <c r="G46" i="21"/>
  <c r="H46" i="21" s="1"/>
  <c r="G44" i="21"/>
  <c r="E42" i="21"/>
  <c r="G40" i="21"/>
  <c r="E38" i="21"/>
  <c r="E36" i="21"/>
  <c r="G34" i="21"/>
  <c r="E32" i="21"/>
  <c r="G30" i="21"/>
  <c r="G28" i="21"/>
  <c r="G24" i="21"/>
  <c r="G19" i="21"/>
  <c r="D505" i="22"/>
  <c r="G288" i="22"/>
  <c r="H288" i="22" s="1"/>
  <c r="E286" i="22"/>
  <c r="E284" i="22"/>
  <c r="G282" i="22"/>
  <c r="G280" i="22"/>
  <c r="H280" i="22" s="1"/>
  <c r="E278" i="22"/>
  <c r="E276" i="22"/>
  <c r="G274" i="22"/>
  <c r="G272" i="22"/>
  <c r="E270" i="22"/>
  <c r="E268" i="22"/>
  <c r="G266" i="22"/>
  <c r="G264" i="22"/>
  <c r="E262" i="22"/>
  <c r="E260" i="22"/>
  <c r="G258" i="22"/>
  <c r="G256" i="22"/>
  <c r="E254" i="22"/>
  <c r="E252" i="22"/>
  <c r="G250" i="22"/>
  <c r="G248" i="22"/>
  <c r="H248" i="22" s="1"/>
  <c r="E246" i="22"/>
  <c r="E244" i="22"/>
  <c r="G242" i="22"/>
  <c r="G240" i="22"/>
  <c r="E236" i="22"/>
  <c r="G234" i="22"/>
  <c r="G232" i="22"/>
  <c r="E230" i="22"/>
  <c r="E228" i="22"/>
  <c r="G226" i="22"/>
  <c r="G224" i="22"/>
  <c r="E222" i="22"/>
  <c r="E220" i="22"/>
  <c r="G218" i="22"/>
  <c r="G216" i="22"/>
  <c r="E214" i="22"/>
  <c r="E212" i="22"/>
  <c r="G210" i="22"/>
  <c r="G208" i="22"/>
  <c r="E206" i="22"/>
  <c r="E204" i="22"/>
  <c r="G202" i="22"/>
  <c r="H202" i="22" s="1"/>
  <c r="G200" i="22"/>
  <c r="E198" i="22"/>
  <c r="G194" i="22"/>
  <c r="G192" i="22"/>
  <c r="E190" i="22"/>
  <c r="E188" i="22"/>
  <c r="G186" i="22"/>
  <c r="G184" i="22"/>
  <c r="E180" i="22"/>
  <c r="G178" i="22"/>
  <c r="G176" i="22"/>
  <c r="G170" i="22"/>
  <c r="G168" i="22"/>
  <c r="E164" i="22"/>
  <c r="G162" i="22"/>
  <c r="G160" i="22"/>
  <c r="E158" i="22"/>
  <c r="E156" i="22"/>
  <c r="G154" i="22"/>
  <c r="G145" i="22"/>
  <c r="G143" i="22"/>
  <c r="G141" i="22"/>
  <c r="G139" i="22"/>
  <c r="G137" i="22"/>
  <c r="G135" i="22"/>
  <c r="G133" i="22"/>
  <c r="G131" i="22"/>
  <c r="G129" i="22"/>
  <c r="G127" i="22"/>
  <c r="G125" i="22"/>
  <c r="G123" i="22"/>
  <c r="G121" i="22"/>
  <c r="G119" i="22"/>
  <c r="G117" i="22"/>
  <c r="G115" i="22"/>
  <c r="G113" i="22"/>
  <c r="G111" i="22"/>
  <c r="H111" i="22" s="1"/>
  <c r="G109" i="22"/>
  <c r="G107" i="22"/>
  <c r="H107" i="22" s="1"/>
  <c r="G105" i="22"/>
  <c r="G103" i="22"/>
  <c r="G101" i="22"/>
  <c r="G99" i="22"/>
  <c r="G97" i="22"/>
  <c r="G95" i="22"/>
  <c r="G93" i="22"/>
  <c r="G91" i="22"/>
  <c r="G89" i="22"/>
  <c r="G87" i="22"/>
  <c r="G85" i="22"/>
  <c r="G83" i="22"/>
  <c r="G81" i="22"/>
  <c r="G79" i="22"/>
  <c r="H79" i="22" s="1"/>
  <c r="G77" i="22"/>
  <c r="G75" i="22"/>
  <c r="G73" i="22"/>
  <c r="G71" i="22"/>
  <c r="G64" i="22"/>
  <c r="H64" i="22" s="1"/>
  <c r="F62" i="22"/>
  <c r="G60" i="22"/>
  <c r="F58" i="22"/>
  <c r="G56" i="22"/>
  <c r="F54" i="22"/>
  <c r="G52" i="22"/>
  <c r="F50" i="22"/>
  <c r="G48" i="22"/>
  <c r="F46" i="22"/>
  <c r="G44" i="22"/>
  <c r="G40" i="22"/>
  <c r="F38" i="22"/>
  <c r="G36" i="22"/>
  <c r="F34" i="22"/>
  <c r="G32" i="22"/>
  <c r="F30" i="22"/>
  <c r="G28" i="22"/>
  <c r="G24" i="22"/>
  <c r="F22" i="22"/>
  <c r="D18" i="22"/>
  <c r="F21" i="22"/>
  <c r="G530" i="23"/>
  <c r="H530" i="23" s="1"/>
  <c r="E528" i="23"/>
  <c r="G524" i="23"/>
  <c r="G522" i="23"/>
  <c r="E520" i="23"/>
  <c r="E518" i="23"/>
  <c r="G516" i="23"/>
  <c r="G514" i="23"/>
  <c r="E512" i="23"/>
  <c r="E510" i="23"/>
  <c r="G508" i="23"/>
  <c r="C505" i="23"/>
  <c r="G499" i="23"/>
  <c r="G497" i="23"/>
  <c r="G495" i="23"/>
  <c r="G493" i="23"/>
  <c r="G491" i="23"/>
  <c r="G489" i="23"/>
  <c r="G487" i="23"/>
  <c r="G485" i="23"/>
  <c r="G483" i="23"/>
  <c r="G481" i="23"/>
  <c r="H481" i="23" s="1"/>
  <c r="G479" i="23"/>
  <c r="H479" i="23" s="1"/>
  <c r="G477" i="23"/>
  <c r="G475" i="23"/>
  <c r="G473" i="23"/>
  <c r="G471" i="23"/>
  <c r="H471" i="23" s="1"/>
  <c r="G469" i="23"/>
  <c r="H469" i="23" s="1"/>
  <c r="G467" i="23"/>
  <c r="G465" i="23"/>
  <c r="G463" i="23"/>
  <c r="H463" i="23" s="1"/>
  <c r="G461" i="23"/>
  <c r="G459" i="23"/>
  <c r="G457" i="23"/>
  <c r="G455" i="23"/>
  <c r="G453" i="23"/>
  <c r="H453" i="23" s="1"/>
  <c r="G451" i="23"/>
  <c r="G449" i="23"/>
  <c r="G447" i="23"/>
  <c r="G445" i="23"/>
  <c r="H445" i="23" s="1"/>
  <c r="G443" i="23"/>
  <c r="G441" i="23"/>
  <c r="G439" i="23"/>
  <c r="H439" i="23" s="1"/>
  <c r="G437" i="23"/>
  <c r="G435" i="23"/>
  <c r="G433" i="23"/>
  <c r="G431" i="23"/>
  <c r="H431" i="23" s="1"/>
  <c r="G429" i="23"/>
  <c r="H429" i="23" s="1"/>
  <c r="G427" i="23"/>
  <c r="G425" i="23"/>
  <c r="G423" i="23"/>
  <c r="G421" i="23"/>
  <c r="H421" i="23" s="1"/>
  <c r="G419" i="23"/>
  <c r="G417" i="23"/>
  <c r="G415" i="23"/>
  <c r="G413" i="23"/>
  <c r="H413" i="23" s="1"/>
  <c r="G411" i="23"/>
  <c r="G409" i="23"/>
  <c r="G407" i="23"/>
  <c r="G405" i="23"/>
  <c r="G403" i="23"/>
  <c r="G401" i="23"/>
  <c r="G399" i="23"/>
  <c r="H399" i="23" s="1"/>
  <c r="G397" i="23"/>
  <c r="G395" i="23"/>
  <c r="G393" i="23"/>
  <c r="H393" i="23" s="1"/>
  <c r="G391" i="23"/>
  <c r="H391" i="23" s="1"/>
  <c r="G389" i="23"/>
  <c r="H389" i="23" s="1"/>
  <c r="G387" i="23"/>
  <c r="G385" i="23"/>
  <c r="G383" i="23"/>
  <c r="G381" i="23"/>
  <c r="H381" i="23" s="1"/>
  <c r="G379" i="23"/>
  <c r="G377" i="23"/>
  <c r="G375" i="23"/>
  <c r="G373" i="23"/>
  <c r="H373" i="23" s="1"/>
  <c r="G371" i="23"/>
  <c r="G369" i="23"/>
  <c r="H369" i="23" s="1"/>
  <c r="G367" i="23"/>
  <c r="H367" i="23" s="1"/>
  <c r="G365" i="23"/>
  <c r="G363" i="23"/>
  <c r="G361" i="23"/>
  <c r="G359" i="23"/>
  <c r="H359" i="23" s="1"/>
  <c r="G357" i="23"/>
  <c r="H357" i="23" s="1"/>
  <c r="G355" i="23"/>
  <c r="G353" i="23"/>
  <c r="G351" i="23"/>
  <c r="G349" i="23"/>
  <c r="H349" i="23" s="1"/>
  <c r="G347" i="23"/>
  <c r="G345" i="23"/>
  <c r="G343" i="23"/>
  <c r="G341" i="23"/>
  <c r="H341" i="23" s="1"/>
  <c r="G339" i="23"/>
  <c r="G337" i="23"/>
  <c r="G335" i="23"/>
  <c r="G333" i="23"/>
  <c r="G331" i="23"/>
  <c r="G329" i="23"/>
  <c r="G327" i="23"/>
  <c r="G325" i="23"/>
  <c r="G323" i="23"/>
  <c r="G321" i="23"/>
  <c r="G319" i="23"/>
  <c r="H319" i="23" s="1"/>
  <c r="G317" i="23"/>
  <c r="G315" i="23"/>
  <c r="G313" i="23"/>
  <c r="G311" i="23"/>
  <c r="H311" i="23" s="1"/>
  <c r="G309" i="23"/>
  <c r="H309" i="23" s="1"/>
  <c r="G307" i="23"/>
  <c r="G305" i="23"/>
  <c r="H305" i="23" s="1"/>
  <c r="G303" i="23"/>
  <c r="G301" i="23"/>
  <c r="G299" i="23"/>
  <c r="G297" i="23"/>
  <c r="G295" i="23"/>
  <c r="E288" i="23"/>
  <c r="E286" i="23"/>
  <c r="G284" i="23"/>
  <c r="G282" i="23"/>
  <c r="E280" i="23"/>
  <c r="E278" i="23"/>
  <c r="G276" i="23"/>
  <c r="G274" i="23"/>
  <c r="E272" i="23"/>
  <c r="E270" i="23"/>
  <c r="G268" i="23"/>
  <c r="G266" i="23"/>
  <c r="E264" i="23"/>
  <c r="G260" i="23"/>
  <c r="G258" i="23"/>
  <c r="G252" i="23"/>
  <c r="G250" i="23"/>
  <c r="E248" i="23"/>
  <c r="E246" i="23"/>
  <c r="G244" i="23"/>
  <c r="G242" i="23"/>
  <c r="E240" i="23"/>
  <c r="G236" i="23"/>
  <c r="G234" i="23"/>
  <c r="E232" i="23"/>
  <c r="E230" i="23"/>
  <c r="G228" i="23"/>
  <c r="G226" i="23"/>
  <c r="E224" i="23"/>
  <c r="E222" i="23"/>
  <c r="G220" i="23"/>
  <c r="G218" i="23"/>
  <c r="E216" i="23"/>
  <c r="E214" i="23"/>
  <c r="G212" i="23"/>
  <c r="G210" i="23"/>
  <c r="E208" i="23"/>
  <c r="G204" i="23"/>
  <c r="G202" i="23"/>
  <c r="H202" i="23" s="1"/>
  <c r="E200" i="23"/>
  <c r="E198" i="23"/>
  <c r="G196" i="23"/>
  <c r="G194" i="23"/>
  <c r="H194" i="23" s="1"/>
  <c r="E192" i="23"/>
  <c r="E190" i="23"/>
  <c r="G188" i="23"/>
  <c r="G186" i="23"/>
  <c r="E184" i="23"/>
  <c r="G180" i="23"/>
  <c r="G178" i="23"/>
  <c r="G172" i="23"/>
  <c r="G170" i="23"/>
  <c r="E168" i="23"/>
  <c r="G164" i="23"/>
  <c r="G162" i="23"/>
  <c r="E160" i="23"/>
  <c r="E158" i="23"/>
  <c r="G156" i="23"/>
  <c r="G154" i="23"/>
  <c r="E145" i="23"/>
  <c r="E143" i="23"/>
  <c r="E141" i="23"/>
  <c r="E139" i="23"/>
  <c r="E137" i="23"/>
  <c r="E135" i="23"/>
  <c r="E133" i="23"/>
  <c r="E131" i="23"/>
  <c r="E129" i="23"/>
  <c r="E127" i="23"/>
  <c r="E125" i="23"/>
  <c r="E123" i="23"/>
  <c r="E119" i="23"/>
  <c r="E117" i="23"/>
  <c r="E113" i="23"/>
  <c r="E111" i="23"/>
  <c r="E109" i="23"/>
  <c r="G107" i="23"/>
  <c r="G105" i="23"/>
  <c r="E103" i="23"/>
  <c r="G99" i="23"/>
  <c r="H99" i="23" s="1"/>
  <c r="G97" i="23"/>
  <c r="E95" i="23"/>
  <c r="G91" i="23"/>
  <c r="G89" i="23"/>
  <c r="E87" i="23"/>
  <c r="G83" i="23"/>
  <c r="G81" i="23"/>
  <c r="E79" i="23"/>
  <c r="E77" i="23"/>
  <c r="G75" i="23"/>
  <c r="G73" i="23"/>
  <c r="G64" i="23"/>
  <c r="G60" i="23"/>
  <c r="E58" i="23"/>
  <c r="G56" i="23"/>
  <c r="E54" i="23"/>
  <c r="G52" i="23"/>
  <c r="E50" i="23"/>
  <c r="G48" i="23"/>
  <c r="E46" i="23"/>
  <c r="G44" i="23"/>
  <c r="E42" i="23"/>
  <c r="G40" i="23"/>
  <c r="H40" i="23" s="1"/>
  <c r="E38" i="23"/>
  <c r="G36" i="23"/>
  <c r="E34" i="23"/>
  <c r="G32" i="23"/>
  <c r="G28" i="23"/>
  <c r="G24" i="23"/>
  <c r="E22" i="23"/>
  <c r="G20" i="23"/>
  <c r="G530" i="24"/>
  <c r="H530" i="24" s="1"/>
  <c r="F528" i="24"/>
  <c r="F526" i="24"/>
  <c r="G524" i="24"/>
  <c r="G522" i="24"/>
  <c r="F520" i="24"/>
  <c r="G516" i="24"/>
  <c r="G514" i="24"/>
  <c r="F512" i="24"/>
  <c r="F510" i="24"/>
  <c r="G508" i="24"/>
  <c r="G499" i="24"/>
  <c r="G497" i="24"/>
  <c r="G495" i="24"/>
  <c r="H495" i="24" s="1"/>
  <c r="G493" i="24"/>
  <c r="G491" i="24"/>
  <c r="H491" i="24" s="1"/>
  <c r="G489" i="24"/>
  <c r="G487" i="24"/>
  <c r="H487" i="24" s="1"/>
  <c r="G485" i="24"/>
  <c r="G483" i="24"/>
  <c r="G481" i="24"/>
  <c r="G479" i="24"/>
  <c r="G477" i="24"/>
  <c r="G475" i="24"/>
  <c r="G473" i="24"/>
  <c r="G471" i="24"/>
  <c r="H471" i="24" s="1"/>
  <c r="G469" i="24"/>
  <c r="G467" i="24"/>
  <c r="H467" i="24" s="1"/>
  <c r="G465" i="24"/>
  <c r="G463" i="24"/>
  <c r="G461" i="24"/>
  <c r="G459" i="24"/>
  <c r="H459" i="24" s="1"/>
  <c r="G457" i="24"/>
  <c r="G455" i="24"/>
  <c r="G453" i="24"/>
  <c r="G451" i="24"/>
  <c r="G449" i="24"/>
  <c r="G447" i="24"/>
  <c r="H447" i="24" s="1"/>
  <c r="G445" i="24"/>
  <c r="G443" i="24"/>
  <c r="G441" i="24"/>
  <c r="G439" i="24"/>
  <c r="H439" i="24" s="1"/>
  <c r="G437" i="24"/>
  <c r="G435" i="24"/>
  <c r="G433" i="24"/>
  <c r="G431" i="24"/>
  <c r="H431" i="24" s="1"/>
  <c r="G429" i="24"/>
  <c r="G427" i="24"/>
  <c r="H427" i="24" s="1"/>
  <c r="G425" i="24"/>
  <c r="G423" i="24"/>
  <c r="H423" i="24" s="1"/>
  <c r="G421" i="24"/>
  <c r="G419" i="24"/>
  <c r="G417" i="24"/>
  <c r="G415" i="24"/>
  <c r="G413" i="24"/>
  <c r="G411" i="24"/>
  <c r="H411" i="24" s="1"/>
  <c r="G409" i="24"/>
  <c r="G407" i="24"/>
  <c r="H407" i="24" s="1"/>
  <c r="G405" i="24"/>
  <c r="G403" i="24"/>
  <c r="G401" i="24"/>
  <c r="G399" i="24"/>
  <c r="H399" i="24" s="1"/>
  <c r="G397" i="24"/>
  <c r="G395" i="24"/>
  <c r="G393" i="24"/>
  <c r="G391" i="24"/>
  <c r="H391" i="24" s="1"/>
  <c r="G389" i="24"/>
  <c r="G387" i="24"/>
  <c r="G385" i="24"/>
  <c r="G383" i="24"/>
  <c r="H383" i="24" s="1"/>
  <c r="G381" i="24"/>
  <c r="G379" i="24"/>
  <c r="G377" i="24"/>
  <c r="G375" i="24"/>
  <c r="H375" i="24" s="1"/>
  <c r="G373" i="24"/>
  <c r="G371" i="24"/>
  <c r="G369" i="24"/>
  <c r="G367" i="24"/>
  <c r="H367" i="24" s="1"/>
  <c r="G365" i="24"/>
  <c r="G363" i="24"/>
  <c r="H363" i="24" s="1"/>
  <c r="G361" i="24"/>
  <c r="G359" i="24"/>
  <c r="G357" i="24"/>
  <c r="G355" i="24"/>
  <c r="H355" i="24" s="1"/>
  <c r="G353" i="24"/>
  <c r="G351" i="24"/>
  <c r="H351" i="24" s="1"/>
  <c r="G349" i="24"/>
  <c r="G347" i="24"/>
  <c r="G345" i="24"/>
  <c r="G343" i="24"/>
  <c r="G341" i="24"/>
  <c r="G339" i="24"/>
  <c r="H339" i="24" s="1"/>
  <c r="G337" i="24"/>
  <c r="G335" i="24"/>
  <c r="G333" i="24"/>
  <c r="G331" i="24"/>
  <c r="G329" i="24"/>
  <c r="G327" i="24"/>
  <c r="H327" i="24" s="1"/>
  <c r="G325" i="24"/>
  <c r="G323" i="24"/>
  <c r="H323" i="24" s="1"/>
  <c r="G321" i="24"/>
  <c r="G319" i="24"/>
  <c r="G317" i="24"/>
  <c r="G315" i="24"/>
  <c r="G313" i="24"/>
  <c r="G311" i="24"/>
  <c r="G309" i="24"/>
  <c r="G307" i="24"/>
  <c r="G305" i="24"/>
  <c r="G303" i="24"/>
  <c r="G301" i="24"/>
  <c r="G299" i="24"/>
  <c r="G297" i="24"/>
  <c r="G288" i="24"/>
  <c r="G286" i="24"/>
  <c r="E284" i="24"/>
  <c r="E282" i="24"/>
  <c r="G280" i="24"/>
  <c r="G278" i="24"/>
  <c r="H278" i="24" s="1"/>
  <c r="E276" i="24"/>
  <c r="E274" i="24"/>
  <c r="G272" i="24"/>
  <c r="G270" i="24"/>
  <c r="G264" i="24"/>
  <c r="G262" i="24"/>
  <c r="E260" i="24"/>
  <c r="E258" i="24"/>
  <c r="G256" i="24"/>
  <c r="G254" i="24"/>
  <c r="E252" i="24"/>
  <c r="E250" i="24"/>
  <c r="G248" i="24"/>
  <c r="G246" i="24"/>
  <c r="E244" i="24"/>
  <c r="E242" i="24"/>
  <c r="G240" i="24"/>
  <c r="G238" i="24"/>
  <c r="E236" i="24"/>
  <c r="E234" i="24"/>
  <c r="G232" i="24"/>
  <c r="G230" i="24"/>
  <c r="E228" i="24"/>
  <c r="E226" i="24"/>
  <c r="G224" i="24"/>
  <c r="G222" i="24"/>
  <c r="E220" i="24"/>
  <c r="E218" i="24"/>
  <c r="G216" i="24"/>
  <c r="G214" i="24"/>
  <c r="E212" i="24"/>
  <c r="E210" i="24"/>
  <c r="G208" i="24"/>
  <c r="G206" i="24"/>
  <c r="E204" i="24"/>
  <c r="E202" i="24"/>
  <c r="G200" i="24"/>
  <c r="H200" i="24" s="1"/>
  <c r="G198" i="24"/>
  <c r="E194" i="24"/>
  <c r="G192" i="24"/>
  <c r="G190" i="24"/>
  <c r="H190" i="24" s="1"/>
  <c r="G186" i="24"/>
  <c r="E184" i="24"/>
  <c r="E182" i="24"/>
  <c r="G180" i="24"/>
  <c r="H180" i="24" s="1"/>
  <c r="E178" i="24"/>
  <c r="G176" i="24"/>
  <c r="G174" i="24"/>
  <c r="G172" i="24"/>
  <c r="G170" i="24"/>
  <c r="G168" i="24"/>
  <c r="G166" i="24"/>
  <c r="G164" i="24"/>
  <c r="H164" i="24" s="1"/>
  <c r="G162" i="24"/>
  <c r="G160" i="24"/>
  <c r="H160" i="24" s="1"/>
  <c r="G158" i="24"/>
  <c r="H158" i="24" s="1"/>
  <c r="G156" i="24"/>
  <c r="G154" i="24"/>
  <c r="G145" i="24"/>
  <c r="G143" i="24"/>
  <c r="H143" i="24" s="1"/>
  <c r="E141" i="24"/>
  <c r="E139" i="24"/>
  <c r="G137" i="24"/>
  <c r="G135" i="24"/>
  <c r="H135" i="24" s="1"/>
  <c r="E133" i="24"/>
  <c r="E131" i="24"/>
  <c r="G129" i="24"/>
  <c r="G127" i="24"/>
  <c r="E125" i="24"/>
  <c r="E123" i="24"/>
  <c r="G121" i="24"/>
  <c r="G119" i="24"/>
  <c r="H119" i="24" s="1"/>
  <c r="E117" i="24"/>
  <c r="G113" i="24"/>
  <c r="G111" i="24"/>
  <c r="E109" i="24"/>
  <c r="E107" i="24"/>
  <c r="G105" i="24"/>
  <c r="G103" i="24"/>
  <c r="E101" i="24"/>
  <c r="E99" i="24"/>
  <c r="G97" i="24"/>
  <c r="G95" i="24"/>
  <c r="E93" i="24"/>
  <c r="E91" i="24"/>
  <c r="G89" i="24"/>
  <c r="G87" i="24"/>
  <c r="G81" i="24"/>
  <c r="G79" i="24"/>
  <c r="E77" i="24"/>
  <c r="G73" i="24"/>
  <c r="G71" i="24"/>
  <c r="E64" i="24"/>
  <c r="G62" i="24"/>
  <c r="G58" i="24"/>
  <c r="H58" i="24" s="1"/>
  <c r="E56" i="24"/>
  <c r="G54" i="24"/>
  <c r="H54" i="24" s="1"/>
  <c r="G50" i="24"/>
  <c r="G46" i="24"/>
  <c r="E44" i="24"/>
  <c r="G42" i="24"/>
  <c r="E40" i="24"/>
  <c r="G38" i="24"/>
  <c r="E36" i="24"/>
  <c r="G34" i="24"/>
  <c r="H34" i="24" s="1"/>
  <c r="E32" i="24"/>
  <c r="G30" i="24"/>
  <c r="H30" i="24" s="1"/>
  <c r="G26" i="24"/>
  <c r="H26" i="24" s="1"/>
  <c r="E24" i="24"/>
  <c r="G22" i="24"/>
  <c r="D18" i="24"/>
  <c r="E20" i="24"/>
  <c r="G529" i="25"/>
  <c r="G521" i="25"/>
  <c r="G517" i="25"/>
  <c r="F513" i="25"/>
  <c r="G510" i="25"/>
  <c r="G509" i="25"/>
  <c r="H509" i="25" s="1"/>
  <c r="F498" i="25"/>
  <c r="G494" i="25"/>
  <c r="G490" i="25"/>
  <c r="F486" i="25"/>
  <c r="F482" i="25"/>
  <c r="G474" i="25"/>
  <c r="F470" i="25"/>
  <c r="G466" i="25"/>
  <c r="G462" i="25"/>
  <c r="H462" i="25" s="1"/>
  <c r="G454" i="25"/>
  <c r="G450" i="25"/>
  <c r="H450" i="25" s="1"/>
  <c r="G446" i="25"/>
  <c r="G438" i="25"/>
  <c r="H438" i="25" s="1"/>
  <c r="G434" i="25"/>
  <c r="F426" i="25"/>
  <c r="G422" i="25"/>
  <c r="G418" i="25"/>
  <c r="H418" i="25" s="1"/>
  <c r="G406" i="25"/>
  <c r="G402" i="25"/>
  <c r="G398" i="25"/>
  <c r="G390" i="25"/>
  <c r="H390" i="25" s="1"/>
  <c r="G386" i="25"/>
  <c r="G374" i="25"/>
  <c r="G370" i="25"/>
  <c r="F366" i="25"/>
  <c r="G362" i="25"/>
  <c r="G358" i="25"/>
  <c r="G354" i="25"/>
  <c r="G350" i="25"/>
  <c r="H350" i="25" s="1"/>
  <c r="G346" i="25"/>
  <c r="G342" i="25"/>
  <c r="G338" i="25"/>
  <c r="G330" i="25"/>
  <c r="H330" i="25" s="1"/>
  <c r="G326" i="25"/>
  <c r="G322" i="25"/>
  <c r="H322" i="25" s="1"/>
  <c r="G314" i="25"/>
  <c r="G310" i="25"/>
  <c r="G306" i="25"/>
  <c r="F302" i="25"/>
  <c r="D294" i="25"/>
  <c r="F180" i="25"/>
  <c r="G176" i="25"/>
  <c r="G168" i="25"/>
  <c r="G164" i="25"/>
  <c r="G160" i="25"/>
  <c r="G156" i="25"/>
  <c r="D151" i="25"/>
  <c r="F151" i="25" s="1"/>
  <c r="F221" i="25"/>
  <c r="G145" i="25"/>
  <c r="G141" i="25"/>
  <c r="G137" i="25"/>
  <c r="H137" i="25" s="1"/>
  <c r="G133" i="25"/>
  <c r="G125" i="25"/>
  <c r="G121" i="25"/>
  <c r="H121" i="25" s="1"/>
  <c r="G117" i="25"/>
  <c r="H117" i="25" s="1"/>
  <c r="G113" i="25"/>
  <c r="G109" i="25"/>
  <c r="F105" i="25"/>
  <c r="G101" i="25"/>
  <c r="G97" i="25"/>
  <c r="G93" i="25"/>
  <c r="G89" i="25"/>
  <c r="H89" i="25" s="1"/>
  <c r="G85" i="25"/>
  <c r="H85" i="25" s="1"/>
  <c r="G81" i="25"/>
  <c r="G73" i="25"/>
  <c r="G71" i="25"/>
  <c r="G518" i="25"/>
  <c r="G506" i="25"/>
  <c r="G527" i="25"/>
  <c r="G523" i="25"/>
  <c r="H523" i="25" s="1"/>
  <c r="G519" i="25"/>
  <c r="F511" i="25"/>
  <c r="G339" i="25"/>
  <c r="G335" i="25"/>
  <c r="G331" i="25"/>
  <c r="G327" i="25"/>
  <c r="G323" i="25"/>
  <c r="G319" i="25"/>
  <c r="G315" i="25"/>
  <c r="H315" i="25" s="1"/>
  <c r="G307" i="25"/>
  <c r="G303" i="25"/>
  <c r="G299" i="25"/>
  <c r="F197" i="25"/>
  <c r="G193" i="25"/>
  <c r="G192" i="25"/>
  <c r="G189" i="25"/>
  <c r="F188" i="25"/>
  <c r="G185" i="25"/>
  <c r="G184" i="25"/>
  <c r="G181" i="25"/>
  <c r="H181" i="25" s="1"/>
  <c r="G177" i="25"/>
  <c r="F172" i="25"/>
  <c r="G169" i="25"/>
  <c r="G165" i="25"/>
  <c r="G161" i="25"/>
  <c r="H161" i="25" s="1"/>
  <c r="F111" i="25"/>
  <c r="G103" i="25"/>
  <c r="G99" i="25"/>
  <c r="G95" i="25"/>
  <c r="H95" i="25" s="1"/>
  <c r="G91" i="25"/>
  <c r="G87" i="25"/>
  <c r="G83" i="25"/>
  <c r="F79" i="25"/>
  <c r="G75" i="25"/>
  <c r="D18" i="25"/>
  <c r="F18" i="25" s="1"/>
  <c r="G24" i="25"/>
  <c r="G28" i="25"/>
  <c r="F32" i="25"/>
  <c r="F40" i="25"/>
  <c r="F44" i="25"/>
  <c r="F52" i="25"/>
  <c r="F56" i="25"/>
  <c r="G60" i="25"/>
  <c r="G62" i="25"/>
  <c r="G528" i="25"/>
  <c r="G526" i="25"/>
  <c r="E524" i="25"/>
  <c r="G520" i="25"/>
  <c r="E516" i="25"/>
  <c r="G512" i="25"/>
  <c r="G499" i="25"/>
  <c r="G497" i="25"/>
  <c r="G495" i="25"/>
  <c r="G493" i="25"/>
  <c r="G491" i="25"/>
  <c r="G489" i="25"/>
  <c r="G487" i="25"/>
  <c r="G485" i="25"/>
  <c r="G483" i="25"/>
  <c r="G481" i="25"/>
  <c r="G479" i="25"/>
  <c r="G477" i="25"/>
  <c r="G475" i="25"/>
  <c r="H475" i="25" s="1"/>
  <c r="G473" i="25"/>
  <c r="G471" i="25"/>
  <c r="G469" i="25"/>
  <c r="G467" i="25"/>
  <c r="G465" i="25"/>
  <c r="G463" i="25"/>
  <c r="G461" i="25"/>
  <c r="G459" i="25"/>
  <c r="G457" i="25"/>
  <c r="G455" i="25"/>
  <c r="G453" i="25"/>
  <c r="G451" i="25"/>
  <c r="G449" i="25"/>
  <c r="G447" i="25"/>
  <c r="G445" i="25"/>
  <c r="G443" i="25"/>
  <c r="H443" i="25" s="1"/>
  <c r="G441" i="25"/>
  <c r="G439" i="25"/>
  <c r="G437" i="25"/>
  <c r="G435" i="25"/>
  <c r="G433" i="25"/>
  <c r="G431" i="25"/>
  <c r="G429" i="25"/>
  <c r="G427" i="25"/>
  <c r="G425" i="25"/>
  <c r="G423" i="25"/>
  <c r="G421" i="25"/>
  <c r="G419" i="25"/>
  <c r="G417" i="25"/>
  <c r="G415" i="25"/>
  <c r="G413" i="25"/>
  <c r="G411" i="25"/>
  <c r="H411" i="25" s="1"/>
  <c r="G409" i="25"/>
  <c r="G407" i="25"/>
  <c r="G405" i="25"/>
  <c r="G403" i="25"/>
  <c r="G401" i="25"/>
  <c r="G399" i="25"/>
  <c r="G397" i="25"/>
  <c r="G395" i="25"/>
  <c r="G393" i="25"/>
  <c r="G391" i="25"/>
  <c r="G389" i="25"/>
  <c r="G387" i="25"/>
  <c r="G385" i="25"/>
  <c r="G383" i="25"/>
  <c r="G381" i="25"/>
  <c r="G379" i="25"/>
  <c r="H379" i="25" s="1"/>
  <c r="G377" i="25"/>
  <c r="G375" i="25"/>
  <c r="G373" i="25"/>
  <c r="G371" i="25"/>
  <c r="G369" i="25"/>
  <c r="G367" i="25"/>
  <c r="G365" i="25"/>
  <c r="G363" i="25"/>
  <c r="G361" i="25"/>
  <c r="G359" i="25"/>
  <c r="G357" i="25"/>
  <c r="G355" i="25"/>
  <c r="G353" i="25"/>
  <c r="G351" i="25"/>
  <c r="G349" i="25"/>
  <c r="G347" i="25"/>
  <c r="H347" i="25" s="1"/>
  <c r="G345" i="25"/>
  <c r="G343" i="25"/>
  <c r="G341" i="25"/>
  <c r="G337" i="25"/>
  <c r="G333" i="25"/>
  <c r="G329" i="25"/>
  <c r="G325" i="25"/>
  <c r="G321" i="25"/>
  <c r="G317" i="25"/>
  <c r="G313" i="25"/>
  <c r="G309" i="25"/>
  <c r="G305" i="25"/>
  <c r="G301" i="25"/>
  <c r="G297" i="25"/>
  <c r="C294" i="25"/>
  <c r="G288" i="25"/>
  <c r="G286" i="25"/>
  <c r="H286" i="25" s="1"/>
  <c r="G284" i="25"/>
  <c r="G282" i="25"/>
  <c r="G280" i="25"/>
  <c r="G278" i="25"/>
  <c r="G276" i="25"/>
  <c r="G274" i="25"/>
  <c r="G272" i="25"/>
  <c r="G270" i="25"/>
  <c r="G268" i="25"/>
  <c r="G266" i="25"/>
  <c r="G264" i="25"/>
  <c r="G262" i="25"/>
  <c r="G260" i="25"/>
  <c r="G258" i="25"/>
  <c r="G256" i="25"/>
  <c r="G254" i="25"/>
  <c r="H254" i="25" s="1"/>
  <c r="G252" i="25"/>
  <c r="G250" i="25"/>
  <c r="G248" i="25"/>
  <c r="G246" i="25"/>
  <c r="G244" i="25"/>
  <c r="G242" i="25"/>
  <c r="H242" i="25" s="1"/>
  <c r="G240" i="25"/>
  <c r="G238" i="25"/>
  <c r="G236" i="25"/>
  <c r="G234" i="25"/>
  <c r="G232" i="25"/>
  <c r="G230" i="25"/>
  <c r="G228" i="25"/>
  <c r="G226" i="25"/>
  <c r="G224" i="25"/>
  <c r="G222" i="25"/>
  <c r="G220" i="25"/>
  <c r="G218" i="25"/>
  <c r="G216" i="25"/>
  <c r="G214" i="25"/>
  <c r="G212" i="25"/>
  <c r="G210" i="25"/>
  <c r="H210" i="25" s="1"/>
  <c r="G208" i="25"/>
  <c r="G206" i="25"/>
  <c r="G204" i="25"/>
  <c r="G202" i="25"/>
  <c r="G200" i="25"/>
  <c r="G198" i="25"/>
  <c r="G196" i="25"/>
  <c r="G194" i="25"/>
  <c r="G190" i="25"/>
  <c r="G188" i="25"/>
  <c r="G186" i="25"/>
  <c r="G182" i="25"/>
  <c r="G180" i="25"/>
  <c r="G178" i="25"/>
  <c r="H178" i="25" s="1"/>
  <c r="G174" i="25"/>
  <c r="G172" i="25"/>
  <c r="G170" i="25"/>
  <c r="G166" i="25"/>
  <c r="G162" i="25"/>
  <c r="G158" i="25"/>
  <c r="G154" i="25"/>
  <c r="C151" i="25"/>
  <c r="E145" i="25"/>
  <c r="G143" i="25"/>
  <c r="E137" i="25"/>
  <c r="G135" i="25"/>
  <c r="E131" i="25"/>
  <c r="E129" i="25"/>
  <c r="G127" i="25"/>
  <c r="G119" i="25"/>
  <c r="E105" i="25"/>
  <c r="E97" i="25"/>
  <c r="E91" i="25"/>
  <c r="E89" i="25"/>
  <c r="E81" i="25"/>
  <c r="G77" i="25"/>
  <c r="E64" i="25"/>
  <c r="E54" i="25"/>
  <c r="E52" i="25"/>
  <c r="G50" i="25"/>
  <c r="G46" i="25"/>
  <c r="G40" i="25"/>
  <c r="E38" i="25"/>
  <c r="G34" i="25"/>
  <c r="E32" i="25"/>
  <c r="G30" i="25"/>
  <c r="E22" i="25"/>
  <c r="E20" i="25"/>
  <c r="G19" i="25"/>
  <c r="H19" i="25" s="1"/>
  <c r="G528" i="26"/>
  <c r="G526" i="26"/>
  <c r="G520" i="26"/>
  <c r="H520" i="26" s="1"/>
  <c r="G518" i="26"/>
  <c r="E514" i="26"/>
  <c r="G512" i="26"/>
  <c r="G510" i="26"/>
  <c r="H510" i="26" s="1"/>
  <c r="C505" i="26"/>
  <c r="E530" i="26" s="1"/>
  <c r="G499" i="26"/>
  <c r="G497" i="26"/>
  <c r="G495" i="26"/>
  <c r="G493" i="26"/>
  <c r="G491" i="26"/>
  <c r="G489" i="26"/>
  <c r="H489" i="26" s="1"/>
  <c r="G487" i="26"/>
  <c r="G485" i="26"/>
  <c r="G483" i="26"/>
  <c r="G481" i="26"/>
  <c r="H481" i="26" s="1"/>
  <c r="G479" i="26"/>
  <c r="G477" i="26"/>
  <c r="G475" i="26"/>
  <c r="G473" i="26"/>
  <c r="H473" i="26" s="1"/>
  <c r="G471" i="26"/>
  <c r="G469" i="26"/>
  <c r="G467" i="26"/>
  <c r="G465" i="26"/>
  <c r="H465" i="26" s="1"/>
  <c r="G463" i="26"/>
  <c r="G461" i="26"/>
  <c r="G459" i="26"/>
  <c r="G457" i="26"/>
  <c r="H457" i="26" s="1"/>
  <c r="G455" i="26"/>
  <c r="G453" i="26"/>
  <c r="G451" i="26"/>
  <c r="G449" i="26"/>
  <c r="H449" i="26" s="1"/>
  <c r="G447" i="26"/>
  <c r="G445" i="26"/>
  <c r="G443" i="26"/>
  <c r="G441" i="26"/>
  <c r="G439" i="26"/>
  <c r="G437" i="26"/>
  <c r="G435" i="26"/>
  <c r="G433" i="26"/>
  <c r="G431" i="26"/>
  <c r="G429" i="26"/>
  <c r="G427" i="26"/>
  <c r="G425" i="26"/>
  <c r="H425" i="26" s="1"/>
  <c r="G423" i="26"/>
  <c r="G421" i="26"/>
  <c r="G419" i="26"/>
  <c r="G417" i="26"/>
  <c r="G415" i="26"/>
  <c r="G413" i="26"/>
  <c r="G411" i="26"/>
  <c r="G409" i="26"/>
  <c r="G407" i="26"/>
  <c r="G405" i="26"/>
  <c r="G403" i="26"/>
  <c r="G401" i="26"/>
  <c r="G399" i="26"/>
  <c r="G397" i="26"/>
  <c r="G395" i="26"/>
  <c r="G393" i="26"/>
  <c r="G391" i="26"/>
  <c r="G389" i="26"/>
  <c r="G387" i="26"/>
  <c r="G385" i="26"/>
  <c r="G383" i="26"/>
  <c r="G381" i="26"/>
  <c r="G379" i="26"/>
  <c r="G377" i="26"/>
  <c r="G375" i="26"/>
  <c r="G373" i="26"/>
  <c r="G371" i="26"/>
  <c r="G369" i="26"/>
  <c r="G367" i="26"/>
  <c r="G365" i="26"/>
  <c r="G363" i="26"/>
  <c r="G361" i="26"/>
  <c r="H361" i="26" s="1"/>
  <c r="G359" i="26"/>
  <c r="G357" i="26"/>
  <c r="G355" i="26"/>
  <c r="G353" i="26"/>
  <c r="H353" i="26" s="1"/>
  <c r="G351" i="26"/>
  <c r="G349" i="26"/>
  <c r="G347" i="26"/>
  <c r="G345" i="26"/>
  <c r="H345" i="26" s="1"/>
  <c r="G343" i="26"/>
  <c r="G341" i="26"/>
  <c r="G339" i="26"/>
  <c r="G337" i="26"/>
  <c r="G335" i="26"/>
  <c r="G333" i="26"/>
  <c r="G331" i="26"/>
  <c r="G329" i="26"/>
  <c r="G327" i="26"/>
  <c r="G325" i="26"/>
  <c r="G323" i="26"/>
  <c r="G321" i="26"/>
  <c r="G319" i="26"/>
  <c r="G317" i="26"/>
  <c r="G315" i="26"/>
  <c r="G313" i="26"/>
  <c r="G311" i="26"/>
  <c r="G309" i="26"/>
  <c r="G307" i="26"/>
  <c r="G305" i="26"/>
  <c r="G303" i="26"/>
  <c r="G301" i="26"/>
  <c r="G299" i="26"/>
  <c r="G297" i="26"/>
  <c r="E288" i="26"/>
  <c r="E284" i="26"/>
  <c r="E282" i="26"/>
  <c r="E280" i="26"/>
  <c r="E276" i="26"/>
  <c r="E274" i="26"/>
  <c r="E272" i="26"/>
  <c r="E270" i="26"/>
  <c r="E266" i="26"/>
  <c r="E264" i="26"/>
  <c r="E262" i="26"/>
  <c r="E260" i="26"/>
  <c r="E258" i="26"/>
  <c r="E252" i="26"/>
  <c r="E250" i="26"/>
  <c r="E248" i="26"/>
  <c r="E242" i="26"/>
  <c r="E236" i="26"/>
  <c r="E234" i="26"/>
  <c r="E230" i="26"/>
  <c r="E228" i="26"/>
  <c r="E226" i="26"/>
  <c r="E224" i="26"/>
  <c r="E220" i="26"/>
  <c r="E214" i="26"/>
  <c r="E212" i="26"/>
  <c r="E210" i="26"/>
  <c r="E208" i="26"/>
  <c r="E206" i="26"/>
  <c r="E204" i="26"/>
  <c r="E202" i="26"/>
  <c r="E194" i="26"/>
  <c r="E192" i="26"/>
  <c r="G190" i="26"/>
  <c r="G188" i="26"/>
  <c r="H188" i="26" s="1"/>
  <c r="G182" i="26"/>
  <c r="G180" i="26"/>
  <c r="G174" i="26"/>
  <c r="G172" i="26"/>
  <c r="H172" i="26" s="1"/>
  <c r="E168" i="26"/>
  <c r="G166" i="26"/>
  <c r="G164" i="26"/>
  <c r="E162" i="26"/>
  <c r="E160" i="26"/>
  <c r="H160" i="26" s="1"/>
  <c r="G158" i="26"/>
  <c r="G156" i="26"/>
  <c r="E154" i="26"/>
  <c r="C151" i="26"/>
  <c r="E170" i="26" s="1"/>
  <c r="E145" i="26"/>
  <c r="E143" i="26"/>
  <c r="G141" i="26"/>
  <c r="G139" i="26"/>
  <c r="E135" i="26"/>
  <c r="G133" i="26"/>
  <c r="G131" i="26"/>
  <c r="E129" i="26"/>
  <c r="G125" i="26"/>
  <c r="G123" i="26"/>
  <c r="H123" i="26" s="1"/>
  <c r="G117" i="26"/>
  <c r="G115" i="26"/>
  <c r="G109" i="26"/>
  <c r="G107" i="26"/>
  <c r="G101" i="26"/>
  <c r="G99" i="26"/>
  <c r="E97" i="26"/>
  <c r="E95" i="26"/>
  <c r="G93" i="26"/>
  <c r="G91" i="26"/>
  <c r="E89" i="26"/>
  <c r="G85" i="26"/>
  <c r="G83" i="26"/>
  <c r="E81" i="26"/>
  <c r="E79" i="26"/>
  <c r="G77" i="26"/>
  <c r="G75" i="26"/>
  <c r="D18" i="26"/>
  <c r="D9" i="26" s="1"/>
  <c r="E63" i="26"/>
  <c r="G61" i="26"/>
  <c r="E59" i="26"/>
  <c r="E57" i="26"/>
  <c r="G55" i="26"/>
  <c r="E53" i="26"/>
  <c r="G51" i="26"/>
  <c r="G49" i="26"/>
  <c r="E47" i="26"/>
  <c r="G45" i="26"/>
  <c r="E43" i="26"/>
  <c r="E41" i="26"/>
  <c r="G39" i="26"/>
  <c r="G35" i="26"/>
  <c r="G33" i="26"/>
  <c r="E31" i="26"/>
  <c r="G29" i="26"/>
  <c r="H29" i="26" s="1"/>
  <c r="E27" i="26"/>
  <c r="E25" i="26"/>
  <c r="G23" i="26"/>
  <c r="E21" i="26"/>
  <c r="G530" i="27"/>
  <c r="H530" i="27" s="1"/>
  <c r="E528" i="27"/>
  <c r="G524" i="27"/>
  <c r="G522" i="27"/>
  <c r="E520" i="27"/>
  <c r="E518" i="27"/>
  <c r="G516" i="27"/>
  <c r="G514" i="27"/>
  <c r="G508" i="27"/>
  <c r="C505" i="27"/>
  <c r="E499" i="27"/>
  <c r="E497" i="27"/>
  <c r="E489" i="27"/>
  <c r="E481" i="27"/>
  <c r="E479" i="27"/>
  <c r="E477" i="27"/>
  <c r="E471" i="27"/>
  <c r="E469" i="27"/>
  <c r="E465" i="27"/>
  <c r="E461" i="27"/>
  <c r="E459" i="27"/>
  <c r="E453" i="27"/>
  <c r="E451" i="27"/>
  <c r="E449" i="27"/>
  <c r="E447" i="27"/>
  <c r="E445" i="27"/>
  <c r="E443" i="27"/>
  <c r="E435" i="27"/>
  <c r="E431" i="27"/>
  <c r="E429" i="27"/>
  <c r="E427" i="27"/>
  <c r="E425" i="27"/>
  <c r="E423" i="27"/>
  <c r="E415" i="27"/>
  <c r="E413" i="27"/>
  <c r="E397" i="27"/>
  <c r="E381" i="27"/>
  <c r="E375" i="27"/>
  <c r="E373" i="27"/>
  <c r="E371" i="27"/>
  <c r="E369" i="27"/>
  <c r="E367" i="27"/>
  <c r="E365" i="27"/>
  <c r="E361" i="27"/>
  <c r="E355" i="27"/>
  <c r="E353" i="27"/>
  <c r="E349" i="27"/>
  <c r="E341" i="27"/>
  <c r="E337" i="27"/>
  <c r="E331" i="27"/>
  <c r="E329" i="27"/>
  <c r="E327" i="27"/>
  <c r="E321" i="27"/>
  <c r="E315" i="27"/>
  <c r="E313" i="27"/>
  <c r="E309" i="27"/>
  <c r="E303" i="27"/>
  <c r="E299" i="27"/>
  <c r="F296" i="27"/>
  <c r="C294" i="27"/>
  <c r="E419" i="27" s="1"/>
  <c r="E288" i="27"/>
  <c r="G286" i="27"/>
  <c r="G284" i="27"/>
  <c r="E282" i="27"/>
  <c r="E280" i="27"/>
  <c r="G278" i="27"/>
  <c r="G276" i="27"/>
  <c r="H276" i="27" s="1"/>
  <c r="E272" i="27"/>
  <c r="G270" i="27"/>
  <c r="G268" i="27"/>
  <c r="H268" i="27" s="1"/>
  <c r="G262" i="27"/>
  <c r="H262" i="27" s="1"/>
  <c r="G260" i="27"/>
  <c r="E258" i="27"/>
  <c r="E256" i="27"/>
  <c r="G254" i="27"/>
  <c r="G252" i="27"/>
  <c r="E250" i="27"/>
  <c r="E248" i="27"/>
  <c r="G246" i="27"/>
  <c r="G244" i="27"/>
  <c r="E242" i="27"/>
  <c r="G238" i="27"/>
  <c r="G236" i="27"/>
  <c r="E234" i="27"/>
  <c r="E232" i="27"/>
  <c r="G230" i="27"/>
  <c r="G228" i="27"/>
  <c r="E226" i="27"/>
  <c r="E224" i="27"/>
  <c r="G222" i="27"/>
  <c r="G220" i="27"/>
  <c r="E218" i="27"/>
  <c r="G214" i="27"/>
  <c r="H214" i="27" s="1"/>
  <c r="G212" i="27"/>
  <c r="E210" i="27"/>
  <c r="G206" i="27"/>
  <c r="G204" i="27"/>
  <c r="E202" i="27"/>
  <c r="E200" i="27"/>
  <c r="G198" i="27"/>
  <c r="G196" i="27"/>
  <c r="E194" i="27"/>
  <c r="G190" i="27"/>
  <c r="H190" i="27" s="1"/>
  <c r="G188" i="27"/>
  <c r="E184" i="27"/>
  <c r="E180" i="27"/>
  <c r="G174" i="27"/>
  <c r="G172" i="27"/>
  <c r="E170" i="27"/>
  <c r="G166" i="27"/>
  <c r="G164" i="27"/>
  <c r="E162" i="27"/>
  <c r="G158" i="27"/>
  <c r="G156" i="27"/>
  <c r="H156" i="27" s="1"/>
  <c r="E154" i="27"/>
  <c r="C151" i="27"/>
  <c r="E168" i="27" s="1"/>
  <c r="E145" i="27"/>
  <c r="G143" i="27"/>
  <c r="G141" i="27"/>
  <c r="H141" i="27" s="1"/>
  <c r="E137" i="27"/>
  <c r="G135" i="27"/>
  <c r="G133" i="27"/>
  <c r="E131" i="27"/>
  <c r="E129" i="27"/>
  <c r="G127" i="27"/>
  <c r="G125" i="27"/>
  <c r="G119" i="27"/>
  <c r="H119" i="27" s="1"/>
  <c r="G117" i="27"/>
  <c r="E115" i="27"/>
  <c r="G111" i="27"/>
  <c r="G109" i="27"/>
  <c r="H109" i="27" s="1"/>
  <c r="E105" i="27"/>
  <c r="G103" i="27"/>
  <c r="G101" i="27"/>
  <c r="H101" i="27" s="1"/>
  <c r="E97" i="27"/>
  <c r="G95" i="27"/>
  <c r="G93" i="27"/>
  <c r="E89" i="27"/>
  <c r="G87" i="27"/>
  <c r="G85" i="27"/>
  <c r="E81" i="27"/>
  <c r="G79" i="27"/>
  <c r="G77" i="27"/>
  <c r="C70" i="27"/>
  <c r="G64" i="27"/>
  <c r="H64" i="27" s="1"/>
  <c r="G60" i="27"/>
  <c r="G56" i="27"/>
  <c r="H56" i="27" s="1"/>
  <c r="E54" i="27"/>
  <c r="G52" i="27"/>
  <c r="E50" i="27"/>
  <c r="G48" i="27"/>
  <c r="G46" i="27"/>
  <c r="E44" i="27"/>
  <c r="G42" i="27"/>
  <c r="E40" i="27"/>
  <c r="E38" i="27"/>
  <c r="G36" i="27"/>
  <c r="E34" i="27"/>
  <c r="G32" i="27"/>
  <c r="G30" i="27"/>
  <c r="H30" i="27" s="1"/>
  <c r="G26" i="27"/>
  <c r="E24" i="27"/>
  <c r="G20" i="27"/>
  <c r="F506" i="29"/>
  <c r="E499" i="29"/>
  <c r="E489" i="29"/>
  <c r="E487" i="29"/>
  <c r="E481" i="29"/>
  <c r="E479" i="29"/>
  <c r="E477" i="29"/>
  <c r="E473" i="29"/>
  <c r="E471" i="29"/>
  <c r="E469" i="29"/>
  <c r="E459" i="29"/>
  <c r="E453" i="29"/>
  <c r="E451" i="29"/>
  <c r="E449" i="29"/>
  <c r="E447" i="29"/>
  <c r="E445" i="29"/>
  <c r="E443" i="29"/>
  <c r="E441" i="29"/>
  <c r="E439" i="29"/>
  <c r="E435" i="29"/>
  <c r="E425" i="29"/>
  <c r="E423" i="29"/>
  <c r="E421" i="29"/>
  <c r="E417" i="29"/>
  <c r="E415" i="29"/>
  <c r="E413" i="29"/>
  <c r="G405" i="29"/>
  <c r="G403" i="29"/>
  <c r="E399" i="29"/>
  <c r="G397" i="29"/>
  <c r="G395" i="29"/>
  <c r="G389" i="29"/>
  <c r="G387" i="29"/>
  <c r="G381" i="29"/>
  <c r="H381" i="29" s="1"/>
  <c r="G379" i="29"/>
  <c r="E375" i="29"/>
  <c r="G373" i="29"/>
  <c r="G371" i="29"/>
  <c r="E369" i="29"/>
  <c r="E367" i="29"/>
  <c r="G365" i="29"/>
  <c r="G363" i="29"/>
  <c r="E361" i="29"/>
  <c r="E359" i="29"/>
  <c r="G357" i="29"/>
  <c r="G355" i="29"/>
  <c r="E353" i="29"/>
  <c r="E351" i="29"/>
  <c r="G349" i="29"/>
  <c r="G347" i="29"/>
  <c r="G341" i="29"/>
  <c r="G339" i="29"/>
  <c r="G333" i="29"/>
  <c r="G331" i="29"/>
  <c r="E329" i="29"/>
  <c r="E327" i="29"/>
  <c r="G325" i="29"/>
  <c r="G323" i="29"/>
  <c r="G317" i="29"/>
  <c r="G315" i="29"/>
  <c r="E313" i="29"/>
  <c r="G309" i="29"/>
  <c r="G307" i="29"/>
  <c r="G301" i="29"/>
  <c r="G299" i="29"/>
  <c r="G295" i="29"/>
  <c r="G286" i="29"/>
  <c r="G284" i="29"/>
  <c r="E280" i="29"/>
  <c r="G278" i="29"/>
  <c r="G276" i="29"/>
  <c r="E274" i="29"/>
  <c r="G270" i="29"/>
  <c r="G268" i="29"/>
  <c r="G262" i="29"/>
  <c r="G260" i="29"/>
  <c r="H260" i="29" s="1"/>
  <c r="G254" i="29"/>
  <c r="G252" i="29"/>
  <c r="E250" i="29"/>
  <c r="G246" i="29"/>
  <c r="H246" i="29" s="1"/>
  <c r="G244" i="29"/>
  <c r="E242" i="29"/>
  <c r="G238" i="29"/>
  <c r="G236" i="29"/>
  <c r="E234" i="29"/>
  <c r="G230" i="29"/>
  <c r="G228" i="29"/>
  <c r="E224" i="29"/>
  <c r="G222" i="29"/>
  <c r="G220" i="29"/>
  <c r="E218" i="29"/>
  <c r="E216" i="29"/>
  <c r="G214" i="29"/>
  <c r="G212" i="29"/>
  <c r="E210" i="29"/>
  <c r="G206" i="29"/>
  <c r="G204" i="29"/>
  <c r="E202" i="29"/>
  <c r="E200" i="29"/>
  <c r="G198" i="29"/>
  <c r="G196" i="29"/>
  <c r="E194" i="29"/>
  <c r="G190" i="29"/>
  <c r="H190" i="29" s="1"/>
  <c r="G188" i="29"/>
  <c r="E184" i="29"/>
  <c r="G182" i="29"/>
  <c r="G180" i="29"/>
  <c r="G174" i="29"/>
  <c r="G172" i="29"/>
  <c r="E170" i="29"/>
  <c r="G166" i="29"/>
  <c r="G164" i="29"/>
  <c r="E162" i="29"/>
  <c r="E160" i="29"/>
  <c r="G158" i="29"/>
  <c r="G156" i="29"/>
  <c r="E145" i="29"/>
  <c r="E143" i="29"/>
  <c r="E141" i="29"/>
  <c r="E137" i="29"/>
  <c r="E135" i="29"/>
  <c r="E129" i="29"/>
  <c r="E125" i="29"/>
  <c r="E117" i="29"/>
  <c r="G103" i="29"/>
  <c r="G101" i="29"/>
  <c r="G95" i="29"/>
  <c r="H95" i="29" s="1"/>
  <c r="G93" i="29"/>
  <c r="E91" i="29"/>
  <c r="E89" i="29"/>
  <c r="G87" i="29"/>
  <c r="G85" i="29"/>
  <c r="G79" i="29"/>
  <c r="G77" i="29"/>
  <c r="C70" i="29"/>
  <c r="G64" i="29"/>
  <c r="G58" i="29"/>
  <c r="G56" i="29"/>
  <c r="E54" i="29"/>
  <c r="E52" i="29"/>
  <c r="G50" i="29"/>
  <c r="G48" i="29"/>
  <c r="E46" i="29"/>
  <c r="E44" i="29"/>
  <c r="G42" i="29"/>
  <c r="G40" i="29"/>
  <c r="E38" i="29"/>
  <c r="E36" i="29"/>
  <c r="G34" i="29"/>
  <c r="G32" i="29"/>
  <c r="H32" i="29" s="1"/>
  <c r="G26" i="29"/>
  <c r="G24" i="29"/>
  <c r="E22" i="29"/>
  <c r="E20" i="29"/>
  <c r="G19" i="29"/>
  <c r="G530" i="30"/>
  <c r="H530" i="30" s="1"/>
  <c r="F528" i="30"/>
  <c r="F526" i="30"/>
  <c r="G524" i="30"/>
  <c r="G522" i="30"/>
  <c r="H522" i="30" s="1"/>
  <c r="F520" i="30"/>
  <c r="G516" i="30"/>
  <c r="G514" i="30"/>
  <c r="F512" i="30"/>
  <c r="F510" i="30"/>
  <c r="G508" i="30"/>
  <c r="D505" i="30"/>
  <c r="F529" i="30" s="1"/>
  <c r="E499" i="30"/>
  <c r="G497" i="30"/>
  <c r="G495" i="30"/>
  <c r="G489" i="30"/>
  <c r="G487" i="30"/>
  <c r="G481" i="30"/>
  <c r="G479" i="30"/>
  <c r="E477" i="30"/>
  <c r="E475" i="30"/>
  <c r="G473" i="30"/>
  <c r="G471" i="30"/>
  <c r="E469" i="30"/>
  <c r="E467" i="30"/>
  <c r="G465" i="30"/>
  <c r="G463" i="30"/>
  <c r="E461" i="30"/>
  <c r="E459" i="30"/>
  <c r="G457" i="30"/>
  <c r="G455" i="30"/>
  <c r="E453" i="30"/>
  <c r="E451" i="30"/>
  <c r="G449" i="30"/>
  <c r="G447" i="30"/>
  <c r="E445" i="30"/>
  <c r="E443" i="30"/>
  <c r="G441" i="30"/>
  <c r="G439" i="30"/>
  <c r="E437" i="30"/>
  <c r="E435" i="30"/>
  <c r="G433" i="30"/>
  <c r="G431" i="30"/>
  <c r="E429" i="30"/>
  <c r="E427" i="30"/>
  <c r="G425" i="30"/>
  <c r="G423" i="30"/>
  <c r="E421" i="30"/>
  <c r="E419" i="30"/>
  <c r="G417" i="30"/>
  <c r="G415" i="30"/>
  <c r="E413" i="30"/>
  <c r="E411" i="30"/>
  <c r="G409" i="30"/>
  <c r="G407" i="30"/>
  <c r="E405" i="30"/>
  <c r="E403" i="30"/>
  <c r="G401" i="30"/>
  <c r="G399" i="30"/>
  <c r="E397" i="30"/>
  <c r="E395" i="30"/>
  <c r="G393" i="30"/>
  <c r="G391" i="30"/>
  <c r="E389" i="30"/>
  <c r="E387" i="30"/>
  <c r="G385" i="30"/>
  <c r="G383" i="30"/>
  <c r="E381" i="30"/>
  <c r="E379" i="30"/>
  <c r="G377" i="30"/>
  <c r="G375" i="30"/>
  <c r="E373" i="30"/>
  <c r="E371" i="30"/>
  <c r="G369" i="30"/>
  <c r="G367" i="30"/>
  <c r="E365" i="30"/>
  <c r="E363" i="30"/>
  <c r="G361" i="30"/>
  <c r="G359" i="30"/>
  <c r="E357" i="30"/>
  <c r="E355" i="30"/>
  <c r="G353" i="30"/>
  <c r="G351" i="30"/>
  <c r="E349" i="30"/>
  <c r="G345" i="30"/>
  <c r="G343" i="30"/>
  <c r="E341" i="30"/>
  <c r="G337" i="30"/>
  <c r="H337" i="30" s="1"/>
  <c r="G335" i="30"/>
  <c r="E331" i="30"/>
  <c r="G329" i="30"/>
  <c r="G327" i="30"/>
  <c r="E325" i="30"/>
  <c r="E323" i="30"/>
  <c r="G321" i="30"/>
  <c r="G319" i="30"/>
  <c r="G313" i="30"/>
  <c r="G311" i="30"/>
  <c r="E309" i="30"/>
  <c r="G305" i="30"/>
  <c r="G303" i="30"/>
  <c r="E299" i="30"/>
  <c r="G297" i="30"/>
  <c r="G296" i="30"/>
  <c r="E288" i="30"/>
  <c r="G286" i="30"/>
  <c r="G284" i="30"/>
  <c r="E282" i="30"/>
  <c r="E280" i="30"/>
  <c r="G278" i="30"/>
  <c r="G276" i="30"/>
  <c r="E274" i="30"/>
  <c r="E272" i="30"/>
  <c r="G270" i="30"/>
  <c r="G268" i="30"/>
  <c r="E266" i="30"/>
  <c r="E264" i="30"/>
  <c r="G262" i="30"/>
  <c r="G260" i="30"/>
  <c r="E258" i="30"/>
  <c r="E256" i="30"/>
  <c r="G254" i="30"/>
  <c r="G252" i="30"/>
  <c r="E250" i="30"/>
  <c r="E248" i="30"/>
  <c r="G246" i="30"/>
  <c r="G244" i="30"/>
  <c r="E242" i="30"/>
  <c r="E240" i="30"/>
  <c r="G238" i="30"/>
  <c r="G236" i="30"/>
  <c r="E234" i="30"/>
  <c r="G230" i="30"/>
  <c r="G228" i="30"/>
  <c r="E226" i="30"/>
  <c r="E224" i="30"/>
  <c r="G222" i="30"/>
  <c r="G220" i="30"/>
  <c r="E218" i="30"/>
  <c r="E216" i="30"/>
  <c r="G214" i="30"/>
  <c r="G212" i="30"/>
  <c r="E210" i="30"/>
  <c r="E208" i="30"/>
  <c r="G206" i="30"/>
  <c r="G204" i="30"/>
  <c r="E202" i="30"/>
  <c r="E200" i="30"/>
  <c r="G198" i="30"/>
  <c r="G196" i="30"/>
  <c r="E194" i="30"/>
  <c r="E192" i="30"/>
  <c r="G190" i="30"/>
  <c r="G188" i="30"/>
  <c r="E184" i="30"/>
  <c r="G182" i="30"/>
  <c r="G180" i="30"/>
  <c r="E178" i="30"/>
  <c r="E176" i="30"/>
  <c r="G174" i="30"/>
  <c r="G172" i="30"/>
  <c r="E170" i="30"/>
  <c r="E168" i="30"/>
  <c r="G166" i="30"/>
  <c r="G164" i="30"/>
  <c r="G162" i="30"/>
  <c r="G160" i="30"/>
  <c r="G158" i="30"/>
  <c r="G156" i="30"/>
  <c r="G154" i="30"/>
  <c r="E152" i="30"/>
  <c r="G145" i="30"/>
  <c r="G143" i="30"/>
  <c r="E141" i="30"/>
  <c r="E139" i="30"/>
  <c r="G137" i="30"/>
  <c r="G135" i="30"/>
  <c r="E133" i="30"/>
  <c r="E131" i="30"/>
  <c r="G129" i="30"/>
  <c r="G127" i="30"/>
  <c r="E125" i="30"/>
  <c r="G121" i="30"/>
  <c r="G119" i="30"/>
  <c r="E117" i="30"/>
  <c r="E115" i="30"/>
  <c r="G113" i="30"/>
  <c r="G111" i="30"/>
  <c r="H111" i="30" s="1"/>
  <c r="E109" i="30"/>
  <c r="E107" i="30"/>
  <c r="G105" i="30"/>
  <c r="G103" i="30"/>
  <c r="E101" i="30"/>
  <c r="E99" i="30"/>
  <c r="G97" i="30"/>
  <c r="G95" i="30"/>
  <c r="E93" i="30"/>
  <c r="E91" i="30"/>
  <c r="G89" i="30"/>
  <c r="G87" i="30"/>
  <c r="E85" i="30"/>
  <c r="G81" i="30"/>
  <c r="G79" i="30"/>
  <c r="E77" i="30"/>
  <c r="G73" i="30"/>
  <c r="H73" i="30" s="1"/>
  <c r="E71" i="30"/>
  <c r="G64" i="30"/>
  <c r="E62" i="30"/>
  <c r="G60" i="30"/>
  <c r="E58" i="30"/>
  <c r="E56" i="30"/>
  <c r="G54" i="30"/>
  <c r="H54" i="30" s="1"/>
  <c r="G50" i="30"/>
  <c r="G48" i="30"/>
  <c r="E46" i="30"/>
  <c r="G44" i="30"/>
  <c r="H44" i="30" s="1"/>
  <c r="E42" i="30"/>
  <c r="E40" i="30"/>
  <c r="G38" i="30"/>
  <c r="H38" i="30" s="1"/>
  <c r="E36" i="30"/>
  <c r="G34" i="30"/>
  <c r="G32" i="30"/>
  <c r="E30" i="30"/>
  <c r="G28" i="30"/>
  <c r="E26" i="30"/>
  <c r="E24" i="30"/>
  <c r="G22" i="30"/>
  <c r="H22" i="30" s="1"/>
  <c r="E20" i="30"/>
  <c r="G530" i="31"/>
  <c r="G524" i="31"/>
  <c r="G522" i="31"/>
  <c r="E520" i="31"/>
  <c r="E518" i="31"/>
  <c r="G516" i="31"/>
  <c r="G514" i="31"/>
  <c r="G508" i="31"/>
  <c r="C505" i="31"/>
  <c r="G306" i="31"/>
  <c r="G298" i="31"/>
  <c r="F288" i="31"/>
  <c r="F286" i="31"/>
  <c r="F284" i="31"/>
  <c r="F278" i="31"/>
  <c r="F272" i="31"/>
  <c r="G270" i="31"/>
  <c r="G268" i="31"/>
  <c r="G262" i="31"/>
  <c r="G260" i="31"/>
  <c r="F258" i="31"/>
  <c r="G254" i="31"/>
  <c r="G252" i="31"/>
  <c r="F248" i="31"/>
  <c r="G246" i="31"/>
  <c r="G244" i="31"/>
  <c r="F242" i="31"/>
  <c r="G238" i="31"/>
  <c r="G236" i="31"/>
  <c r="H236" i="31" s="1"/>
  <c r="F234" i="31"/>
  <c r="G230" i="31"/>
  <c r="G228" i="31"/>
  <c r="H228" i="31" s="1"/>
  <c r="F226" i="31"/>
  <c r="F224" i="31"/>
  <c r="G222" i="31"/>
  <c r="G220" i="31"/>
  <c r="G214" i="31"/>
  <c r="G212" i="31"/>
  <c r="F210" i="31"/>
  <c r="G206" i="31"/>
  <c r="G204" i="31"/>
  <c r="F202" i="31"/>
  <c r="F200" i="31"/>
  <c r="G198" i="31"/>
  <c r="G196" i="31"/>
  <c r="F194" i="31"/>
  <c r="F192" i="31"/>
  <c r="G190" i="31"/>
  <c r="H190" i="31" s="1"/>
  <c r="G188" i="31"/>
  <c r="H188" i="31" s="1"/>
  <c r="F184" i="31"/>
  <c r="G182" i="31"/>
  <c r="G180" i="31"/>
  <c r="G174" i="31"/>
  <c r="G172" i="31"/>
  <c r="F170" i="31"/>
  <c r="F168" i="31"/>
  <c r="G166" i="31"/>
  <c r="G164" i="31"/>
  <c r="F162" i="31"/>
  <c r="G158" i="31"/>
  <c r="G156" i="31"/>
  <c r="G64" i="31"/>
  <c r="G60" i="31"/>
  <c r="H60" i="31" s="1"/>
  <c r="G58" i="31"/>
  <c r="H58" i="31" s="1"/>
  <c r="G56" i="31"/>
  <c r="G54" i="31"/>
  <c r="G52" i="31"/>
  <c r="H52" i="31" s="1"/>
  <c r="G50" i="31"/>
  <c r="H50" i="31" s="1"/>
  <c r="G48" i="31"/>
  <c r="F46" i="31"/>
  <c r="G44" i="31"/>
  <c r="H44" i="31" s="1"/>
  <c r="G42" i="31"/>
  <c r="G40" i="31"/>
  <c r="G38" i="31"/>
  <c r="G36" i="31"/>
  <c r="G34" i="31"/>
  <c r="G32" i="31"/>
  <c r="G28" i="31"/>
  <c r="G26" i="31"/>
  <c r="H26" i="31" s="1"/>
  <c r="G24" i="31"/>
  <c r="G22" i="31"/>
  <c r="G20" i="31"/>
  <c r="H20" i="31" s="1"/>
  <c r="G530" i="32"/>
  <c r="E528" i="32"/>
  <c r="E526" i="32"/>
  <c r="G524" i="32"/>
  <c r="G522" i="32"/>
  <c r="E520" i="32"/>
  <c r="E518" i="32"/>
  <c r="G516" i="32"/>
  <c r="G514" i="32"/>
  <c r="E512" i="32"/>
  <c r="E510" i="32"/>
  <c r="G508" i="32"/>
  <c r="E508" i="32"/>
  <c r="H508" i="32" s="1"/>
  <c r="F506" i="32"/>
  <c r="E506" i="32"/>
  <c r="E499" i="32"/>
  <c r="G497" i="32"/>
  <c r="G495" i="32"/>
  <c r="E493" i="32"/>
  <c r="E491" i="32"/>
  <c r="G489" i="32"/>
  <c r="H489" i="32" s="1"/>
  <c r="G487" i="32"/>
  <c r="E485" i="32"/>
  <c r="G481" i="32"/>
  <c r="G479" i="32"/>
  <c r="E477" i="32"/>
  <c r="E475" i="32"/>
  <c r="G473" i="32"/>
  <c r="G471" i="32"/>
  <c r="E469" i="32"/>
  <c r="E467" i="32"/>
  <c r="G465" i="32"/>
  <c r="G463" i="32"/>
  <c r="E461" i="32"/>
  <c r="E459" i="32"/>
  <c r="G457" i="32"/>
  <c r="G455" i="32"/>
  <c r="E453" i="32"/>
  <c r="E451" i="32"/>
  <c r="G449" i="32"/>
  <c r="G447" i="32"/>
  <c r="E445" i="32"/>
  <c r="G441" i="32"/>
  <c r="G439" i="32"/>
  <c r="E437" i="32"/>
  <c r="E435" i="32"/>
  <c r="G433" i="32"/>
  <c r="G431" i="32"/>
  <c r="E429" i="32"/>
  <c r="E427" i="32"/>
  <c r="G425" i="32"/>
  <c r="G423" i="32"/>
  <c r="H423" i="32" s="1"/>
  <c r="E421" i="32"/>
  <c r="E419" i="32"/>
  <c r="G417" i="32"/>
  <c r="G415" i="32"/>
  <c r="E413" i="32"/>
  <c r="E411" i="32"/>
  <c r="G409" i="32"/>
  <c r="G407" i="32"/>
  <c r="E405" i="32"/>
  <c r="E403" i="32"/>
  <c r="G401" i="32"/>
  <c r="G399" i="32"/>
  <c r="E397" i="32"/>
  <c r="E395" i="32"/>
  <c r="G393" i="32"/>
  <c r="G391" i="32"/>
  <c r="H391" i="32" s="1"/>
  <c r="E389" i="32"/>
  <c r="E387" i="32"/>
  <c r="G385" i="32"/>
  <c r="G383" i="32"/>
  <c r="E381" i="32"/>
  <c r="E379" i="32"/>
  <c r="G377" i="32"/>
  <c r="G375" i="32"/>
  <c r="E373" i="32"/>
  <c r="E371" i="32"/>
  <c r="E369" i="32"/>
  <c r="E367" i="32"/>
  <c r="E365" i="32"/>
  <c r="E363" i="32"/>
  <c r="E361" i="32"/>
  <c r="E359" i="32"/>
  <c r="E357" i="32"/>
  <c r="E355" i="32"/>
  <c r="E353" i="32"/>
  <c r="E351" i="32"/>
  <c r="E349" i="32"/>
  <c r="E347" i="32"/>
  <c r="E343" i="32"/>
  <c r="E341" i="32"/>
  <c r="E339" i="32"/>
  <c r="E337" i="32"/>
  <c r="E335" i="32"/>
  <c r="E331" i="32"/>
  <c r="E329" i="32"/>
  <c r="E327" i="32"/>
  <c r="E325" i="32"/>
  <c r="E323" i="32"/>
  <c r="E321" i="32"/>
  <c r="E319" i="32"/>
  <c r="E317" i="32"/>
  <c r="E311" i="32"/>
  <c r="E309" i="32"/>
  <c r="E305" i="32"/>
  <c r="G299" i="32"/>
  <c r="H299" i="32" s="1"/>
  <c r="E299" i="32"/>
  <c r="G297" i="32"/>
  <c r="H297" i="32" s="1"/>
  <c r="E145" i="32"/>
  <c r="G141" i="32"/>
  <c r="G139" i="32"/>
  <c r="E137" i="32"/>
  <c r="E135" i="32"/>
  <c r="G133" i="32"/>
  <c r="G131" i="32"/>
  <c r="E129" i="32"/>
  <c r="E127" i="32"/>
  <c r="G125" i="32"/>
  <c r="G123" i="32"/>
  <c r="E121" i="32"/>
  <c r="E119" i="32"/>
  <c r="G117" i="32"/>
  <c r="G115" i="32"/>
  <c r="E111" i="32"/>
  <c r="G109" i="32"/>
  <c r="G107" i="32"/>
  <c r="H107" i="32" s="1"/>
  <c r="E105" i="32"/>
  <c r="E103" i="32"/>
  <c r="G101" i="32"/>
  <c r="G99" i="32"/>
  <c r="E97" i="32"/>
  <c r="E95" i="32"/>
  <c r="G93" i="32"/>
  <c r="G91" i="32"/>
  <c r="E89" i="32"/>
  <c r="E87" i="32"/>
  <c r="G85" i="32"/>
  <c r="G83" i="32"/>
  <c r="E81" i="32"/>
  <c r="E79" i="32"/>
  <c r="G77" i="32"/>
  <c r="G75" i="32"/>
  <c r="H75" i="32" s="1"/>
  <c r="E73" i="32"/>
  <c r="C70" i="32"/>
  <c r="E120" i="32" s="1"/>
  <c r="G528" i="28"/>
  <c r="G526" i="28"/>
  <c r="G520" i="28"/>
  <c r="G518" i="28"/>
  <c r="F516" i="28"/>
  <c r="G512" i="28"/>
  <c r="G510" i="28"/>
  <c r="D505" i="28"/>
  <c r="G345" i="28"/>
  <c r="G341" i="28"/>
  <c r="G339" i="28"/>
  <c r="G333" i="28"/>
  <c r="G331" i="28"/>
  <c r="H331" i="28" s="1"/>
  <c r="E325" i="28"/>
  <c r="G320" i="28"/>
  <c r="G318" i="28"/>
  <c r="G316" i="28"/>
  <c r="E313" i="28"/>
  <c r="E309" i="28"/>
  <c r="E306" i="28"/>
  <c r="G296" i="28"/>
  <c r="G295" i="28"/>
  <c r="E288" i="28"/>
  <c r="G286" i="28"/>
  <c r="G284" i="28"/>
  <c r="G278" i="28"/>
  <c r="H278" i="28" s="1"/>
  <c r="G276" i="28"/>
  <c r="G270" i="28"/>
  <c r="H270" i="28" s="1"/>
  <c r="G268" i="28"/>
  <c r="G262" i="28"/>
  <c r="G260" i="28"/>
  <c r="G254" i="28"/>
  <c r="G252" i="28"/>
  <c r="G246" i="28"/>
  <c r="G244" i="28"/>
  <c r="E242" i="28"/>
  <c r="G238" i="28"/>
  <c r="G236" i="28"/>
  <c r="G230" i="28"/>
  <c r="G228" i="28"/>
  <c r="H228" i="28" s="1"/>
  <c r="E224" i="28"/>
  <c r="G222" i="28"/>
  <c r="G220" i="28"/>
  <c r="G214" i="28"/>
  <c r="H214" i="28" s="1"/>
  <c r="G212" i="28"/>
  <c r="E210" i="28"/>
  <c r="G206" i="28"/>
  <c r="G204" i="28"/>
  <c r="H204" i="28" s="1"/>
  <c r="E202" i="28"/>
  <c r="G198" i="28"/>
  <c r="G196" i="28"/>
  <c r="E194" i="28"/>
  <c r="E192" i="28"/>
  <c r="G190" i="28"/>
  <c r="H190" i="28" s="1"/>
  <c r="G188" i="28"/>
  <c r="E184" i="28"/>
  <c r="G182" i="28"/>
  <c r="G180" i="28"/>
  <c r="G174" i="28"/>
  <c r="G172" i="28"/>
  <c r="G166" i="28"/>
  <c r="G164" i="28"/>
  <c r="G158" i="28"/>
  <c r="G156" i="28"/>
  <c r="G145" i="28"/>
  <c r="G143" i="28"/>
  <c r="H143" i="28" s="1"/>
  <c r="G141" i="28"/>
  <c r="G139" i="28"/>
  <c r="G137" i="28"/>
  <c r="G135" i="28"/>
  <c r="H135" i="28" s="1"/>
  <c r="G133" i="28"/>
  <c r="G131" i="28"/>
  <c r="G129" i="28"/>
  <c r="G127" i="28"/>
  <c r="G123" i="28"/>
  <c r="G121" i="28"/>
  <c r="G119" i="28"/>
  <c r="G115" i="28"/>
  <c r="G113" i="28"/>
  <c r="G111" i="28"/>
  <c r="G107" i="28"/>
  <c r="G105" i="28"/>
  <c r="G103" i="28"/>
  <c r="G101" i="28"/>
  <c r="G99" i="28"/>
  <c r="G97" i="28"/>
  <c r="G95" i="28"/>
  <c r="G93" i="28"/>
  <c r="G91" i="28"/>
  <c r="G89" i="28"/>
  <c r="G87" i="28"/>
  <c r="G85" i="28"/>
  <c r="G83" i="28"/>
  <c r="G81" i="28"/>
  <c r="G79" i="28"/>
  <c r="G77" i="28"/>
  <c r="G75" i="28"/>
  <c r="G73" i="28"/>
  <c r="G64" i="28"/>
  <c r="G60" i="28"/>
  <c r="G54" i="28"/>
  <c r="G50" i="28"/>
  <c r="G48" i="28"/>
  <c r="E46" i="28"/>
  <c r="G44" i="28"/>
  <c r="E40" i="28"/>
  <c r="G38" i="28"/>
  <c r="G34" i="28"/>
  <c r="G32" i="28"/>
  <c r="G28" i="28"/>
  <c r="G22" i="28"/>
  <c r="G506" i="33"/>
  <c r="E477" i="33"/>
  <c r="E361" i="33"/>
  <c r="G306" i="33"/>
  <c r="G295" i="33"/>
  <c r="E288" i="33"/>
  <c r="E284" i="33"/>
  <c r="E260" i="33"/>
  <c r="E242" i="33"/>
  <c r="E228" i="33"/>
  <c r="E224" i="33"/>
  <c r="E212" i="33"/>
  <c r="E202" i="33"/>
  <c r="E190" i="33"/>
  <c r="C151" i="33"/>
  <c r="E184" i="33" s="1"/>
  <c r="G145" i="33"/>
  <c r="G143" i="33"/>
  <c r="G141" i="33"/>
  <c r="G139" i="33"/>
  <c r="G137" i="33"/>
  <c r="G135" i="33"/>
  <c r="G133" i="33"/>
  <c r="G131" i="33"/>
  <c r="G129" i="33"/>
  <c r="G127" i="33"/>
  <c r="G125" i="33"/>
  <c r="G123" i="33"/>
  <c r="H123" i="33" s="1"/>
  <c r="G121" i="33"/>
  <c r="G119" i="33"/>
  <c r="G117" i="33"/>
  <c r="G115" i="33"/>
  <c r="H115" i="33" s="1"/>
  <c r="G113" i="33"/>
  <c r="G111" i="33"/>
  <c r="G109" i="33"/>
  <c r="G107" i="33"/>
  <c r="G105" i="33"/>
  <c r="H105" i="33" s="1"/>
  <c r="G103" i="33"/>
  <c r="G101" i="33"/>
  <c r="G99" i="33"/>
  <c r="G97" i="33"/>
  <c r="G95" i="33"/>
  <c r="G93" i="33"/>
  <c r="G91" i="33"/>
  <c r="H91" i="33" s="1"/>
  <c r="G89" i="33"/>
  <c r="G87" i="33"/>
  <c r="G85" i="33"/>
  <c r="G83" i="33"/>
  <c r="H83" i="33" s="1"/>
  <c r="G81" i="33"/>
  <c r="G79" i="33"/>
  <c r="H79" i="33" s="1"/>
  <c r="G77" i="33"/>
  <c r="G75" i="33"/>
  <c r="G73" i="33"/>
  <c r="G64" i="33"/>
  <c r="G60" i="33"/>
  <c r="G56" i="33"/>
  <c r="G52" i="33"/>
  <c r="G48" i="33"/>
  <c r="E46" i="33"/>
  <c r="G44" i="33"/>
  <c r="H44" i="33" s="1"/>
  <c r="G40" i="33"/>
  <c r="E38" i="33"/>
  <c r="G36" i="33"/>
  <c r="G32" i="33"/>
  <c r="G28" i="33"/>
  <c r="G24" i="33"/>
  <c r="G20" i="33"/>
  <c r="F19" i="33"/>
  <c r="E507" i="32"/>
  <c r="F507" i="32"/>
  <c r="G507" i="32"/>
  <c r="F508" i="32"/>
  <c r="E509" i="32"/>
  <c r="F509" i="32"/>
  <c r="G509" i="32"/>
  <c r="H509" i="32" s="1"/>
  <c r="F510" i="32"/>
  <c r="G510" i="32"/>
  <c r="E511" i="32"/>
  <c r="F511" i="32"/>
  <c r="G511" i="32"/>
  <c r="H511" i="32" s="1"/>
  <c r="F512" i="32"/>
  <c r="E513" i="32"/>
  <c r="F513" i="32"/>
  <c r="G513" i="32"/>
  <c r="F514" i="32"/>
  <c r="E515" i="32"/>
  <c r="F515" i="32"/>
  <c r="G515" i="32"/>
  <c r="F516" i="32"/>
  <c r="E517" i="32"/>
  <c r="F517" i="32"/>
  <c r="G517" i="32"/>
  <c r="F518" i="32"/>
  <c r="G518" i="32"/>
  <c r="H518" i="32" s="1"/>
  <c r="E519" i="32"/>
  <c r="F519" i="32"/>
  <c r="G519" i="32"/>
  <c r="F520" i="32"/>
  <c r="E521" i="32"/>
  <c r="H521" i="32" s="1"/>
  <c r="F521" i="32"/>
  <c r="G521" i="32"/>
  <c r="F522" i="32"/>
  <c r="E523" i="32"/>
  <c r="F523" i="32"/>
  <c r="G523" i="32"/>
  <c r="F524" i="32"/>
  <c r="E525" i="32"/>
  <c r="F525" i="32"/>
  <c r="G525" i="32"/>
  <c r="H525" i="32"/>
  <c r="F526" i="32"/>
  <c r="G526" i="32"/>
  <c r="E527" i="32"/>
  <c r="F527" i="32"/>
  <c r="G527" i="32"/>
  <c r="F528" i="32"/>
  <c r="E529" i="32"/>
  <c r="F529" i="32"/>
  <c r="G529" i="32"/>
  <c r="F530" i="32"/>
  <c r="G507" i="31"/>
  <c r="G509" i="31"/>
  <c r="G510" i="31"/>
  <c r="E511" i="31"/>
  <c r="F511" i="31"/>
  <c r="G511" i="31"/>
  <c r="E513" i="31"/>
  <c r="F513" i="31"/>
  <c r="G513" i="31"/>
  <c r="G515" i="31"/>
  <c r="F516" i="31"/>
  <c r="E517" i="31"/>
  <c r="G517" i="31"/>
  <c r="H517" i="31" s="1"/>
  <c r="G518" i="31"/>
  <c r="G519" i="31"/>
  <c r="G521" i="31"/>
  <c r="E523" i="31"/>
  <c r="G523" i="31"/>
  <c r="G525" i="31"/>
  <c r="E527" i="31"/>
  <c r="H527" i="31" s="1"/>
  <c r="F527" i="31"/>
  <c r="G527" i="31"/>
  <c r="G529" i="31"/>
  <c r="E507" i="30"/>
  <c r="F507" i="30"/>
  <c r="G507" i="30"/>
  <c r="H507" i="30" s="1"/>
  <c r="E509" i="30"/>
  <c r="H509" i="30" s="1"/>
  <c r="F509" i="30"/>
  <c r="G509" i="30"/>
  <c r="E510" i="30"/>
  <c r="G510" i="30"/>
  <c r="E511" i="30"/>
  <c r="G511" i="30"/>
  <c r="E512" i="30"/>
  <c r="G512" i="30"/>
  <c r="E513" i="30"/>
  <c r="F513" i="30"/>
  <c r="G513" i="30"/>
  <c r="H513" i="30" s="1"/>
  <c r="E514" i="30"/>
  <c r="H514" i="30" s="1"/>
  <c r="E515" i="30"/>
  <c r="F515" i="30"/>
  <c r="G515" i="30"/>
  <c r="E516" i="30"/>
  <c r="E517" i="30"/>
  <c r="F517" i="30"/>
  <c r="G517" i="30"/>
  <c r="G518" i="30"/>
  <c r="F519" i="30"/>
  <c r="G519" i="30"/>
  <c r="E520" i="30"/>
  <c r="G520" i="30"/>
  <c r="F521" i="30"/>
  <c r="G521" i="30"/>
  <c r="E522" i="30"/>
  <c r="E523" i="30"/>
  <c r="F523" i="30"/>
  <c r="G523" i="30"/>
  <c r="E525" i="30"/>
  <c r="F525" i="30"/>
  <c r="G525" i="30"/>
  <c r="H525" i="30" s="1"/>
  <c r="E526" i="30"/>
  <c r="G526" i="30"/>
  <c r="E527" i="30"/>
  <c r="F527" i="30"/>
  <c r="G527" i="30"/>
  <c r="E528" i="30"/>
  <c r="G528" i="30"/>
  <c r="E529" i="30"/>
  <c r="G529" i="30"/>
  <c r="H529" i="30" s="1"/>
  <c r="E530" i="30"/>
  <c r="G507" i="29"/>
  <c r="G508" i="29"/>
  <c r="G509" i="29"/>
  <c r="G510" i="29"/>
  <c r="E511" i="29"/>
  <c r="F511" i="29"/>
  <c r="G511" i="29"/>
  <c r="H511" i="29" s="1"/>
  <c r="G512" i="29"/>
  <c r="H512" i="29" s="1"/>
  <c r="E513" i="29"/>
  <c r="F513" i="29"/>
  <c r="G513" i="29"/>
  <c r="H513" i="29" s="1"/>
  <c r="G514" i="29"/>
  <c r="E515" i="29"/>
  <c r="G515" i="29"/>
  <c r="H515" i="29" s="1"/>
  <c r="G516" i="29"/>
  <c r="E517" i="29"/>
  <c r="F517" i="29"/>
  <c r="G517" i="29"/>
  <c r="H517" i="29" s="1"/>
  <c r="G518" i="29"/>
  <c r="G519" i="29"/>
  <c r="G520" i="29"/>
  <c r="G521" i="29"/>
  <c r="E522" i="29"/>
  <c r="G522" i="29"/>
  <c r="G523" i="29"/>
  <c r="G524" i="29"/>
  <c r="H524" i="29" s="1"/>
  <c r="G525" i="29"/>
  <c r="G526" i="29"/>
  <c r="E527" i="29"/>
  <c r="G527" i="29"/>
  <c r="E528" i="29"/>
  <c r="F528" i="29"/>
  <c r="G528" i="29"/>
  <c r="H528" i="29" s="1"/>
  <c r="G529" i="29"/>
  <c r="G530" i="29"/>
  <c r="G507" i="28"/>
  <c r="G508" i="28"/>
  <c r="H508" i="28" s="1"/>
  <c r="G509" i="28"/>
  <c r="E511" i="28"/>
  <c r="F511" i="28"/>
  <c r="G511" i="28"/>
  <c r="G513" i="28"/>
  <c r="G514" i="28"/>
  <c r="G515" i="28"/>
  <c r="E516" i="28"/>
  <c r="G516" i="28"/>
  <c r="G517" i="28"/>
  <c r="G519" i="28"/>
  <c r="H519" i="28" s="1"/>
  <c r="E520" i="28"/>
  <c r="H520" i="28" s="1"/>
  <c r="G521" i="28"/>
  <c r="G522" i="28"/>
  <c r="E523" i="28"/>
  <c r="G523" i="28"/>
  <c r="G524" i="28"/>
  <c r="H524" i="28" s="1"/>
  <c r="G525" i="28"/>
  <c r="G527" i="28"/>
  <c r="G529" i="28"/>
  <c r="G507" i="27"/>
  <c r="G509" i="27"/>
  <c r="E511" i="27"/>
  <c r="G511" i="27"/>
  <c r="H511" i="27" s="1"/>
  <c r="E513" i="27"/>
  <c r="F513" i="27"/>
  <c r="G513" i="27"/>
  <c r="F515" i="27"/>
  <c r="G515" i="27"/>
  <c r="F516" i="27"/>
  <c r="G517" i="27"/>
  <c r="F518" i="27"/>
  <c r="G519" i="27"/>
  <c r="F520" i="27"/>
  <c r="G521" i="27"/>
  <c r="G523" i="27"/>
  <c r="E525" i="27"/>
  <c r="F525" i="27"/>
  <c r="G525" i="27"/>
  <c r="E527" i="27"/>
  <c r="F527" i="27"/>
  <c r="G527" i="27"/>
  <c r="F528" i="27"/>
  <c r="G529" i="27"/>
  <c r="G507" i="26"/>
  <c r="G509" i="26"/>
  <c r="E511" i="26"/>
  <c r="F511" i="26"/>
  <c r="G511" i="26"/>
  <c r="H511" i="26" s="1"/>
  <c r="E513" i="26"/>
  <c r="F513" i="26"/>
  <c r="G513" i="26"/>
  <c r="F514" i="26"/>
  <c r="G515" i="26"/>
  <c r="G517" i="26"/>
  <c r="G519" i="26"/>
  <c r="F520" i="26"/>
  <c r="G521" i="26"/>
  <c r="F523" i="26"/>
  <c r="G523" i="26"/>
  <c r="E525" i="26"/>
  <c r="G525" i="26"/>
  <c r="E527" i="26"/>
  <c r="H527" i="26" s="1"/>
  <c r="F527" i="26"/>
  <c r="G527" i="26"/>
  <c r="F528" i="26"/>
  <c r="G529" i="26"/>
  <c r="E511" i="25"/>
  <c r="G511" i="25"/>
  <c r="H511" i="25" s="1"/>
  <c r="E513" i="25"/>
  <c r="G513" i="25"/>
  <c r="H513" i="25" s="1"/>
  <c r="G515" i="25"/>
  <c r="E517" i="25"/>
  <c r="F520" i="25"/>
  <c r="E523" i="25"/>
  <c r="E525" i="25"/>
  <c r="G525" i="25"/>
  <c r="H525" i="25" s="1"/>
  <c r="E527" i="25"/>
  <c r="F528" i="25"/>
  <c r="G507" i="24"/>
  <c r="H507" i="24" s="1"/>
  <c r="G509" i="24"/>
  <c r="E510" i="24"/>
  <c r="G510" i="24"/>
  <c r="H510" i="24" s="1"/>
  <c r="E511" i="24"/>
  <c r="F511" i="24"/>
  <c r="G511" i="24"/>
  <c r="E512" i="24"/>
  <c r="G512" i="24"/>
  <c r="H512" i="24" s="1"/>
  <c r="E513" i="24"/>
  <c r="F513" i="24"/>
  <c r="G513" i="24"/>
  <c r="H513" i="24" s="1"/>
  <c r="E514" i="24"/>
  <c r="E515" i="24"/>
  <c r="G515" i="24"/>
  <c r="H515" i="24" s="1"/>
  <c r="F517" i="24"/>
  <c r="G517" i="24"/>
  <c r="H517" i="24" s="1"/>
  <c r="G518" i="24"/>
  <c r="F519" i="24"/>
  <c r="G519" i="24"/>
  <c r="E520" i="24"/>
  <c r="G520" i="24"/>
  <c r="H520" i="24" s="1"/>
  <c r="G521" i="24"/>
  <c r="G523" i="24"/>
  <c r="E524" i="24"/>
  <c r="E525" i="24"/>
  <c r="F525" i="24"/>
  <c r="G525" i="24"/>
  <c r="E526" i="24"/>
  <c r="G526" i="24"/>
  <c r="E527" i="24"/>
  <c r="F527" i="24"/>
  <c r="G527" i="24"/>
  <c r="E528" i="24"/>
  <c r="G528" i="24"/>
  <c r="H528" i="24" s="1"/>
  <c r="F529" i="24"/>
  <c r="G529" i="24"/>
  <c r="E530" i="24"/>
  <c r="G507" i="23"/>
  <c r="G509" i="23"/>
  <c r="F510" i="23"/>
  <c r="E511" i="23"/>
  <c r="F511" i="23"/>
  <c r="G511" i="23"/>
  <c r="F512" i="23"/>
  <c r="E513" i="23"/>
  <c r="G513" i="23"/>
  <c r="F514" i="23"/>
  <c r="E515" i="23"/>
  <c r="F515" i="23"/>
  <c r="G515" i="23"/>
  <c r="F516" i="23"/>
  <c r="F517" i="23"/>
  <c r="G517" i="23"/>
  <c r="F518" i="23"/>
  <c r="E519" i="23"/>
  <c r="G519" i="23"/>
  <c r="F520" i="23"/>
  <c r="G521" i="23"/>
  <c r="E523" i="23"/>
  <c r="G523" i="23"/>
  <c r="H523" i="23" s="1"/>
  <c r="F524" i="23"/>
  <c r="E525" i="23"/>
  <c r="F525" i="23"/>
  <c r="G525" i="23"/>
  <c r="E527" i="23"/>
  <c r="H527" i="23" s="1"/>
  <c r="F527" i="23"/>
  <c r="G527" i="23"/>
  <c r="F528" i="23"/>
  <c r="E529" i="23"/>
  <c r="G529" i="23"/>
  <c r="F530" i="23"/>
  <c r="G507" i="22"/>
  <c r="G508" i="22"/>
  <c r="G509" i="22"/>
  <c r="G510" i="22"/>
  <c r="E511" i="22"/>
  <c r="F511" i="22"/>
  <c r="G511" i="22"/>
  <c r="H511" i="22" s="1"/>
  <c r="E512" i="22"/>
  <c r="F512" i="22"/>
  <c r="G512" i="22"/>
  <c r="H512" i="22" s="1"/>
  <c r="E513" i="22"/>
  <c r="F513" i="22"/>
  <c r="G513" i="22"/>
  <c r="H513" i="22" s="1"/>
  <c r="E514" i="22"/>
  <c r="F514" i="22"/>
  <c r="G514" i="22"/>
  <c r="E515" i="22"/>
  <c r="F515" i="22"/>
  <c r="G515" i="22"/>
  <c r="E516" i="22"/>
  <c r="F516" i="22"/>
  <c r="G516" i="22"/>
  <c r="H516" i="22" s="1"/>
  <c r="E517" i="22"/>
  <c r="F517" i="22"/>
  <c r="G517" i="22"/>
  <c r="H517" i="22" s="1"/>
  <c r="G518" i="22"/>
  <c r="E519" i="22"/>
  <c r="F519" i="22"/>
  <c r="G519" i="22"/>
  <c r="H519" i="22" s="1"/>
  <c r="E520" i="22"/>
  <c r="F520" i="22"/>
  <c r="G520" i="22"/>
  <c r="H520" i="22" s="1"/>
  <c r="G521" i="22"/>
  <c r="G522" i="22"/>
  <c r="E523" i="22"/>
  <c r="F523" i="22"/>
  <c r="G523" i="22"/>
  <c r="E524" i="22"/>
  <c r="F524" i="22"/>
  <c r="G524" i="22"/>
  <c r="H524" i="22" s="1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07" i="21"/>
  <c r="G509" i="21"/>
  <c r="E511" i="21"/>
  <c r="H511" i="21" s="1"/>
  <c r="F511" i="21"/>
  <c r="G511" i="21"/>
  <c r="F512" i="21"/>
  <c r="E513" i="21"/>
  <c r="H513" i="21" s="1"/>
  <c r="F513" i="21"/>
  <c r="G513" i="21"/>
  <c r="F514" i="21"/>
  <c r="E515" i="21"/>
  <c r="G515" i="21"/>
  <c r="F516" i="21"/>
  <c r="F517" i="21"/>
  <c r="G517" i="21"/>
  <c r="H517" i="21" s="1"/>
  <c r="F518" i="21"/>
  <c r="F519" i="21"/>
  <c r="G519" i="21"/>
  <c r="F520" i="21"/>
  <c r="G521" i="21"/>
  <c r="E523" i="21"/>
  <c r="F523" i="21"/>
  <c r="G523" i="21"/>
  <c r="F524" i="21"/>
  <c r="E525" i="21"/>
  <c r="F525" i="21"/>
  <c r="G525" i="21"/>
  <c r="E527" i="21"/>
  <c r="F527" i="21"/>
  <c r="G527" i="21"/>
  <c r="F528" i="21"/>
  <c r="E529" i="21"/>
  <c r="F529" i="21"/>
  <c r="G529" i="21"/>
  <c r="F507" i="20"/>
  <c r="G507" i="20"/>
  <c r="G509" i="20"/>
  <c r="F510" i="20"/>
  <c r="E511" i="20"/>
  <c r="F511" i="20"/>
  <c r="G511" i="20"/>
  <c r="F512" i="20"/>
  <c r="E513" i="20"/>
  <c r="F513" i="20"/>
  <c r="G513" i="20"/>
  <c r="H513" i="20" s="1"/>
  <c r="F514" i="20"/>
  <c r="E515" i="20"/>
  <c r="F515" i="20"/>
  <c r="G515" i="20"/>
  <c r="E517" i="20"/>
  <c r="F517" i="20"/>
  <c r="G517" i="20"/>
  <c r="F518" i="20"/>
  <c r="E519" i="20"/>
  <c r="F519" i="20"/>
  <c r="G519" i="20"/>
  <c r="F520" i="20"/>
  <c r="G521" i="20"/>
  <c r="F522" i="20"/>
  <c r="G523" i="20"/>
  <c r="H523" i="20" s="1"/>
  <c r="F524" i="20"/>
  <c r="E525" i="20"/>
  <c r="F525" i="20"/>
  <c r="G525" i="20"/>
  <c r="H525" i="20" s="1"/>
  <c r="F526" i="20"/>
  <c r="E527" i="20"/>
  <c r="F527" i="20"/>
  <c r="G527" i="20"/>
  <c r="F528" i="20"/>
  <c r="E529" i="20"/>
  <c r="F529" i="20"/>
  <c r="G529" i="20"/>
  <c r="H529" i="20" s="1"/>
  <c r="G507" i="19"/>
  <c r="G508" i="19"/>
  <c r="G509" i="19"/>
  <c r="H509" i="19" s="1"/>
  <c r="E510" i="19"/>
  <c r="E511" i="19"/>
  <c r="F511" i="19"/>
  <c r="G511" i="19"/>
  <c r="H511" i="19" s="1"/>
  <c r="E512" i="19"/>
  <c r="E513" i="19"/>
  <c r="H513" i="19" s="1"/>
  <c r="F513" i="19"/>
  <c r="G513" i="19"/>
  <c r="G514" i="19"/>
  <c r="G515" i="19"/>
  <c r="F516" i="19"/>
  <c r="G516" i="19"/>
  <c r="E517" i="19"/>
  <c r="F517" i="19"/>
  <c r="G517" i="19"/>
  <c r="H517" i="19" s="1"/>
  <c r="F518" i="19"/>
  <c r="E519" i="19"/>
  <c r="F519" i="19"/>
  <c r="G519" i="19"/>
  <c r="E520" i="19"/>
  <c r="F520" i="19"/>
  <c r="G521" i="19"/>
  <c r="G522" i="19"/>
  <c r="G523" i="19"/>
  <c r="F524" i="19"/>
  <c r="G524" i="19"/>
  <c r="H524" i="19" s="1"/>
  <c r="E525" i="19"/>
  <c r="F525" i="19"/>
  <c r="G525" i="19"/>
  <c r="H525" i="19" s="1"/>
  <c r="E527" i="19"/>
  <c r="G527" i="19"/>
  <c r="E528" i="19"/>
  <c r="F528" i="19"/>
  <c r="E529" i="19"/>
  <c r="G529" i="19"/>
  <c r="H529" i="19" s="1"/>
  <c r="F530" i="19"/>
  <c r="G530" i="19"/>
  <c r="G507" i="18"/>
  <c r="G509" i="18"/>
  <c r="G511" i="18"/>
  <c r="F513" i="18"/>
  <c r="G513" i="18"/>
  <c r="G515" i="18"/>
  <c r="F516" i="18"/>
  <c r="E517" i="18"/>
  <c r="G517" i="18"/>
  <c r="G519" i="18"/>
  <c r="H519" i="18" s="1"/>
  <c r="F520" i="18"/>
  <c r="G521" i="18"/>
  <c r="G523" i="18"/>
  <c r="E525" i="18"/>
  <c r="G525" i="18"/>
  <c r="H525" i="18" s="1"/>
  <c r="F527" i="18"/>
  <c r="G527" i="18"/>
  <c r="G529" i="18"/>
  <c r="E507" i="17"/>
  <c r="F507" i="17"/>
  <c r="G507" i="17"/>
  <c r="F508" i="17"/>
  <c r="E509" i="17"/>
  <c r="H509" i="17" s="1"/>
  <c r="F509" i="17"/>
  <c r="G509" i="17"/>
  <c r="F510" i="17"/>
  <c r="E511" i="17"/>
  <c r="H511" i="17" s="1"/>
  <c r="F511" i="17"/>
  <c r="G511" i="17"/>
  <c r="F512" i="17"/>
  <c r="E513" i="17"/>
  <c r="F513" i="17"/>
  <c r="G513" i="17"/>
  <c r="F514" i="17"/>
  <c r="E515" i="17"/>
  <c r="F515" i="17"/>
  <c r="G515" i="17"/>
  <c r="F516" i="17"/>
  <c r="E517" i="17"/>
  <c r="F517" i="17"/>
  <c r="G517" i="17"/>
  <c r="F518" i="17"/>
  <c r="E519" i="17"/>
  <c r="H519" i="17" s="1"/>
  <c r="F519" i="17"/>
  <c r="G519" i="17"/>
  <c r="F520" i="17"/>
  <c r="G521" i="17"/>
  <c r="F522" i="17"/>
  <c r="E523" i="17"/>
  <c r="F523" i="17"/>
  <c r="G523" i="17"/>
  <c r="H523" i="17" s="1"/>
  <c r="F524" i="17"/>
  <c r="E525" i="17"/>
  <c r="F525" i="17"/>
  <c r="G525" i="17"/>
  <c r="F526" i="17"/>
  <c r="E527" i="17"/>
  <c r="F527" i="17"/>
  <c r="G527" i="17"/>
  <c r="F528" i="17"/>
  <c r="E529" i="17"/>
  <c r="F529" i="17"/>
  <c r="G529" i="17"/>
  <c r="F530" i="17"/>
  <c r="E507" i="16"/>
  <c r="G507" i="16"/>
  <c r="H507" i="16" s="1"/>
  <c r="G508" i="16"/>
  <c r="G509" i="16"/>
  <c r="E510" i="16"/>
  <c r="F510" i="16"/>
  <c r="E511" i="16"/>
  <c r="F511" i="16"/>
  <c r="G511" i="16"/>
  <c r="F512" i="16"/>
  <c r="E513" i="16"/>
  <c r="F513" i="16"/>
  <c r="G513" i="16"/>
  <c r="H513" i="16" s="1"/>
  <c r="F514" i="16"/>
  <c r="G514" i="16"/>
  <c r="H514" i="16" s="1"/>
  <c r="E515" i="16"/>
  <c r="F515" i="16"/>
  <c r="G515" i="16"/>
  <c r="H515" i="16" s="1"/>
  <c r="F516" i="16"/>
  <c r="G516" i="16"/>
  <c r="E517" i="16"/>
  <c r="F517" i="16"/>
  <c r="G517" i="16"/>
  <c r="H517" i="16" s="1"/>
  <c r="E518" i="16"/>
  <c r="F518" i="16"/>
  <c r="E519" i="16"/>
  <c r="F519" i="16"/>
  <c r="G519" i="16"/>
  <c r="E520" i="16"/>
  <c r="F520" i="16"/>
  <c r="G521" i="16"/>
  <c r="H521" i="16" s="1"/>
  <c r="F522" i="16"/>
  <c r="G522" i="16"/>
  <c r="E523" i="16"/>
  <c r="F523" i="16"/>
  <c r="G523" i="16"/>
  <c r="F524" i="16"/>
  <c r="G524" i="16"/>
  <c r="H524" i="16" s="1"/>
  <c r="E525" i="16"/>
  <c r="F525" i="16"/>
  <c r="G525" i="16"/>
  <c r="F527" i="16"/>
  <c r="G527" i="16"/>
  <c r="E528" i="16"/>
  <c r="F528" i="16"/>
  <c r="E529" i="16"/>
  <c r="F529" i="16"/>
  <c r="G529" i="16"/>
  <c r="F530" i="16"/>
  <c r="G530" i="16"/>
  <c r="H530" i="16" s="1"/>
  <c r="E507" i="15"/>
  <c r="G507" i="15"/>
  <c r="E508" i="15"/>
  <c r="G508" i="15"/>
  <c r="H508" i="15" s="1"/>
  <c r="G509" i="15"/>
  <c r="E510" i="15"/>
  <c r="F510" i="15"/>
  <c r="G510" i="15"/>
  <c r="H510" i="15" s="1"/>
  <c r="E511" i="15"/>
  <c r="F511" i="15"/>
  <c r="G511" i="15"/>
  <c r="H511" i="15" s="1"/>
  <c r="E512" i="15"/>
  <c r="F512" i="15"/>
  <c r="G512" i="15"/>
  <c r="H512" i="15" s="1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H516" i="15" s="1"/>
  <c r="E517" i="15"/>
  <c r="F517" i="15"/>
  <c r="G517" i="15"/>
  <c r="E518" i="15"/>
  <c r="F518" i="15"/>
  <c r="G518" i="15"/>
  <c r="E519" i="15"/>
  <c r="F519" i="15"/>
  <c r="G519" i="15"/>
  <c r="H519" i="15" s="1"/>
  <c r="E520" i="15"/>
  <c r="F520" i="15"/>
  <c r="G520" i="15"/>
  <c r="E521" i="15"/>
  <c r="G521" i="15"/>
  <c r="H521" i="15" s="1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H525" i="15" s="1"/>
  <c r="E526" i="15"/>
  <c r="F526" i="15"/>
  <c r="G526" i="15"/>
  <c r="H526" i="15" s="1"/>
  <c r="E527" i="15"/>
  <c r="F527" i="15"/>
  <c r="G527" i="15"/>
  <c r="H527" i="15" s="1"/>
  <c r="E528" i="15"/>
  <c r="F528" i="15"/>
  <c r="G528" i="15"/>
  <c r="H528" i="15" s="1"/>
  <c r="E529" i="15"/>
  <c r="F529" i="15"/>
  <c r="G529" i="15"/>
  <c r="H529" i="15" s="1"/>
  <c r="E530" i="15"/>
  <c r="F530" i="15"/>
  <c r="G530" i="15"/>
  <c r="G507" i="14"/>
  <c r="G509" i="14"/>
  <c r="E511" i="14"/>
  <c r="F511" i="14"/>
  <c r="G511" i="14"/>
  <c r="H511" i="14" s="1"/>
  <c r="F513" i="14"/>
  <c r="G513" i="14"/>
  <c r="F514" i="14"/>
  <c r="E515" i="14"/>
  <c r="F515" i="14"/>
  <c r="G515" i="14"/>
  <c r="F516" i="14"/>
  <c r="E517" i="14"/>
  <c r="F517" i="14"/>
  <c r="G517" i="14"/>
  <c r="F519" i="14"/>
  <c r="G519" i="14"/>
  <c r="F520" i="14"/>
  <c r="G521" i="14"/>
  <c r="G523" i="14"/>
  <c r="F524" i="14"/>
  <c r="E525" i="14"/>
  <c r="F525" i="14"/>
  <c r="G525" i="14"/>
  <c r="F526" i="14"/>
  <c r="E527" i="14"/>
  <c r="F527" i="14"/>
  <c r="G527" i="14"/>
  <c r="F528" i="14"/>
  <c r="F529" i="14"/>
  <c r="G529" i="14"/>
  <c r="G507" i="13"/>
  <c r="G509" i="13"/>
  <c r="E511" i="13"/>
  <c r="F511" i="13"/>
  <c r="G511" i="13"/>
  <c r="E513" i="13"/>
  <c r="F513" i="13"/>
  <c r="G513" i="13"/>
  <c r="F514" i="13"/>
  <c r="F515" i="13"/>
  <c r="G515" i="13"/>
  <c r="F516" i="13"/>
  <c r="G517" i="13"/>
  <c r="G519" i="13"/>
  <c r="F520" i="13"/>
  <c r="G521" i="13"/>
  <c r="F523" i="13"/>
  <c r="G523" i="13"/>
  <c r="F524" i="13"/>
  <c r="E525" i="13"/>
  <c r="F525" i="13"/>
  <c r="G525" i="13"/>
  <c r="F526" i="13"/>
  <c r="G527" i="13"/>
  <c r="G529" i="13"/>
  <c r="G507" i="12"/>
  <c r="H507" i="12" s="1"/>
  <c r="G509" i="12"/>
  <c r="E511" i="12"/>
  <c r="G511" i="12"/>
  <c r="E513" i="12"/>
  <c r="G513" i="12"/>
  <c r="H513" i="12" s="1"/>
  <c r="G515" i="12"/>
  <c r="F516" i="12"/>
  <c r="E517" i="12"/>
  <c r="G517" i="12"/>
  <c r="G519" i="12"/>
  <c r="F520" i="12"/>
  <c r="G521" i="12"/>
  <c r="E523" i="12"/>
  <c r="G523" i="12"/>
  <c r="E525" i="12"/>
  <c r="F525" i="12"/>
  <c r="G525" i="12"/>
  <c r="E527" i="12"/>
  <c r="F527" i="12"/>
  <c r="G527" i="12"/>
  <c r="F528" i="12"/>
  <c r="G529" i="12"/>
  <c r="H529" i="12" s="1"/>
  <c r="G507" i="11"/>
  <c r="G509" i="11"/>
  <c r="E511" i="11"/>
  <c r="F511" i="11"/>
  <c r="G511" i="11"/>
  <c r="F513" i="11"/>
  <c r="G513" i="11"/>
  <c r="G515" i="11"/>
  <c r="G517" i="11"/>
  <c r="G519" i="11"/>
  <c r="F520" i="11"/>
  <c r="G521" i="11"/>
  <c r="F523" i="11"/>
  <c r="G523" i="11"/>
  <c r="F524" i="11"/>
  <c r="E525" i="11"/>
  <c r="F525" i="11"/>
  <c r="G525" i="11"/>
  <c r="E527" i="11"/>
  <c r="F527" i="11"/>
  <c r="G527" i="11"/>
  <c r="F528" i="11"/>
  <c r="G529" i="11"/>
  <c r="G507" i="10"/>
  <c r="G509" i="10"/>
  <c r="G510" i="10"/>
  <c r="E511" i="10"/>
  <c r="H511" i="10" s="1"/>
  <c r="F511" i="10"/>
  <c r="G511" i="10"/>
  <c r="G512" i="10"/>
  <c r="E513" i="10"/>
  <c r="H513" i="10" s="1"/>
  <c r="F513" i="10"/>
  <c r="G513" i="10"/>
  <c r="G515" i="10"/>
  <c r="F516" i="10"/>
  <c r="E517" i="10"/>
  <c r="G517" i="10"/>
  <c r="H517" i="10" s="1"/>
  <c r="G518" i="10"/>
  <c r="G519" i="10"/>
  <c r="F520" i="10"/>
  <c r="G520" i="10"/>
  <c r="G521" i="10"/>
  <c r="G523" i="10"/>
  <c r="F525" i="10"/>
  <c r="G525" i="10"/>
  <c r="G526" i="10"/>
  <c r="H526" i="10" s="1"/>
  <c r="E527" i="10"/>
  <c r="F527" i="10"/>
  <c r="G527" i="10"/>
  <c r="F528" i="10"/>
  <c r="G528" i="10"/>
  <c r="H528" i="10" s="1"/>
  <c r="G529" i="10"/>
  <c r="G507" i="9"/>
  <c r="F509" i="9"/>
  <c r="G509" i="9"/>
  <c r="E511" i="9"/>
  <c r="F511" i="9"/>
  <c r="G511" i="9"/>
  <c r="E512" i="9"/>
  <c r="E513" i="9"/>
  <c r="F513" i="9"/>
  <c r="G513" i="9"/>
  <c r="E514" i="9"/>
  <c r="F514" i="9"/>
  <c r="E515" i="9"/>
  <c r="F515" i="9"/>
  <c r="G515" i="9"/>
  <c r="E516" i="9"/>
  <c r="F516" i="9"/>
  <c r="G517" i="9"/>
  <c r="E518" i="9"/>
  <c r="H518" i="9" s="1"/>
  <c r="E519" i="9"/>
  <c r="F519" i="9"/>
  <c r="G519" i="9"/>
  <c r="E520" i="9"/>
  <c r="G521" i="9"/>
  <c r="F522" i="9"/>
  <c r="E523" i="9"/>
  <c r="H523" i="9"/>
  <c r="F523" i="9"/>
  <c r="G523" i="9"/>
  <c r="E524" i="9"/>
  <c r="F524" i="9"/>
  <c r="E525" i="9"/>
  <c r="F525" i="9"/>
  <c r="G525" i="9"/>
  <c r="E526" i="9"/>
  <c r="E527" i="9"/>
  <c r="F527" i="9"/>
  <c r="G527" i="9"/>
  <c r="E528" i="9"/>
  <c r="E529" i="9"/>
  <c r="F529" i="9"/>
  <c r="G529" i="9"/>
  <c r="E530" i="9"/>
  <c r="H530" i="9" s="1"/>
  <c r="F530" i="9"/>
  <c r="G507" i="8"/>
  <c r="G508" i="8"/>
  <c r="G509" i="8"/>
  <c r="E511" i="8"/>
  <c r="F511" i="8"/>
  <c r="G511" i="8"/>
  <c r="E512" i="8"/>
  <c r="E513" i="8"/>
  <c r="F513" i="8"/>
  <c r="G513" i="8"/>
  <c r="H513" i="8" s="1"/>
  <c r="E514" i="8"/>
  <c r="G514" i="8"/>
  <c r="G515" i="8"/>
  <c r="E516" i="8"/>
  <c r="G516" i="8"/>
  <c r="E517" i="8"/>
  <c r="F517" i="8"/>
  <c r="G517" i="8"/>
  <c r="H517" i="8" s="1"/>
  <c r="F519" i="8"/>
  <c r="G519" i="8"/>
  <c r="E520" i="8"/>
  <c r="G521" i="8"/>
  <c r="G522" i="8"/>
  <c r="F523" i="8"/>
  <c r="G523" i="8"/>
  <c r="G524" i="8"/>
  <c r="E525" i="8"/>
  <c r="F525" i="8"/>
  <c r="G525" i="8"/>
  <c r="H525" i="8" s="1"/>
  <c r="E526" i="8"/>
  <c r="E527" i="8"/>
  <c r="F527" i="8"/>
  <c r="G527" i="8"/>
  <c r="E528" i="8"/>
  <c r="E529" i="8"/>
  <c r="F529" i="8"/>
  <c r="G529" i="8"/>
  <c r="H529" i="8" s="1"/>
  <c r="G530" i="8"/>
  <c r="G507" i="7"/>
  <c r="G509" i="7"/>
  <c r="E511" i="7"/>
  <c r="F511" i="7"/>
  <c r="G511" i="7"/>
  <c r="H511" i="7" s="1"/>
  <c r="E512" i="7"/>
  <c r="E513" i="7"/>
  <c r="G513" i="7"/>
  <c r="E514" i="7"/>
  <c r="G515" i="7"/>
  <c r="E516" i="7"/>
  <c r="F517" i="7"/>
  <c r="G517" i="7"/>
  <c r="E518" i="7"/>
  <c r="F518" i="7"/>
  <c r="G519" i="7"/>
  <c r="E520" i="7"/>
  <c r="F520" i="7"/>
  <c r="G521" i="7"/>
  <c r="E523" i="7"/>
  <c r="H523" i="7" s="1"/>
  <c r="F523" i="7"/>
  <c r="G523" i="7"/>
  <c r="E524" i="7"/>
  <c r="E525" i="7"/>
  <c r="G525" i="7"/>
  <c r="E527" i="7"/>
  <c r="F527" i="7"/>
  <c r="G527" i="7"/>
  <c r="E528" i="7"/>
  <c r="F528" i="7"/>
  <c r="G529" i="7"/>
  <c r="G507" i="6"/>
  <c r="G508" i="6"/>
  <c r="G509" i="6"/>
  <c r="E510" i="6"/>
  <c r="H510" i="6" s="1"/>
  <c r="F510" i="6"/>
  <c r="E511" i="6"/>
  <c r="F511" i="6"/>
  <c r="G511" i="6"/>
  <c r="F512" i="6"/>
  <c r="E513" i="6"/>
  <c r="F513" i="6"/>
  <c r="G513" i="6"/>
  <c r="G514" i="6"/>
  <c r="E515" i="6"/>
  <c r="G515" i="6"/>
  <c r="F516" i="6"/>
  <c r="G516" i="6"/>
  <c r="H516" i="6" s="1"/>
  <c r="E517" i="6"/>
  <c r="F517" i="6"/>
  <c r="G517" i="6"/>
  <c r="H517" i="6" s="1"/>
  <c r="E518" i="6"/>
  <c r="F518" i="6"/>
  <c r="E519" i="6"/>
  <c r="F519" i="6"/>
  <c r="G519" i="6"/>
  <c r="E520" i="6"/>
  <c r="F520" i="6"/>
  <c r="G521" i="6"/>
  <c r="G522" i="6"/>
  <c r="E523" i="6"/>
  <c r="F523" i="6"/>
  <c r="G523" i="6"/>
  <c r="F524" i="6"/>
  <c r="G524" i="6"/>
  <c r="E525" i="6"/>
  <c r="F525" i="6"/>
  <c r="G525" i="6"/>
  <c r="H525" i="6" s="1"/>
  <c r="E526" i="6"/>
  <c r="H526" i="6" s="1"/>
  <c r="F526" i="6"/>
  <c r="E527" i="6"/>
  <c r="F527" i="6"/>
  <c r="G527" i="6"/>
  <c r="E528" i="6"/>
  <c r="F528" i="6"/>
  <c r="E529" i="6"/>
  <c r="F529" i="6"/>
  <c r="G529" i="6"/>
  <c r="F530" i="6"/>
  <c r="G530" i="6"/>
  <c r="G507" i="5"/>
  <c r="G509" i="5"/>
  <c r="F511" i="5"/>
  <c r="G511" i="5"/>
  <c r="F513" i="5"/>
  <c r="G513" i="5"/>
  <c r="G515" i="5"/>
  <c r="F516" i="5"/>
  <c r="G517" i="5"/>
  <c r="G519" i="5"/>
  <c r="F520" i="5"/>
  <c r="G521" i="5"/>
  <c r="G523" i="5"/>
  <c r="G525" i="5"/>
  <c r="H525" i="5" s="1"/>
  <c r="F527" i="5"/>
  <c r="G527" i="5"/>
  <c r="G529" i="5"/>
  <c r="E507" i="4"/>
  <c r="F507" i="4"/>
  <c r="G507" i="4"/>
  <c r="H507" i="4" s="1"/>
  <c r="G509" i="4"/>
  <c r="F510" i="4"/>
  <c r="E511" i="4"/>
  <c r="F511" i="4"/>
  <c r="G511" i="4"/>
  <c r="E512" i="4"/>
  <c r="E513" i="4"/>
  <c r="F513" i="4"/>
  <c r="G513" i="4"/>
  <c r="F514" i="4"/>
  <c r="F515" i="4"/>
  <c r="G515" i="4"/>
  <c r="E516" i="4"/>
  <c r="E517" i="4"/>
  <c r="H517" i="4" s="1"/>
  <c r="F517" i="4"/>
  <c r="G517" i="4"/>
  <c r="E519" i="4"/>
  <c r="H519" i="4" s="1"/>
  <c r="F519" i="4"/>
  <c r="G519" i="4"/>
  <c r="E520" i="4"/>
  <c r="F521" i="4"/>
  <c r="G521" i="4"/>
  <c r="E523" i="4"/>
  <c r="F523" i="4"/>
  <c r="G523" i="4"/>
  <c r="H523" i="4" s="1"/>
  <c r="E525" i="4"/>
  <c r="F525" i="4"/>
  <c r="G525" i="4"/>
  <c r="F526" i="4"/>
  <c r="E527" i="4"/>
  <c r="F527" i="4"/>
  <c r="G527" i="4"/>
  <c r="H527" i="4" s="1"/>
  <c r="E528" i="4"/>
  <c r="E529" i="4"/>
  <c r="F529" i="4"/>
  <c r="G529" i="4"/>
  <c r="H529" i="4" s="1"/>
  <c r="F530" i="4"/>
  <c r="G507" i="3"/>
  <c r="G508" i="3"/>
  <c r="G509" i="3"/>
  <c r="G510" i="3"/>
  <c r="E511" i="3"/>
  <c r="F511" i="3"/>
  <c r="G511" i="3"/>
  <c r="E512" i="3"/>
  <c r="F512" i="3"/>
  <c r="G512" i="3"/>
  <c r="E513" i="3"/>
  <c r="F513" i="3"/>
  <c r="G513" i="3"/>
  <c r="H513" i="3" s="1"/>
  <c r="E514" i="3"/>
  <c r="F514" i="3"/>
  <c r="G514" i="3"/>
  <c r="E515" i="3"/>
  <c r="G515" i="3"/>
  <c r="H515" i="3" s="1"/>
  <c r="E516" i="3"/>
  <c r="F516" i="3"/>
  <c r="G516" i="3"/>
  <c r="G517" i="3"/>
  <c r="E518" i="3"/>
  <c r="G518" i="3"/>
  <c r="G519" i="3"/>
  <c r="E520" i="3"/>
  <c r="F520" i="3"/>
  <c r="G520" i="3"/>
  <c r="G521" i="3"/>
  <c r="G522" i="3"/>
  <c r="F523" i="3"/>
  <c r="G523" i="3"/>
  <c r="G524" i="3"/>
  <c r="E525" i="3"/>
  <c r="F525" i="3"/>
  <c r="G525" i="3"/>
  <c r="G526" i="3"/>
  <c r="E527" i="3"/>
  <c r="F527" i="3"/>
  <c r="G527" i="3"/>
  <c r="E528" i="3"/>
  <c r="F528" i="3"/>
  <c r="G528" i="3"/>
  <c r="H528" i="3" s="1"/>
  <c r="G529" i="3"/>
  <c r="G530" i="3"/>
  <c r="G507" i="2"/>
  <c r="G508" i="2"/>
  <c r="G509" i="2"/>
  <c r="G510" i="2"/>
  <c r="E511" i="2"/>
  <c r="G511" i="2"/>
  <c r="G512" i="2"/>
  <c r="E513" i="2"/>
  <c r="H513" i="2" s="1"/>
  <c r="G513" i="2"/>
  <c r="G514" i="2"/>
  <c r="H514" i="2" s="1"/>
  <c r="F515" i="2"/>
  <c r="G515" i="2"/>
  <c r="G516" i="2"/>
  <c r="G517" i="2"/>
  <c r="E518" i="2"/>
  <c r="G518" i="2"/>
  <c r="G519" i="2"/>
  <c r="E520" i="2"/>
  <c r="F520" i="2"/>
  <c r="G520" i="2"/>
  <c r="G521" i="2"/>
  <c r="G522" i="2"/>
  <c r="F523" i="2"/>
  <c r="G523" i="2"/>
  <c r="G524" i="2"/>
  <c r="H524" i="2" s="1"/>
  <c r="E525" i="2"/>
  <c r="F525" i="2"/>
  <c r="G525" i="2"/>
  <c r="G526" i="2"/>
  <c r="G527" i="2"/>
  <c r="E528" i="2"/>
  <c r="F528" i="2"/>
  <c r="G528" i="2"/>
  <c r="G529" i="2"/>
  <c r="G530" i="2"/>
  <c r="E507" i="1"/>
  <c r="H507" i="1" s="1"/>
  <c r="F507" i="1"/>
  <c r="G507" i="1"/>
  <c r="F508" i="1"/>
  <c r="E509" i="1"/>
  <c r="H509" i="1" s="1"/>
  <c r="F509" i="1"/>
  <c r="G509" i="1"/>
  <c r="F510" i="1"/>
  <c r="E511" i="1"/>
  <c r="H511" i="1" s="1"/>
  <c r="F511" i="1"/>
  <c r="G511" i="1"/>
  <c r="F512" i="1"/>
  <c r="E513" i="1"/>
  <c r="H513" i="1" s="1"/>
  <c r="F513" i="1"/>
  <c r="G513" i="1"/>
  <c r="F514" i="1"/>
  <c r="E515" i="1"/>
  <c r="H515" i="1" s="1"/>
  <c r="F515" i="1"/>
  <c r="G515" i="1"/>
  <c r="F516" i="1"/>
  <c r="E517" i="1"/>
  <c r="F517" i="1"/>
  <c r="G517" i="1"/>
  <c r="F518" i="1"/>
  <c r="E519" i="1"/>
  <c r="H519" i="1" s="1"/>
  <c r="F519" i="1"/>
  <c r="G519" i="1"/>
  <c r="F520" i="1"/>
  <c r="E521" i="1"/>
  <c r="H521" i="1" s="1"/>
  <c r="F521" i="1"/>
  <c r="G521" i="1"/>
  <c r="F522" i="1"/>
  <c r="E523" i="1"/>
  <c r="H523" i="1" s="1"/>
  <c r="F523" i="1"/>
  <c r="G523" i="1"/>
  <c r="F524" i="1"/>
  <c r="E525" i="1"/>
  <c r="H525" i="1" s="1"/>
  <c r="F525" i="1"/>
  <c r="G525" i="1"/>
  <c r="F526" i="1"/>
  <c r="E527" i="1"/>
  <c r="H527" i="1" s="1"/>
  <c r="F527" i="1"/>
  <c r="G527" i="1"/>
  <c r="F528" i="1"/>
  <c r="E529" i="1"/>
  <c r="H529" i="1" s="1"/>
  <c r="F529" i="1"/>
  <c r="G529" i="1"/>
  <c r="F530" i="1"/>
  <c r="E507" i="34"/>
  <c r="F507" i="34"/>
  <c r="G507" i="34"/>
  <c r="E508" i="34"/>
  <c r="F508" i="34"/>
  <c r="E509" i="34"/>
  <c r="G509" i="34"/>
  <c r="E510" i="34"/>
  <c r="H510" i="34" s="1"/>
  <c r="F510" i="34"/>
  <c r="E511" i="34"/>
  <c r="F511" i="34"/>
  <c r="G511" i="34"/>
  <c r="H511" i="34" s="1"/>
  <c r="E512" i="34"/>
  <c r="F512" i="34"/>
  <c r="E513" i="34"/>
  <c r="F513" i="34"/>
  <c r="G513" i="34"/>
  <c r="H513" i="34" s="1"/>
  <c r="E514" i="34"/>
  <c r="F514" i="34"/>
  <c r="E515" i="34"/>
  <c r="H515" i="34" s="1"/>
  <c r="F515" i="34"/>
  <c r="G515" i="34"/>
  <c r="E516" i="34"/>
  <c r="F516" i="34"/>
  <c r="E517" i="34"/>
  <c r="F517" i="34"/>
  <c r="G517" i="34"/>
  <c r="E518" i="34"/>
  <c r="H518" i="34" s="1"/>
  <c r="F518" i="34"/>
  <c r="E519" i="34"/>
  <c r="F519" i="34"/>
  <c r="G519" i="34"/>
  <c r="H519" i="34" s="1"/>
  <c r="E520" i="34"/>
  <c r="F520" i="34"/>
  <c r="E521" i="34"/>
  <c r="F521" i="34"/>
  <c r="G521" i="34"/>
  <c r="E522" i="34"/>
  <c r="F522" i="34"/>
  <c r="E523" i="34"/>
  <c r="H523" i="34" s="1"/>
  <c r="F523" i="34"/>
  <c r="G523" i="34"/>
  <c r="E524" i="34"/>
  <c r="F524" i="34"/>
  <c r="E525" i="34"/>
  <c r="F525" i="34"/>
  <c r="G525" i="34"/>
  <c r="E526" i="34"/>
  <c r="F526" i="34"/>
  <c r="E527" i="34"/>
  <c r="F527" i="34"/>
  <c r="G527" i="34"/>
  <c r="H527" i="34" s="1"/>
  <c r="E528" i="34"/>
  <c r="F528" i="34"/>
  <c r="E529" i="34"/>
  <c r="F529" i="34"/>
  <c r="G529" i="34"/>
  <c r="H529" i="34" s="1"/>
  <c r="E530" i="34"/>
  <c r="F530" i="34"/>
  <c r="G507" i="33"/>
  <c r="G509" i="33"/>
  <c r="G511" i="33"/>
  <c r="G513" i="33"/>
  <c r="G515" i="33"/>
  <c r="G517" i="33"/>
  <c r="G519" i="33"/>
  <c r="G521" i="33"/>
  <c r="G523" i="33"/>
  <c r="G525" i="33"/>
  <c r="G527" i="33"/>
  <c r="G529" i="33"/>
  <c r="F506" i="20"/>
  <c r="F506" i="19"/>
  <c r="F506" i="17"/>
  <c r="F506" i="16"/>
  <c r="F506" i="15"/>
  <c r="F506" i="13"/>
  <c r="F506" i="6"/>
  <c r="F506" i="4"/>
  <c r="F506" i="1"/>
  <c r="F506" i="34"/>
  <c r="E506" i="30"/>
  <c r="E506" i="16"/>
  <c r="E506" i="15"/>
  <c r="E506" i="9"/>
  <c r="E506" i="34"/>
  <c r="D505" i="31"/>
  <c r="F520" i="31" s="1"/>
  <c r="C505" i="30"/>
  <c r="E508" i="30" s="1"/>
  <c r="E519" i="30"/>
  <c r="H519" i="30" s="1"/>
  <c r="D505" i="29"/>
  <c r="F524" i="29" s="1"/>
  <c r="C505" i="29"/>
  <c r="E524" i="29" s="1"/>
  <c r="C505" i="28"/>
  <c r="E513" i="28" s="1"/>
  <c r="D505" i="27"/>
  <c r="D13" i="27" s="1"/>
  <c r="F510" i="27"/>
  <c r="D505" i="26"/>
  <c r="F507" i="26" s="1"/>
  <c r="D505" i="24"/>
  <c r="F518" i="24" s="1"/>
  <c r="F509" i="24"/>
  <c r="C505" i="24"/>
  <c r="E505" i="24" s="1"/>
  <c r="D505" i="23"/>
  <c r="F513" i="23" s="1"/>
  <c r="F519" i="23"/>
  <c r="C505" i="22"/>
  <c r="E508" i="22" s="1"/>
  <c r="D505" i="21"/>
  <c r="F508" i="21" s="1"/>
  <c r="F506" i="21"/>
  <c r="C505" i="21"/>
  <c r="C13" i="21"/>
  <c r="D505" i="20"/>
  <c r="F530" i="20" s="1"/>
  <c r="F516" i="20"/>
  <c r="C505" i="20"/>
  <c r="E516" i="20" s="1"/>
  <c r="E521" i="20"/>
  <c r="H521" i="20" s="1"/>
  <c r="D505" i="19"/>
  <c r="F510" i="19" s="1"/>
  <c r="D505" i="18"/>
  <c r="D13" i="18" s="1"/>
  <c r="D505" i="17"/>
  <c r="F505" i="17" s="1"/>
  <c r="F521" i="17"/>
  <c r="D505" i="16"/>
  <c r="F505" i="16" s="1"/>
  <c r="D505" i="15"/>
  <c r="D13" i="15" s="1"/>
  <c r="C505" i="15"/>
  <c r="E509" i="15"/>
  <c r="D505" i="14"/>
  <c r="F507" i="14" s="1"/>
  <c r="D505" i="13"/>
  <c r="F512" i="13" s="1"/>
  <c r="D505" i="12"/>
  <c r="F505" i="12" s="1"/>
  <c r="C505" i="12"/>
  <c r="D505" i="11"/>
  <c r="F507" i="11" s="1"/>
  <c r="C505" i="11"/>
  <c r="D505" i="10"/>
  <c r="D13" i="10" s="1"/>
  <c r="C505" i="9"/>
  <c r="C505" i="8"/>
  <c r="C505" i="7"/>
  <c r="E509" i="7" s="1"/>
  <c r="E510" i="7"/>
  <c r="D505" i="6"/>
  <c r="F505" i="6" s="1"/>
  <c r="F509" i="6"/>
  <c r="D505" i="5"/>
  <c r="C505" i="5"/>
  <c r="E525" i="5" s="1"/>
  <c r="E513" i="5"/>
  <c r="D505" i="3"/>
  <c r="F507" i="3" s="1"/>
  <c r="C505" i="3"/>
  <c r="D505" i="2"/>
  <c r="F507" i="2" s="1"/>
  <c r="C505" i="2"/>
  <c r="D505" i="1"/>
  <c r="D13" i="1" s="1"/>
  <c r="D505" i="34"/>
  <c r="D13" i="34" s="1"/>
  <c r="E296" i="32"/>
  <c r="F296" i="32"/>
  <c r="G296" i="32"/>
  <c r="F297" i="32"/>
  <c r="E298" i="32"/>
  <c r="F298" i="32"/>
  <c r="G298" i="32"/>
  <c r="F299" i="32"/>
  <c r="F300" i="32"/>
  <c r="G300" i="32"/>
  <c r="G302" i="32"/>
  <c r="E304" i="32"/>
  <c r="F304" i="32"/>
  <c r="G304" i="32"/>
  <c r="F305" i="32"/>
  <c r="G305" i="32"/>
  <c r="E306" i="32"/>
  <c r="F306" i="32"/>
  <c r="G306" i="32"/>
  <c r="H306" i="32" s="1"/>
  <c r="G307" i="32"/>
  <c r="E308" i="32"/>
  <c r="F308" i="32"/>
  <c r="G308" i="32"/>
  <c r="F309" i="32"/>
  <c r="G309" i="32"/>
  <c r="F310" i="32"/>
  <c r="G310" i="32"/>
  <c r="F311" i="32"/>
  <c r="G311" i="32"/>
  <c r="E312" i="32"/>
  <c r="F312" i="32"/>
  <c r="G312" i="32"/>
  <c r="F313" i="32"/>
  <c r="G313" i="32"/>
  <c r="G314" i="32"/>
  <c r="G315" i="32"/>
  <c r="E316" i="32"/>
  <c r="F316" i="32"/>
  <c r="G316" i="32"/>
  <c r="H316" i="32" s="1"/>
  <c r="F317" i="32"/>
  <c r="G317" i="32"/>
  <c r="E318" i="32"/>
  <c r="F318" i="32"/>
  <c r="G318" i="32"/>
  <c r="F319" i="32"/>
  <c r="G319" i="32"/>
  <c r="H319" i="32" s="1"/>
  <c r="E320" i="32"/>
  <c r="F320" i="32"/>
  <c r="G320" i="32"/>
  <c r="F321" i="32"/>
  <c r="G321" i="32"/>
  <c r="F322" i="32"/>
  <c r="G322" i="32"/>
  <c r="F323" i="32"/>
  <c r="G323" i="32"/>
  <c r="H323" i="32" s="1"/>
  <c r="E324" i="32"/>
  <c r="F324" i="32"/>
  <c r="G324" i="32"/>
  <c r="H324" i="32" s="1"/>
  <c r="F325" i="32"/>
  <c r="G325" i="32"/>
  <c r="E326" i="32"/>
  <c r="F326" i="32"/>
  <c r="G326" i="32"/>
  <c r="F327" i="32"/>
  <c r="G327" i="32"/>
  <c r="E328" i="32"/>
  <c r="F328" i="32"/>
  <c r="G328" i="32"/>
  <c r="H328" i="32" s="1"/>
  <c r="F329" i="32"/>
  <c r="G329" i="32"/>
  <c r="H329" i="32" s="1"/>
  <c r="E330" i="32"/>
  <c r="G330" i="32"/>
  <c r="F331" i="32"/>
  <c r="G331" i="32"/>
  <c r="H331" i="32" s="1"/>
  <c r="G332" i="32"/>
  <c r="G333" i="32"/>
  <c r="E334" i="32"/>
  <c r="F334" i="32"/>
  <c r="G334" i="32"/>
  <c r="G335" i="32"/>
  <c r="H335" i="32" s="1"/>
  <c r="E336" i="32"/>
  <c r="F336" i="32"/>
  <c r="G336" i="32"/>
  <c r="F337" i="32"/>
  <c r="G337" i="32"/>
  <c r="H337" i="32" s="1"/>
  <c r="E338" i="32"/>
  <c r="F338" i="32"/>
  <c r="G338" i="32"/>
  <c r="F339" i="32"/>
  <c r="G339" i="32"/>
  <c r="E340" i="32"/>
  <c r="F340" i="32"/>
  <c r="G340" i="32"/>
  <c r="H340" i="32" s="1"/>
  <c r="F341" i="32"/>
  <c r="G341" i="32"/>
  <c r="E342" i="32"/>
  <c r="F342" i="32"/>
  <c r="G342" i="32"/>
  <c r="F343" i="32"/>
  <c r="G343" i="32"/>
  <c r="H343" i="32" s="1"/>
  <c r="E344" i="32"/>
  <c r="F344" i="32"/>
  <c r="G344" i="32"/>
  <c r="G345" i="32"/>
  <c r="G346" i="32"/>
  <c r="F347" i="32"/>
  <c r="G347" i="32"/>
  <c r="E348" i="32"/>
  <c r="F348" i="32"/>
  <c r="G348" i="32"/>
  <c r="F349" i="32"/>
  <c r="G349" i="32"/>
  <c r="H349" i="32" s="1"/>
  <c r="E350" i="32"/>
  <c r="F350" i="32"/>
  <c r="G350" i="32"/>
  <c r="F351" i="32"/>
  <c r="G351" i="32"/>
  <c r="H351" i="32" s="1"/>
  <c r="E352" i="32"/>
  <c r="F352" i="32"/>
  <c r="G352" i="32"/>
  <c r="F353" i="32"/>
  <c r="G353" i="32"/>
  <c r="E354" i="32"/>
  <c r="F354" i="32"/>
  <c r="G354" i="32"/>
  <c r="H354" i="32" s="1"/>
  <c r="F355" i="32"/>
  <c r="G355" i="32"/>
  <c r="E356" i="32"/>
  <c r="F356" i="32"/>
  <c r="G356" i="32"/>
  <c r="F357" i="32"/>
  <c r="G357" i="32"/>
  <c r="E358" i="32"/>
  <c r="F358" i="32"/>
  <c r="G358" i="32"/>
  <c r="F359" i="32"/>
  <c r="G359" i="32"/>
  <c r="E360" i="32"/>
  <c r="F360" i="32"/>
  <c r="G360" i="32"/>
  <c r="F361" i="32"/>
  <c r="G361" i="32"/>
  <c r="E362" i="32"/>
  <c r="F362" i="32"/>
  <c r="G362" i="32"/>
  <c r="H362" i="32" s="1"/>
  <c r="F363" i="32"/>
  <c r="G363" i="32"/>
  <c r="H363" i="32" s="1"/>
  <c r="E364" i="32"/>
  <c r="F364" i="32"/>
  <c r="G364" i="32"/>
  <c r="F365" i="32"/>
  <c r="G365" i="32"/>
  <c r="E366" i="32"/>
  <c r="F366" i="32"/>
  <c r="G366" i="32"/>
  <c r="F367" i="32"/>
  <c r="G367" i="32"/>
  <c r="H367" i="32" s="1"/>
  <c r="E368" i="32"/>
  <c r="F368" i="32"/>
  <c r="G368" i="32"/>
  <c r="F369" i="32"/>
  <c r="G369" i="32"/>
  <c r="E370" i="32"/>
  <c r="F370" i="32"/>
  <c r="G370" i="32"/>
  <c r="F371" i="32"/>
  <c r="G371" i="32"/>
  <c r="E372" i="32"/>
  <c r="F372" i="32"/>
  <c r="G372" i="32"/>
  <c r="F373" i="32"/>
  <c r="E374" i="32"/>
  <c r="F374" i="32"/>
  <c r="G374" i="32"/>
  <c r="F375" i="32"/>
  <c r="E376" i="32"/>
  <c r="F376" i="32"/>
  <c r="G376" i="32"/>
  <c r="F377" i="32"/>
  <c r="E378" i="32"/>
  <c r="F378" i="32"/>
  <c r="G378" i="32"/>
  <c r="F379" i="32"/>
  <c r="G379" i="32"/>
  <c r="H379" i="32" s="1"/>
  <c r="E380" i="32"/>
  <c r="F380" i="32"/>
  <c r="G380" i="32"/>
  <c r="F381" i="32"/>
  <c r="E382" i="32"/>
  <c r="F382" i="32"/>
  <c r="G382" i="32"/>
  <c r="F383" i="32"/>
  <c r="E384" i="32"/>
  <c r="F384" i="32"/>
  <c r="G384" i="32"/>
  <c r="F385" i="32"/>
  <c r="E386" i="32"/>
  <c r="F386" i="32"/>
  <c r="G386" i="32"/>
  <c r="F387" i="32"/>
  <c r="G387" i="32"/>
  <c r="E388" i="32"/>
  <c r="F388" i="32"/>
  <c r="G388" i="32"/>
  <c r="H388" i="32" s="1"/>
  <c r="F389" i="32"/>
  <c r="E390" i="32"/>
  <c r="F390" i="32"/>
  <c r="G390" i="32"/>
  <c r="H390" i="32" s="1"/>
  <c r="F391" i="32"/>
  <c r="E392" i="32"/>
  <c r="F392" i="32"/>
  <c r="G392" i="32"/>
  <c r="F393" i="32"/>
  <c r="E394" i="32"/>
  <c r="F394" i="32"/>
  <c r="G394" i="32"/>
  <c r="F395" i="32"/>
  <c r="G395" i="32"/>
  <c r="H395" i="32" s="1"/>
  <c r="E396" i="32"/>
  <c r="F396" i="32"/>
  <c r="G396" i="32"/>
  <c r="F397" i="32"/>
  <c r="E398" i="32"/>
  <c r="F398" i="32"/>
  <c r="G398" i="32"/>
  <c r="F399" i="32"/>
  <c r="E400" i="32"/>
  <c r="F400" i="32"/>
  <c r="G400" i="32"/>
  <c r="F401" i="32"/>
  <c r="E402" i="32"/>
  <c r="F402" i="32"/>
  <c r="G402" i="32"/>
  <c r="H402" i="32" s="1"/>
  <c r="F403" i="32"/>
  <c r="G403" i="32"/>
  <c r="E404" i="32"/>
  <c r="F404" i="32"/>
  <c r="G404" i="32"/>
  <c r="F405" i="32"/>
  <c r="E406" i="32"/>
  <c r="F406" i="32"/>
  <c r="G406" i="32"/>
  <c r="F407" i="32"/>
  <c r="E408" i="32"/>
  <c r="F408" i="32"/>
  <c r="G408" i="32"/>
  <c r="H408" i="32" s="1"/>
  <c r="F409" i="32"/>
  <c r="E410" i="32"/>
  <c r="F410" i="32"/>
  <c r="G410" i="32"/>
  <c r="F411" i="32"/>
  <c r="G411" i="32"/>
  <c r="H411" i="32" s="1"/>
  <c r="E412" i="32"/>
  <c r="G412" i="32"/>
  <c r="F413" i="32"/>
  <c r="E414" i="32"/>
  <c r="F414" i="32"/>
  <c r="G414" i="32"/>
  <c r="F415" i="32"/>
  <c r="E416" i="32"/>
  <c r="F416" i="32"/>
  <c r="G416" i="32"/>
  <c r="H416" i="32" s="1"/>
  <c r="F417" i="32"/>
  <c r="E418" i="32"/>
  <c r="F418" i="32"/>
  <c r="G418" i="32"/>
  <c r="H418" i="32" s="1"/>
  <c r="F419" i="32"/>
  <c r="G419" i="32"/>
  <c r="H419" i="32" s="1"/>
  <c r="E420" i="32"/>
  <c r="F420" i="32"/>
  <c r="G420" i="32"/>
  <c r="H420" i="32" s="1"/>
  <c r="F421" i="32"/>
  <c r="E422" i="32"/>
  <c r="F422" i="32"/>
  <c r="G422" i="32"/>
  <c r="H422" i="32" s="1"/>
  <c r="F423" i="32"/>
  <c r="E424" i="32"/>
  <c r="F424" i="32"/>
  <c r="G424" i="32"/>
  <c r="F425" i="32"/>
  <c r="E426" i="32"/>
  <c r="F426" i="32"/>
  <c r="G426" i="32"/>
  <c r="H426" i="32" s="1"/>
  <c r="F427" i="32"/>
  <c r="G427" i="32"/>
  <c r="H427" i="32" s="1"/>
  <c r="E428" i="32"/>
  <c r="F428" i="32"/>
  <c r="G428" i="32"/>
  <c r="F429" i="32"/>
  <c r="E430" i="32"/>
  <c r="H430" i="32" s="1"/>
  <c r="F430" i="32"/>
  <c r="G430" i="32"/>
  <c r="F431" i="32"/>
  <c r="E432" i="32"/>
  <c r="H432" i="32" s="1"/>
  <c r="F432" i="32"/>
  <c r="G432" i="32"/>
  <c r="F433" i="32"/>
  <c r="E434" i="32"/>
  <c r="F434" i="32"/>
  <c r="G434" i="32"/>
  <c r="F435" i="32"/>
  <c r="G435" i="32"/>
  <c r="E436" i="32"/>
  <c r="F436" i="32"/>
  <c r="G436" i="32"/>
  <c r="F437" i="32"/>
  <c r="E438" i="32"/>
  <c r="F438" i="32"/>
  <c r="G438" i="32"/>
  <c r="F439" i="32"/>
  <c r="E440" i="32"/>
  <c r="F440" i="32"/>
  <c r="G440" i="32"/>
  <c r="H440" i="32" s="1"/>
  <c r="F441" i="32"/>
  <c r="E442" i="32"/>
  <c r="G442" i="32"/>
  <c r="F443" i="32"/>
  <c r="G443" i="32"/>
  <c r="E444" i="32"/>
  <c r="F444" i="32"/>
  <c r="G444" i="32"/>
  <c r="H444" i="32" s="1"/>
  <c r="F445" i="32"/>
  <c r="E446" i="32"/>
  <c r="F446" i="32"/>
  <c r="G446" i="32"/>
  <c r="F447" i="32"/>
  <c r="E448" i="32"/>
  <c r="F448" i="32"/>
  <c r="G448" i="32"/>
  <c r="H448" i="32" s="1"/>
  <c r="F449" i="32"/>
  <c r="E450" i="32"/>
  <c r="F450" i="32"/>
  <c r="G450" i="32"/>
  <c r="H450" i="32" s="1"/>
  <c r="F451" i="32"/>
  <c r="E452" i="32"/>
  <c r="F452" i="32"/>
  <c r="G452" i="32"/>
  <c r="F453" i="32"/>
  <c r="E454" i="32"/>
  <c r="F454" i="32"/>
  <c r="G454" i="32"/>
  <c r="H454" i="32" s="1"/>
  <c r="F455" i="32"/>
  <c r="E456" i="32"/>
  <c r="F456" i="32"/>
  <c r="G456" i="32"/>
  <c r="H456" i="32" s="1"/>
  <c r="F457" i="32"/>
  <c r="E458" i="32"/>
  <c r="F458" i="32"/>
  <c r="G458" i="32"/>
  <c r="F459" i="32"/>
  <c r="E460" i="32"/>
  <c r="G460" i="32"/>
  <c r="F461" i="32"/>
  <c r="E462" i="32"/>
  <c r="F462" i="32"/>
  <c r="G462" i="32"/>
  <c r="H462" i="32" s="1"/>
  <c r="F463" i="32"/>
  <c r="E464" i="32"/>
  <c r="F464" i="32"/>
  <c r="G464" i="32"/>
  <c r="H464" i="32" s="1"/>
  <c r="F465" i="32"/>
  <c r="E466" i="32"/>
  <c r="F466" i="32"/>
  <c r="G466" i="32"/>
  <c r="H466" i="32" s="1"/>
  <c r="F467" i="32"/>
  <c r="E468" i="32"/>
  <c r="F468" i="32"/>
  <c r="G468" i="32"/>
  <c r="F469" i="32"/>
  <c r="E470" i="32"/>
  <c r="F470" i="32"/>
  <c r="G470" i="32"/>
  <c r="F471" i="32"/>
  <c r="E472" i="32"/>
  <c r="F472" i="32"/>
  <c r="G472" i="32"/>
  <c r="F473" i="32"/>
  <c r="E474" i="32"/>
  <c r="F474" i="32"/>
  <c r="G474" i="32"/>
  <c r="H474" i="32" s="1"/>
  <c r="F475" i="32"/>
  <c r="E476" i="32"/>
  <c r="F476" i="32"/>
  <c r="G476" i="32"/>
  <c r="F477" i="32"/>
  <c r="E478" i="32"/>
  <c r="F478" i="32"/>
  <c r="G478" i="32"/>
  <c r="F479" i="32"/>
  <c r="E480" i="32"/>
  <c r="F480" i="32"/>
  <c r="G480" i="32"/>
  <c r="F481" i="32"/>
  <c r="E482" i="32"/>
  <c r="F482" i="32"/>
  <c r="G482" i="32"/>
  <c r="F483" i="32"/>
  <c r="E484" i="32"/>
  <c r="F484" i="32"/>
  <c r="G484" i="32"/>
  <c r="F485" i="32"/>
  <c r="E486" i="32"/>
  <c r="F486" i="32"/>
  <c r="G486" i="32"/>
  <c r="H486" i="32" s="1"/>
  <c r="F487" i="32"/>
  <c r="E488" i="32"/>
  <c r="F488" i="32"/>
  <c r="G488" i="32"/>
  <c r="H488" i="32" s="1"/>
  <c r="F489" i="32"/>
  <c r="E490" i="32"/>
  <c r="F490" i="32"/>
  <c r="G490" i="32"/>
  <c r="H490" i="32" s="1"/>
  <c r="F491" i="32"/>
  <c r="E492" i="32"/>
  <c r="F492" i="32"/>
  <c r="G492" i="32"/>
  <c r="H492" i="32" s="1"/>
  <c r="F493" i="32"/>
  <c r="E494" i="32"/>
  <c r="F494" i="32"/>
  <c r="G494" i="32"/>
  <c r="H494" i="32" s="1"/>
  <c r="F495" i="32"/>
  <c r="E496" i="32"/>
  <c r="F496" i="32"/>
  <c r="G496" i="32"/>
  <c r="F497" i="32"/>
  <c r="E498" i="32"/>
  <c r="F498" i="32"/>
  <c r="G498" i="32"/>
  <c r="F499" i="32"/>
  <c r="G297" i="31"/>
  <c r="E299" i="31"/>
  <c r="F299" i="31"/>
  <c r="G299" i="31"/>
  <c r="G300" i="31"/>
  <c r="G301" i="31"/>
  <c r="E302" i="31"/>
  <c r="G302" i="31"/>
  <c r="H302" i="31" s="1"/>
  <c r="G303" i="31"/>
  <c r="G304" i="31"/>
  <c r="G305" i="31"/>
  <c r="E306" i="31"/>
  <c r="F306" i="31"/>
  <c r="G307" i="31"/>
  <c r="G308" i="31"/>
  <c r="E309" i="31"/>
  <c r="F309" i="31"/>
  <c r="G309" i="31"/>
  <c r="H309" i="31" s="1"/>
  <c r="G310" i="31"/>
  <c r="G311" i="31"/>
  <c r="E312" i="31"/>
  <c r="F312" i="31"/>
  <c r="G312" i="31"/>
  <c r="E313" i="31"/>
  <c r="G313" i="31"/>
  <c r="H313" i="31" s="1"/>
  <c r="G314" i="31"/>
  <c r="G315" i="31"/>
  <c r="G316" i="31"/>
  <c r="G317" i="31"/>
  <c r="G318" i="31"/>
  <c r="G319" i="31"/>
  <c r="G320" i="31"/>
  <c r="G321" i="31"/>
  <c r="E322" i="31"/>
  <c r="F322" i="31"/>
  <c r="G322" i="31"/>
  <c r="H322" i="31" s="1"/>
  <c r="G323" i="31"/>
  <c r="G324" i="31"/>
  <c r="G325" i="31"/>
  <c r="G326" i="31"/>
  <c r="F327" i="31"/>
  <c r="G327" i="31"/>
  <c r="F328" i="31"/>
  <c r="G328" i="31"/>
  <c r="F329" i="31"/>
  <c r="G329" i="31"/>
  <c r="G330" i="31"/>
  <c r="F331" i="31"/>
  <c r="G331" i="31"/>
  <c r="G332" i="31"/>
  <c r="G333" i="31"/>
  <c r="G334" i="31"/>
  <c r="G335" i="31"/>
  <c r="H335" i="31" s="1"/>
  <c r="E336" i="31"/>
  <c r="F336" i="31"/>
  <c r="G336" i="31"/>
  <c r="G337" i="31"/>
  <c r="E338" i="31"/>
  <c r="F338" i="31"/>
  <c r="G338" i="31"/>
  <c r="G339" i="31"/>
  <c r="H339" i="31" s="1"/>
  <c r="G340" i="31"/>
  <c r="G341" i="31"/>
  <c r="E342" i="31"/>
  <c r="F342" i="31"/>
  <c r="G342" i="31"/>
  <c r="G343" i="31"/>
  <c r="G344" i="31"/>
  <c r="G345" i="31"/>
  <c r="G346" i="31"/>
  <c r="G347" i="31"/>
  <c r="E348" i="31"/>
  <c r="F348" i="31"/>
  <c r="G348" i="31"/>
  <c r="E349" i="31"/>
  <c r="F349" i="31"/>
  <c r="G349" i="31"/>
  <c r="E350" i="31"/>
  <c r="F350" i="31"/>
  <c r="G350" i="31"/>
  <c r="H350" i="31" s="1"/>
  <c r="E351" i="31"/>
  <c r="F351" i="31"/>
  <c r="G351" i="31"/>
  <c r="H351" i="31" s="1"/>
  <c r="E352" i="31"/>
  <c r="F352" i="31"/>
  <c r="G352" i="31"/>
  <c r="E353" i="31"/>
  <c r="F353" i="31"/>
  <c r="G353" i="31"/>
  <c r="G354" i="31"/>
  <c r="E355" i="31"/>
  <c r="F355" i="31"/>
  <c r="G355" i="31"/>
  <c r="G356" i="31"/>
  <c r="G357" i="31"/>
  <c r="G358" i="31"/>
  <c r="G359" i="31"/>
  <c r="G360" i="31"/>
  <c r="E361" i="31"/>
  <c r="F361" i="31"/>
  <c r="G361" i="31"/>
  <c r="H361" i="31" s="1"/>
  <c r="F362" i="31"/>
  <c r="G362" i="31"/>
  <c r="H362" i="31" s="1"/>
  <c r="G363" i="31"/>
  <c r="E364" i="31"/>
  <c r="F364" i="31"/>
  <c r="G364" i="31"/>
  <c r="E365" i="31"/>
  <c r="F365" i="31"/>
  <c r="G365" i="31"/>
  <c r="E366" i="31"/>
  <c r="F366" i="31"/>
  <c r="G366" i="31"/>
  <c r="H366" i="31" s="1"/>
  <c r="E367" i="31"/>
  <c r="F367" i="31"/>
  <c r="G367" i="31"/>
  <c r="H367" i="31" s="1"/>
  <c r="F368" i="31"/>
  <c r="G368" i="31"/>
  <c r="G369" i="31"/>
  <c r="G370" i="31"/>
  <c r="E371" i="31"/>
  <c r="G371" i="31"/>
  <c r="H371" i="31" s="1"/>
  <c r="G372" i="31"/>
  <c r="E373" i="31"/>
  <c r="F373" i="31"/>
  <c r="G373" i="31"/>
  <c r="E374" i="31"/>
  <c r="F374" i="31"/>
  <c r="G374" i="31"/>
  <c r="G375" i="31"/>
  <c r="G376" i="31"/>
  <c r="G377" i="31"/>
  <c r="G378" i="31"/>
  <c r="G379" i="31"/>
  <c r="G380" i="31"/>
  <c r="E381" i="31"/>
  <c r="F381" i="31"/>
  <c r="G381" i="31"/>
  <c r="H381" i="31" s="1"/>
  <c r="G382" i="31"/>
  <c r="G383" i="31"/>
  <c r="H383" i="31" s="1"/>
  <c r="F384" i="31"/>
  <c r="G384" i="31"/>
  <c r="G385" i="31"/>
  <c r="G386" i="31"/>
  <c r="G387" i="31"/>
  <c r="G388" i="31"/>
  <c r="G389" i="31"/>
  <c r="E390" i="31"/>
  <c r="F390" i="31"/>
  <c r="G390" i="31"/>
  <c r="H390" i="31" s="1"/>
  <c r="G391" i="31"/>
  <c r="G392" i="31"/>
  <c r="G393" i="31"/>
  <c r="F394" i="31"/>
  <c r="G394" i="31"/>
  <c r="G395" i="31"/>
  <c r="E396" i="31"/>
  <c r="G396" i="31"/>
  <c r="E397" i="31"/>
  <c r="F397" i="31"/>
  <c r="G397" i="31"/>
  <c r="G398" i="31"/>
  <c r="G399" i="31"/>
  <c r="F400" i="31"/>
  <c r="G400" i="31"/>
  <c r="G401" i="31"/>
  <c r="G402" i="31"/>
  <c r="G403" i="31"/>
  <c r="F404" i="31"/>
  <c r="G404" i="31"/>
  <c r="G405" i="31"/>
  <c r="G406" i="31"/>
  <c r="H406" i="31" s="1"/>
  <c r="G407" i="31"/>
  <c r="G408" i="31"/>
  <c r="G409" i="31"/>
  <c r="G410" i="31"/>
  <c r="G411" i="31"/>
  <c r="G412" i="31"/>
  <c r="G413" i="31"/>
  <c r="E414" i="31"/>
  <c r="F414" i="31"/>
  <c r="G414" i="31"/>
  <c r="G415" i="31"/>
  <c r="G416" i="31"/>
  <c r="G417" i="31"/>
  <c r="E418" i="31"/>
  <c r="F418" i="31"/>
  <c r="G418" i="31"/>
  <c r="F419" i="31"/>
  <c r="G419" i="31"/>
  <c r="G420" i="31"/>
  <c r="G421" i="31"/>
  <c r="G422" i="31"/>
  <c r="G423" i="31"/>
  <c r="E424" i="31"/>
  <c r="F424" i="31"/>
  <c r="G424" i="31"/>
  <c r="E425" i="31"/>
  <c r="F425" i="31"/>
  <c r="G425" i="31"/>
  <c r="H425" i="31" s="1"/>
  <c r="G426" i="31"/>
  <c r="E427" i="31"/>
  <c r="F427" i="31"/>
  <c r="G427" i="31"/>
  <c r="G428" i="31"/>
  <c r="G429" i="31"/>
  <c r="G430" i="31"/>
  <c r="G431" i="31"/>
  <c r="G432" i="31"/>
  <c r="G433" i="31"/>
  <c r="G434" i="31"/>
  <c r="E435" i="31"/>
  <c r="F435" i="31"/>
  <c r="G435" i="31"/>
  <c r="G436" i="31"/>
  <c r="G437" i="31"/>
  <c r="G438" i="31"/>
  <c r="E439" i="31"/>
  <c r="F439" i="31"/>
  <c r="G439" i="31"/>
  <c r="E440" i="31"/>
  <c r="F440" i="31"/>
  <c r="G440" i="31"/>
  <c r="G441" i="31"/>
  <c r="G442" i="31"/>
  <c r="G443" i="31"/>
  <c r="H443" i="31" s="1"/>
  <c r="G444" i="31"/>
  <c r="E445" i="31"/>
  <c r="F445" i="31"/>
  <c r="G445" i="31"/>
  <c r="H445" i="31" s="1"/>
  <c r="G446" i="31"/>
  <c r="F447" i="31"/>
  <c r="G447" i="31"/>
  <c r="F448" i="31"/>
  <c r="G448" i="31"/>
  <c r="E449" i="31"/>
  <c r="G449" i="31"/>
  <c r="H449" i="31" s="1"/>
  <c r="G450" i="31"/>
  <c r="E451" i="31"/>
  <c r="F451" i="31"/>
  <c r="G451" i="31"/>
  <c r="G452" i="31"/>
  <c r="F453" i="31"/>
  <c r="G453" i="31"/>
  <c r="G454" i="31"/>
  <c r="G455" i="31"/>
  <c r="G456" i="31"/>
  <c r="H456" i="31" s="1"/>
  <c r="G457" i="31"/>
  <c r="G458" i="31"/>
  <c r="E459" i="31"/>
  <c r="F459" i="31"/>
  <c r="G459" i="31"/>
  <c r="G460" i="31"/>
  <c r="E461" i="31"/>
  <c r="G461" i="31"/>
  <c r="H461" i="31" s="1"/>
  <c r="G462" i="31"/>
  <c r="H462" i="31" s="1"/>
  <c r="G463" i="31"/>
  <c r="G464" i="31"/>
  <c r="E465" i="31"/>
  <c r="F465" i="31"/>
  <c r="G465" i="31"/>
  <c r="G466" i="31"/>
  <c r="G467" i="31"/>
  <c r="G468" i="31"/>
  <c r="G469" i="31"/>
  <c r="F470" i="31"/>
  <c r="G470" i="31"/>
  <c r="G471" i="31"/>
  <c r="E472" i="31"/>
  <c r="F472" i="31"/>
  <c r="G472" i="31"/>
  <c r="G473" i="31"/>
  <c r="E474" i="31"/>
  <c r="F474" i="31"/>
  <c r="G474" i="31"/>
  <c r="G475" i="31"/>
  <c r="E476" i="31"/>
  <c r="F476" i="31"/>
  <c r="G476" i="31"/>
  <c r="E477" i="31"/>
  <c r="F477" i="31"/>
  <c r="G477" i="31"/>
  <c r="H477" i="31" s="1"/>
  <c r="G478" i="31"/>
  <c r="E479" i="31"/>
  <c r="F479" i="31"/>
  <c r="G479" i="31"/>
  <c r="G480" i="31"/>
  <c r="E481" i="31"/>
  <c r="F481" i="31"/>
  <c r="G481" i="31"/>
  <c r="E482" i="31"/>
  <c r="F482" i="31"/>
  <c r="G482" i="31"/>
  <c r="G483" i="31"/>
  <c r="G484" i="31"/>
  <c r="G485" i="31"/>
  <c r="E486" i="31"/>
  <c r="F486" i="31"/>
  <c r="G486" i="31"/>
  <c r="H486" i="31" s="1"/>
  <c r="E487" i="31"/>
  <c r="F487" i="31"/>
  <c r="G487" i="31"/>
  <c r="H487" i="31" s="1"/>
  <c r="E488" i="31"/>
  <c r="F488" i="31"/>
  <c r="G488" i="31"/>
  <c r="H488" i="31" s="1"/>
  <c r="G489" i="31"/>
  <c r="F490" i="31"/>
  <c r="G490" i="31"/>
  <c r="G491" i="31"/>
  <c r="H491" i="31" s="1"/>
  <c r="G492" i="31"/>
  <c r="G493" i="31"/>
  <c r="G494" i="31"/>
  <c r="G495" i="31"/>
  <c r="G496" i="31"/>
  <c r="G497" i="31"/>
  <c r="F498" i="31"/>
  <c r="G498" i="31"/>
  <c r="F499" i="31"/>
  <c r="G499" i="31"/>
  <c r="F297" i="30"/>
  <c r="G298" i="30"/>
  <c r="F299" i="30"/>
  <c r="G299" i="30"/>
  <c r="H299" i="30" s="1"/>
  <c r="E300" i="30"/>
  <c r="F300" i="30"/>
  <c r="G300" i="30"/>
  <c r="H300" i="30" s="1"/>
  <c r="G302" i="30"/>
  <c r="F303" i="30"/>
  <c r="E304" i="30"/>
  <c r="G304" i="30"/>
  <c r="E306" i="30"/>
  <c r="F306" i="30"/>
  <c r="G306" i="30"/>
  <c r="G307" i="30"/>
  <c r="E308" i="30"/>
  <c r="F308" i="30"/>
  <c r="G308" i="30"/>
  <c r="F309" i="30"/>
  <c r="F310" i="30"/>
  <c r="G310" i="30"/>
  <c r="F311" i="30"/>
  <c r="E312" i="30"/>
  <c r="F312" i="30"/>
  <c r="G312" i="30"/>
  <c r="F313" i="30"/>
  <c r="G314" i="30"/>
  <c r="G315" i="30"/>
  <c r="E316" i="30"/>
  <c r="F316" i="30"/>
  <c r="G316" i="30"/>
  <c r="E318" i="30"/>
  <c r="F318" i="30"/>
  <c r="G318" i="30"/>
  <c r="F319" i="30"/>
  <c r="E320" i="30"/>
  <c r="F320" i="30"/>
  <c r="G320" i="30"/>
  <c r="F321" i="30"/>
  <c r="E322" i="30"/>
  <c r="F322" i="30"/>
  <c r="G322" i="30"/>
  <c r="F323" i="30"/>
  <c r="G323" i="30"/>
  <c r="H323" i="30" s="1"/>
  <c r="E324" i="30"/>
  <c r="F324" i="30"/>
  <c r="G324" i="30"/>
  <c r="H324" i="30" s="1"/>
  <c r="F325" i="30"/>
  <c r="E326" i="30"/>
  <c r="G326" i="30"/>
  <c r="F327" i="30"/>
  <c r="E328" i="30"/>
  <c r="F328" i="30"/>
  <c r="G328" i="30"/>
  <c r="H328" i="30" s="1"/>
  <c r="F329" i="30"/>
  <c r="G330" i="30"/>
  <c r="F331" i="30"/>
  <c r="G331" i="30"/>
  <c r="G332" i="30"/>
  <c r="F333" i="30"/>
  <c r="E334" i="30"/>
  <c r="F334" i="30"/>
  <c r="G334" i="30"/>
  <c r="E336" i="30"/>
  <c r="F336" i="30"/>
  <c r="G336" i="30"/>
  <c r="F337" i="30"/>
  <c r="F338" i="30"/>
  <c r="G338" i="30"/>
  <c r="F339" i="30"/>
  <c r="G339" i="30"/>
  <c r="E340" i="30"/>
  <c r="F340" i="30"/>
  <c r="G340" i="30"/>
  <c r="F341" i="30"/>
  <c r="E342" i="30"/>
  <c r="F342" i="30"/>
  <c r="G342" i="30"/>
  <c r="H342" i="30" s="1"/>
  <c r="F343" i="30"/>
  <c r="G344" i="30"/>
  <c r="E346" i="30"/>
  <c r="F346" i="30"/>
  <c r="G346" i="30"/>
  <c r="H346" i="30" s="1"/>
  <c r="G347" i="30"/>
  <c r="E348" i="30"/>
  <c r="F348" i="30"/>
  <c r="G348" i="30"/>
  <c r="H348" i="30" s="1"/>
  <c r="F349" i="30"/>
  <c r="E350" i="30"/>
  <c r="F350" i="30"/>
  <c r="G350" i="30"/>
  <c r="H350" i="30" s="1"/>
  <c r="F351" i="30"/>
  <c r="E352" i="30"/>
  <c r="F352" i="30"/>
  <c r="G352" i="30"/>
  <c r="H352" i="30" s="1"/>
  <c r="F353" i="30"/>
  <c r="G354" i="30"/>
  <c r="F355" i="30"/>
  <c r="G355" i="30"/>
  <c r="H355" i="30" s="1"/>
  <c r="E356" i="30"/>
  <c r="F356" i="30"/>
  <c r="G356" i="30"/>
  <c r="F357" i="30"/>
  <c r="G358" i="30"/>
  <c r="F359" i="30"/>
  <c r="E360" i="30"/>
  <c r="F360" i="30"/>
  <c r="G360" i="30"/>
  <c r="F361" i="30"/>
  <c r="E362" i="30"/>
  <c r="F362" i="30"/>
  <c r="G362" i="30"/>
  <c r="H362" i="30" s="1"/>
  <c r="G363" i="30"/>
  <c r="E364" i="30"/>
  <c r="F364" i="30"/>
  <c r="G364" i="30"/>
  <c r="F365" i="30"/>
  <c r="E366" i="30"/>
  <c r="F366" i="30"/>
  <c r="G366" i="30"/>
  <c r="F367" i="30"/>
  <c r="E368" i="30"/>
  <c r="F368" i="30"/>
  <c r="G368" i="30"/>
  <c r="F369" i="30"/>
  <c r="G370" i="30"/>
  <c r="F371" i="30"/>
  <c r="G371" i="30"/>
  <c r="E372" i="30"/>
  <c r="F372" i="30"/>
  <c r="G372" i="30"/>
  <c r="F373" i="30"/>
  <c r="E374" i="30"/>
  <c r="F374" i="30"/>
  <c r="G374" i="30"/>
  <c r="H374" i="30" s="1"/>
  <c r="F375" i="30"/>
  <c r="E376" i="30"/>
  <c r="F376" i="30"/>
  <c r="G376" i="30"/>
  <c r="F377" i="30"/>
  <c r="E378" i="30"/>
  <c r="F378" i="30"/>
  <c r="G378" i="30"/>
  <c r="H378" i="30" s="1"/>
  <c r="F379" i="30"/>
  <c r="G379" i="30"/>
  <c r="E380" i="30"/>
  <c r="F380" i="30"/>
  <c r="G380" i="30"/>
  <c r="F381" i="30"/>
  <c r="E382" i="30"/>
  <c r="F382" i="30"/>
  <c r="G382" i="30"/>
  <c r="F383" i="30"/>
  <c r="E384" i="30"/>
  <c r="F384" i="30"/>
  <c r="G384" i="30"/>
  <c r="F385" i="30"/>
  <c r="E386" i="30"/>
  <c r="F386" i="30"/>
  <c r="G386" i="30"/>
  <c r="F387" i="30"/>
  <c r="G387" i="30"/>
  <c r="E388" i="30"/>
  <c r="F388" i="30"/>
  <c r="G388" i="30"/>
  <c r="H388" i="30" s="1"/>
  <c r="F389" i="30"/>
  <c r="E390" i="30"/>
  <c r="F390" i="30"/>
  <c r="G390" i="30"/>
  <c r="H390" i="30" s="1"/>
  <c r="F391" i="30"/>
  <c r="E392" i="30"/>
  <c r="F392" i="30"/>
  <c r="G392" i="30"/>
  <c r="F393" i="30"/>
  <c r="E394" i="30"/>
  <c r="F394" i="30"/>
  <c r="G394" i="30"/>
  <c r="H394" i="30" s="1"/>
  <c r="F395" i="30"/>
  <c r="G395" i="30"/>
  <c r="H395" i="30" s="1"/>
  <c r="E396" i="30"/>
  <c r="F396" i="30"/>
  <c r="G396" i="30"/>
  <c r="F397" i="30"/>
  <c r="E398" i="30"/>
  <c r="F398" i="30"/>
  <c r="G398" i="30"/>
  <c r="F399" i="30"/>
  <c r="E400" i="30"/>
  <c r="F400" i="30"/>
  <c r="G400" i="30"/>
  <c r="H400" i="30" s="1"/>
  <c r="F401" i="30"/>
  <c r="E402" i="30"/>
  <c r="F402" i="30"/>
  <c r="G402" i="30"/>
  <c r="F403" i="30"/>
  <c r="G403" i="30"/>
  <c r="E404" i="30"/>
  <c r="F404" i="30"/>
  <c r="G404" i="30"/>
  <c r="F405" i="30"/>
  <c r="G406" i="30"/>
  <c r="F407" i="30"/>
  <c r="E408" i="30"/>
  <c r="F408" i="30"/>
  <c r="G408" i="30"/>
  <c r="F409" i="30"/>
  <c r="E410" i="30"/>
  <c r="F410" i="30"/>
  <c r="G410" i="30"/>
  <c r="F411" i="30"/>
  <c r="G411" i="30"/>
  <c r="H411" i="30" s="1"/>
  <c r="E412" i="30"/>
  <c r="F412" i="30"/>
  <c r="G412" i="30"/>
  <c r="H412" i="30" s="1"/>
  <c r="F413" i="30"/>
  <c r="E414" i="30"/>
  <c r="F414" i="30"/>
  <c r="G414" i="30"/>
  <c r="H414" i="30" s="1"/>
  <c r="F415" i="30"/>
  <c r="E416" i="30"/>
  <c r="F416" i="30"/>
  <c r="G416" i="30"/>
  <c r="H416" i="30" s="1"/>
  <c r="F417" i="30"/>
  <c r="E418" i="30"/>
  <c r="F418" i="30"/>
  <c r="G418" i="30"/>
  <c r="H418" i="30" s="1"/>
  <c r="F419" i="30"/>
  <c r="G419" i="30"/>
  <c r="E420" i="30"/>
  <c r="F420" i="30"/>
  <c r="G420" i="30"/>
  <c r="F421" i="30"/>
  <c r="E422" i="30"/>
  <c r="F422" i="30"/>
  <c r="G422" i="30"/>
  <c r="F423" i="30"/>
  <c r="E424" i="30"/>
  <c r="F424" i="30"/>
  <c r="G424" i="30"/>
  <c r="H424" i="30" s="1"/>
  <c r="F425" i="30"/>
  <c r="E426" i="30"/>
  <c r="F426" i="30"/>
  <c r="G426" i="30"/>
  <c r="F427" i="30"/>
  <c r="G427" i="30"/>
  <c r="H427" i="30" s="1"/>
  <c r="E428" i="30"/>
  <c r="F428" i="30"/>
  <c r="G428" i="30"/>
  <c r="F429" i="30"/>
  <c r="E430" i="30"/>
  <c r="F430" i="30"/>
  <c r="G430" i="30"/>
  <c r="F431" i="30"/>
  <c r="E432" i="30"/>
  <c r="F432" i="30"/>
  <c r="G432" i="30"/>
  <c r="F433" i="30"/>
  <c r="E434" i="30"/>
  <c r="F434" i="30"/>
  <c r="G434" i="30"/>
  <c r="F435" i="30"/>
  <c r="G435" i="30"/>
  <c r="H435" i="30" s="1"/>
  <c r="E436" i="30"/>
  <c r="F436" i="30"/>
  <c r="G436" i="30"/>
  <c r="F437" i="30"/>
  <c r="E438" i="30"/>
  <c r="F438" i="30"/>
  <c r="G438" i="30"/>
  <c r="F439" i="30"/>
  <c r="E440" i="30"/>
  <c r="F440" i="30"/>
  <c r="G440" i="30"/>
  <c r="F441" i="30"/>
  <c r="E442" i="30"/>
  <c r="F442" i="30"/>
  <c r="G442" i="30"/>
  <c r="H442" i="30" s="1"/>
  <c r="F443" i="30"/>
  <c r="G443" i="30"/>
  <c r="H443" i="30" s="1"/>
  <c r="E444" i="30"/>
  <c r="F444" i="30"/>
  <c r="G444" i="30"/>
  <c r="H444" i="30" s="1"/>
  <c r="F445" i="30"/>
  <c r="E446" i="30"/>
  <c r="F446" i="30"/>
  <c r="G446" i="30"/>
  <c r="H446" i="30" s="1"/>
  <c r="F447" i="30"/>
  <c r="E448" i="30"/>
  <c r="F448" i="30"/>
  <c r="G448" i="30"/>
  <c r="F449" i="30"/>
  <c r="E450" i="30"/>
  <c r="F450" i="30"/>
  <c r="G450" i="30"/>
  <c r="H450" i="30" s="1"/>
  <c r="F451" i="30"/>
  <c r="G451" i="30"/>
  <c r="E452" i="30"/>
  <c r="F452" i="30"/>
  <c r="G452" i="30"/>
  <c r="F453" i="30"/>
  <c r="E454" i="30"/>
  <c r="F454" i="30"/>
  <c r="G454" i="30"/>
  <c r="F455" i="30"/>
  <c r="E456" i="30"/>
  <c r="F456" i="30"/>
  <c r="G456" i="30"/>
  <c r="F457" i="30"/>
  <c r="E458" i="30"/>
  <c r="F458" i="30"/>
  <c r="G458" i="30"/>
  <c r="H458" i="30" s="1"/>
  <c r="F459" i="30"/>
  <c r="G459" i="30"/>
  <c r="E460" i="30"/>
  <c r="F460" i="30"/>
  <c r="G460" i="30"/>
  <c r="F461" i="30"/>
  <c r="E462" i="30"/>
  <c r="F462" i="30"/>
  <c r="G462" i="30"/>
  <c r="F463" i="30"/>
  <c r="E464" i="30"/>
  <c r="G464" i="30"/>
  <c r="H464" i="30" s="1"/>
  <c r="F465" i="30"/>
  <c r="E466" i="30"/>
  <c r="F466" i="30"/>
  <c r="G466" i="30"/>
  <c r="F467" i="30"/>
  <c r="G467" i="30"/>
  <c r="H467" i="30" s="1"/>
  <c r="E468" i="30"/>
  <c r="F468" i="30"/>
  <c r="G468" i="30"/>
  <c r="F469" i="30"/>
  <c r="E470" i="30"/>
  <c r="F470" i="30"/>
  <c r="G470" i="30"/>
  <c r="E472" i="30"/>
  <c r="F472" i="30"/>
  <c r="G472" i="30"/>
  <c r="F473" i="30"/>
  <c r="E474" i="30"/>
  <c r="F474" i="30"/>
  <c r="G474" i="30"/>
  <c r="F475" i="30"/>
  <c r="G475" i="30"/>
  <c r="H475" i="30" s="1"/>
  <c r="E476" i="30"/>
  <c r="F476" i="30"/>
  <c r="G476" i="30"/>
  <c r="H476" i="30" s="1"/>
  <c r="F477" i="30"/>
  <c r="E478" i="30"/>
  <c r="F478" i="30"/>
  <c r="G478" i="30"/>
  <c r="H478" i="30" s="1"/>
  <c r="F479" i="30"/>
  <c r="E480" i="30"/>
  <c r="F480" i="30"/>
  <c r="G480" i="30"/>
  <c r="F481" i="30"/>
  <c r="E482" i="30"/>
  <c r="F482" i="30"/>
  <c r="G482" i="30"/>
  <c r="G483" i="30"/>
  <c r="H483" i="30" s="1"/>
  <c r="E484" i="30"/>
  <c r="F484" i="30"/>
  <c r="G484" i="30"/>
  <c r="H484" i="30" s="1"/>
  <c r="E486" i="30"/>
  <c r="F486" i="30"/>
  <c r="G486" i="30"/>
  <c r="F487" i="30"/>
  <c r="E488" i="30"/>
  <c r="F488" i="30"/>
  <c r="G488" i="30"/>
  <c r="H488" i="30" s="1"/>
  <c r="F489" i="30"/>
  <c r="E490" i="30"/>
  <c r="F490" i="30"/>
  <c r="G490" i="30"/>
  <c r="G491" i="30"/>
  <c r="E492" i="30"/>
  <c r="F492" i="30"/>
  <c r="G492" i="30"/>
  <c r="H492" i="30" s="1"/>
  <c r="F493" i="30"/>
  <c r="E494" i="30"/>
  <c r="F494" i="30"/>
  <c r="G494" i="30"/>
  <c r="F495" i="30"/>
  <c r="E496" i="30"/>
  <c r="F496" i="30"/>
  <c r="G496" i="30"/>
  <c r="F497" i="30"/>
  <c r="E498" i="30"/>
  <c r="F498" i="30"/>
  <c r="G498" i="30"/>
  <c r="F499" i="30"/>
  <c r="G499" i="30"/>
  <c r="H499" i="30" s="1"/>
  <c r="G296" i="29"/>
  <c r="G298" i="29"/>
  <c r="F299" i="29"/>
  <c r="G300" i="29"/>
  <c r="E302" i="29"/>
  <c r="G302" i="29"/>
  <c r="G303" i="29"/>
  <c r="G304" i="29"/>
  <c r="E306" i="29"/>
  <c r="F306" i="29"/>
  <c r="G306" i="29"/>
  <c r="G308" i="29"/>
  <c r="F309" i="29"/>
  <c r="G310" i="29"/>
  <c r="E312" i="29"/>
  <c r="F312" i="29"/>
  <c r="G312" i="29"/>
  <c r="H312" i="29" s="1"/>
  <c r="F313" i="29"/>
  <c r="G314" i="29"/>
  <c r="E316" i="29"/>
  <c r="F316" i="29"/>
  <c r="G316" i="29"/>
  <c r="H316" i="29" s="1"/>
  <c r="G318" i="29"/>
  <c r="G319" i="29"/>
  <c r="E320" i="29"/>
  <c r="F320" i="29"/>
  <c r="G320" i="29"/>
  <c r="H320" i="29" s="1"/>
  <c r="E322" i="29"/>
  <c r="F322" i="29"/>
  <c r="G322" i="29"/>
  <c r="E324" i="29"/>
  <c r="G324" i="29"/>
  <c r="G326" i="29"/>
  <c r="H326" i="29" s="1"/>
  <c r="G327" i="29"/>
  <c r="E328" i="29"/>
  <c r="G328" i="29"/>
  <c r="F329" i="29"/>
  <c r="G330" i="29"/>
  <c r="F331" i="29"/>
  <c r="G332" i="29"/>
  <c r="G334" i="29"/>
  <c r="E336" i="29"/>
  <c r="H336" i="29" s="1"/>
  <c r="F336" i="29"/>
  <c r="G336" i="29"/>
  <c r="G338" i="29"/>
  <c r="E340" i="29"/>
  <c r="F340" i="29"/>
  <c r="G340" i="29"/>
  <c r="E342" i="29"/>
  <c r="F342" i="29"/>
  <c r="G342" i="29"/>
  <c r="G344" i="29"/>
  <c r="G346" i="29"/>
  <c r="E348" i="29"/>
  <c r="F348" i="29"/>
  <c r="G348" i="29"/>
  <c r="H348" i="29" s="1"/>
  <c r="F349" i="29"/>
  <c r="E350" i="29"/>
  <c r="F350" i="29"/>
  <c r="G350" i="29"/>
  <c r="H350" i="29" s="1"/>
  <c r="F351" i="29"/>
  <c r="E352" i="29"/>
  <c r="F352" i="29"/>
  <c r="G352" i="29"/>
  <c r="F353" i="29"/>
  <c r="G354" i="29"/>
  <c r="F355" i="29"/>
  <c r="E356" i="29"/>
  <c r="F356" i="29"/>
  <c r="G356" i="29"/>
  <c r="G358" i="29"/>
  <c r="F359" i="29"/>
  <c r="E360" i="29"/>
  <c r="F360" i="29"/>
  <c r="G360" i="29"/>
  <c r="F361" i="29"/>
  <c r="E362" i="29"/>
  <c r="F362" i="29"/>
  <c r="G362" i="29"/>
  <c r="E364" i="29"/>
  <c r="F364" i="29"/>
  <c r="G364" i="29"/>
  <c r="H364" i="29" s="1"/>
  <c r="F365" i="29"/>
  <c r="E366" i="29"/>
  <c r="F366" i="29"/>
  <c r="G366" i="29"/>
  <c r="F367" i="29"/>
  <c r="E368" i="29"/>
  <c r="F368" i="29"/>
  <c r="G368" i="29"/>
  <c r="F369" i="29"/>
  <c r="F370" i="29"/>
  <c r="G370" i="29"/>
  <c r="F371" i="29"/>
  <c r="G372" i="29"/>
  <c r="F373" i="29"/>
  <c r="E374" i="29"/>
  <c r="F374" i="29"/>
  <c r="G374" i="29"/>
  <c r="E376" i="29"/>
  <c r="F376" i="29"/>
  <c r="G376" i="29"/>
  <c r="G378" i="29"/>
  <c r="G380" i="29"/>
  <c r="F381" i="29"/>
  <c r="E382" i="29"/>
  <c r="F382" i="29"/>
  <c r="G382" i="29"/>
  <c r="E384" i="29"/>
  <c r="F384" i="29"/>
  <c r="G384" i="29"/>
  <c r="F386" i="29"/>
  <c r="G386" i="29"/>
  <c r="H386" i="29" s="1"/>
  <c r="G388" i="29"/>
  <c r="F389" i="29"/>
  <c r="G390" i="29"/>
  <c r="G392" i="29"/>
  <c r="H392" i="29" s="1"/>
  <c r="E394" i="29"/>
  <c r="F394" i="29"/>
  <c r="G394" i="29"/>
  <c r="F395" i="29"/>
  <c r="E396" i="29"/>
  <c r="F396" i="29"/>
  <c r="G396" i="29"/>
  <c r="F397" i="29"/>
  <c r="G398" i="29"/>
  <c r="F399" i="29"/>
  <c r="E400" i="29"/>
  <c r="F400" i="29"/>
  <c r="G400" i="29"/>
  <c r="E402" i="29"/>
  <c r="G402" i="29"/>
  <c r="G404" i="29"/>
  <c r="G406" i="29"/>
  <c r="G408" i="29"/>
  <c r="G410" i="29"/>
  <c r="G412" i="29"/>
  <c r="E414" i="29"/>
  <c r="F414" i="29"/>
  <c r="G414" i="29"/>
  <c r="F416" i="29"/>
  <c r="G416" i="29"/>
  <c r="H416" i="29" s="1"/>
  <c r="F417" i="29"/>
  <c r="G418" i="29"/>
  <c r="F419" i="29"/>
  <c r="G420" i="29"/>
  <c r="F421" i="29"/>
  <c r="G422" i="29"/>
  <c r="F423" i="29"/>
  <c r="E424" i="29"/>
  <c r="F424" i="29"/>
  <c r="G424" i="29"/>
  <c r="F425" i="29"/>
  <c r="E426" i="29"/>
  <c r="G426" i="29"/>
  <c r="F427" i="29"/>
  <c r="E428" i="29"/>
  <c r="F428" i="29"/>
  <c r="G428" i="29"/>
  <c r="E430" i="29"/>
  <c r="F430" i="29"/>
  <c r="G430" i="29"/>
  <c r="H430" i="29" s="1"/>
  <c r="F431" i="29"/>
  <c r="G432" i="29"/>
  <c r="G434" i="29"/>
  <c r="H434" i="29" s="1"/>
  <c r="F435" i="29"/>
  <c r="G436" i="29"/>
  <c r="G438" i="29"/>
  <c r="F439" i="29"/>
  <c r="E440" i="29"/>
  <c r="F440" i="29"/>
  <c r="G440" i="29"/>
  <c r="G442" i="29"/>
  <c r="F443" i="29"/>
  <c r="G444" i="29"/>
  <c r="F445" i="29"/>
  <c r="F446" i="29"/>
  <c r="G446" i="29"/>
  <c r="H446" i="29" s="1"/>
  <c r="F447" i="29"/>
  <c r="E448" i="29"/>
  <c r="G448" i="29"/>
  <c r="F449" i="29"/>
  <c r="G450" i="29"/>
  <c r="F451" i="29"/>
  <c r="E452" i="29"/>
  <c r="H452" i="29" s="1"/>
  <c r="G452" i="29"/>
  <c r="F453" i="29"/>
  <c r="E454" i="29"/>
  <c r="G454" i="29"/>
  <c r="E456" i="29"/>
  <c r="H456" i="29" s="1"/>
  <c r="F456" i="29"/>
  <c r="G456" i="29"/>
  <c r="G458" i="29"/>
  <c r="F459" i="29"/>
  <c r="G460" i="29"/>
  <c r="F461" i="29"/>
  <c r="E462" i="29"/>
  <c r="H462" i="29" s="1"/>
  <c r="F462" i="29"/>
  <c r="G462" i="29"/>
  <c r="G464" i="29"/>
  <c r="H464" i="29" s="1"/>
  <c r="G466" i="29"/>
  <c r="F468" i="29"/>
  <c r="G468" i="29"/>
  <c r="F469" i="29"/>
  <c r="E470" i="29"/>
  <c r="F470" i="29"/>
  <c r="G470" i="29"/>
  <c r="H470" i="29" s="1"/>
  <c r="F471" i="29"/>
  <c r="E472" i="29"/>
  <c r="F472" i="29"/>
  <c r="G472" i="29"/>
  <c r="E474" i="29"/>
  <c r="F474" i="29"/>
  <c r="G474" i="29"/>
  <c r="H474" i="29" s="1"/>
  <c r="E476" i="29"/>
  <c r="F476" i="29"/>
  <c r="G476" i="29"/>
  <c r="H476" i="29" s="1"/>
  <c r="F477" i="29"/>
  <c r="G478" i="29"/>
  <c r="F479" i="29"/>
  <c r="G480" i="29"/>
  <c r="F481" i="29"/>
  <c r="E482" i="29"/>
  <c r="F482" i="29"/>
  <c r="G482" i="29"/>
  <c r="G484" i="29"/>
  <c r="H484" i="29" s="1"/>
  <c r="E486" i="29"/>
  <c r="F486" i="29"/>
  <c r="G486" i="29"/>
  <c r="F487" i="29"/>
  <c r="F488" i="29"/>
  <c r="G488" i="29"/>
  <c r="F489" i="29"/>
  <c r="E490" i="29"/>
  <c r="G490" i="29"/>
  <c r="E492" i="29"/>
  <c r="F492" i="29"/>
  <c r="G492" i="29"/>
  <c r="E494" i="29"/>
  <c r="H494" i="29" s="1"/>
  <c r="F494" i="29"/>
  <c r="G494" i="29"/>
  <c r="F495" i="29"/>
  <c r="E496" i="29"/>
  <c r="F496" i="29"/>
  <c r="G496" i="29"/>
  <c r="E498" i="29"/>
  <c r="F498" i="29"/>
  <c r="G498" i="29"/>
  <c r="H498" i="29" s="1"/>
  <c r="F499" i="29"/>
  <c r="F306" i="28"/>
  <c r="F309" i="28"/>
  <c r="F313" i="28"/>
  <c r="G322" i="28"/>
  <c r="G324" i="28"/>
  <c r="F325" i="28"/>
  <c r="G326" i="28"/>
  <c r="G328" i="28"/>
  <c r="G330" i="28"/>
  <c r="G332" i="28"/>
  <c r="G334" i="28"/>
  <c r="F336" i="28"/>
  <c r="G336" i="28"/>
  <c r="G338" i="28"/>
  <c r="G340" i="28"/>
  <c r="G342" i="28"/>
  <c r="G344" i="28"/>
  <c r="G346" i="28"/>
  <c r="G347" i="28"/>
  <c r="E348" i="28"/>
  <c r="H348" i="28"/>
  <c r="F348" i="28"/>
  <c r="G348" i="28"/>
  <c r="G349" i="28"/>
  <c r="F350" i="28"/>
  <c r="G350" i="28"/>
  <c r="G351" i="28"/>
  <c r="E352" i="28"/>
  <c r="F352" i="28"/>
  <c r="G352" i="28"/>
  <c r="E353" i="28"/>
  <c r="F353" i="28"/>
  <c r="G353" i="28"/>
  <c r="G354" i="28"/>
  <c r="E355" i="28"/>
  <c r="F355" i="28"/>
  <c r="G355" i="28"/>
  <c r="G356" i="28"/>
  <c r="G357" i="28"/>
  <c r="G358" i="28"/>
  <c r="G359" i="28"/>
  <c r="E360" i="28"/>
  <c r="F360" i="28"/>
  <c r="G360" i="28"/>
  <c r="H360" i="28" s="1"/>
  <c r="E361" i="28"/>
  <c r="F361" i="28"/>
  <c r="G361" i="28"/>
  <c r="E362" i="28"/>
  <c r="F362" i="28"/>
  <c r="G362" i="28"/>
  <c r="H362" i="28" s="1"/>
  <c r="G363" i="28"/>
  <c r="G364" i="28"/>
  <c r="G365" i="28"/>
  <c r="E366" i="28"/>
  <c r="G366" i="28"/>
  <c r="H366" i="28" s="1"/>
  <c r="E367" i="28"/>
  <c r="F367" i="28"/>
  <c r="G367" i="28"/>
  <c r="G368" i="28"/>
  <c r="G369" i="28"/>
  <c r="G370" i="28"/>
  <c r="G371" i="28"/>
  <c r="G372" i="28"/>
  <c r="E373" i="28"/>
  <c r="F373" i="28"/>
  <c r="G373" i="28"/>
  <c r="E374" i="28"/>
  <c r="F374" i="28"/>
  <c r="G374" i="28"/>
  <c r="G375" i="28"/>
  <c r="G376" i="28"/>
  <c r="H376" i="28" s="1"/>
  <c r="G377" i="28"/>
  <c r="G378" i="28"/>
  <c r="G379" i="28"/>
  <c r="G380" i="28"/>
  <c r="E381" i="28"/>
  <c r="G381" i="28"/>
  <c r="H381" i="28" s="1"/>
  <c r="G382" i="28"/>
  <c r="G383" i="28"/>
  <c r="G384" i="28"/>
  <c r="G385" i="28"/>
  <c r="G386" i="28"/>
  <c r="G387" i="28"/>
  <c r="G388" i="28"/>
  <c r="G389" i="28"/>
  <c r="H389" i="28" s="1"/>
  <c r="E390" i="28"/>
  <c r="G390" i="28"/>
  <c r="G391" i="28"/>
  <c r="G392" i="28"/>
  <c r="G393" i="28"/>
  <c r="G394" i="28"/>
  <c r="G395" i="28"/>
  <c r="G396" i="28"/>
  <c r="E397" i="28"/>
  <c r="F397" i="28"/>
  <c r="G397" i="28"/>
  <c r="G398" i="28"/>
  <c r="G399" i="28"/>
  <c r="E400" i="28"/>
  <c r="F400" i="28"/>
  <c r="G400" i="28"/>
  <c r="G401" i="28"/>
  <c r="F402" i="28"/>
  <c r="G402" i="28"/>
  <c r="G403" i="28"/>
  <c r="G404" i="28"/>
  <c r="G405" i="28"/>
  <c r="G406" i="28"/>
  <c r="G407" i="28"/>
  <c r="G408" i="28"/>
  <c r="G409" i="28"/>
  <c r="G410" i="28"/>
  <c r="G411" i="28"/>
  <c r="G412" i="28"/>
  <c r="F413" i="28"/>
  <c r="G413" i="28"/>
  <c r="G414" i="28"/>
  <c r="G415" i="28"/>
  <c r="G416" i="28"/>
  <c r="G417" i="28"/>
  <c r="G418" i="28"/>
  <c r="G419" i="28"/>
  <c r="G420" i="28"/>
  <c r="G421" i="28"/>
  <c r="G422" i="28"/>
  <c r="G423" i="28"/>
  <c r="E424" i="28"/>
  <c r="F424" i="28"/>
  <c r="G424" i="28"/>
  <c r="H424" i="28" s="1"/>
  <c r="E425" i="28"/>
  <c r="F425" i="28"/>
  <c r="G425" i="28"/>
  <c r="H425" i="28" s="1"/>
  <c r="G426" i="28"/>
  <c r="H426" i="28" s="1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E440" i="28"/>
  <c r="H440" i="28" s="1"/>
  <c r="F440" i="28"/>
  <c r="G440" i="28"/>
  <c r="G441" i="28"/>
  <c r="G442" i="28"/>
  <c r="H442" i="28" s="1"/>
  <c r="G443" i="28"/>
  <c r="G444" i="28"/>
  <c r="F445" i="28"/>
  <c r="G445" i="28"/>
  <c r="G446" i="28"/>
  <c r="G447" i="28"/>
  <c r="H447" i="28" s="1"/>
  <c r="G448" i="28"/>
  <c r="G449" i="28"/>
  <c r="G450" i="28"/>
  <c r="E451" i="28"/>
  <c r="F451" i="28"/>
  <c r="G451" i="28"/>
  <c r="E452" i="28"/>
  <c r="G452" i="28"/>
  <c r="H452" i="28" s="1"/>
  <c r="E453" i="28"/>
  <c r="F453" i="28"/>
  <c r="G453" i="28"/>
  <c r="H453" i="28" s="1"/>
  <c r="G454" i="28"/>
  <c r="H454" i="28" s="1"/>
  <c r="G455" i="28"/>
  <c r="G456" i="28"/>
  <c r="G457" i="28"/>
  <c r="G458" i="28"/>
  <c r="G459" i="28"/>
  <c r="G460" i="28"/>
  <c r="G461" i="28"/>
  <c r="G462" i="28"/>
  <c r="G463" i="28"/>
  <c r="G464" i="28"/>
  <c r="H464" i="28" s="1"/>
  <c r="G465" i="28"/>
  <c r="G466" i="28"/>
  <c r="G467" i="28"/>
  <c r="G468" i="28"/>
  <c r="G469" i="28"/>
  <c r="G470" i="28"/>
  <c r="H470" i="28" s="1"/>
  <c r="G471" i="28"/>
  <c r="E472" i="28"/>
  <c r="F472" i="28"/>
  <c r="G472" i="28"/>
  <c r="H472" i="28" s="1"/>
  <c r="G473" i="28"/>
  <c r="E474" i="28"/>
  <c r="G474" i="28"/>
  <c r="G475" i="28"/>
  <c r="E476" i="28"/>
  <c r="F476" i="28"/>
  <c r="G476" i="28"/>
  <c r="E477" i="28"/>
  <c r="F477" i="28"/>
  <c r="G477" i="28"/>
  <c r="G478" i="28"/>
  <c r="G479" i="28"/>
  <c r="G480" i="28"/>
  <c r="E481" i="28"/>
  <c r="F481" i="28"/>
  <c r="G481" i="28"/>
  <c r="E482" i="28"/>
  <c r="F482" i="28"/>
  <c r="G482" i="28"/>
  <c r="G483" i="28"/>
  <c r="H483" i="28" s="1"/>
  <c r="G484" i="28"/>
  <c r="G485" i="28"/>
  <c r="E486" i="28"/>
  <c r="G486" i="28"/>
  <c r="H486" i="28" s="1"/>
  <c r="E487" i="28"/>
  <c r="F487" i="28"/>
  <c r="G487" i="28"/>
  <c r="H487" i="28" s="1"/>
  <c r="E488" i="28"/>
  <c r="F488" i="28"/>
  <c r="G488" i="28"/>
  <c r="H488" i="28" s="1"/>
  <c r="E489" i="28"/>
  <c r="G489" i="28"/>
  <c r="H489" i="28" s="1"/>
  <c r="E490" i="28"/>
  <c r="F490" i="28"/>
  <c r="G490" i="28"/>
  <c r="H490" i="28" s="1"/>
  <c r="G491" i="28"/>
  <c r="E492" i="28"/>
  <c r="G492" i="28"/>
  <c r="G493" i="28"/>
  <c r="G494" i="28"/>
  <c r="G495" i="28"/>
  <c r="G496" i="28"/>
  <c r="G497" i="28"/>
  <c r="G498" i="28"/>
  <c r="E499" i="28"/>
  <c r="G499" i="28"/>
  <c r="G296" i="27"/>
  <c r="G297" i="27"/>
  <c r="G298" i="27"/>
  <c r="F299" i="27"/>
  <c r="G299" i="27"/>
  <c r="E300" i="27"/>
  <c r="F300" i="27"/>
  <c r="G300" i="27"/>
  <c r="H300" i="27" s="1"/>
  <c r="G301" i="27"/>
  <c r="F302" i="27"/>
  <c r="G302" i="27"/>
  <c r="F303" i="27"/>
  <c r="G303" i="27"/>
  <c r="H303" i="27" s="1"/>
  <c r="G304" i="27"/>
  <c r="G305" i="27"/>
  <c r="E306" i="27"/>
  <c r="F306" i="27"/>
  <c r="G306" i="27"/>
  <c r="G307" i="27"/>
  <c r="G308" i="27"/>
  <c r="F309" i="27"/>
  <c r="G309" i="27"/>
  <c r="H309" i="27" s="1"/>
  <c r="G310" i="27"/>
  <c r="F311" i="27"/>
  <c r="G311" i="27"/>
  <c r="E312" i="27"/>
  <c r="G312" i="27"/>
  <c r="F313" i="27"/>
  <c r="G313" i="27"/>
  <c r="G314" i="27"/>
  <c r="H314" i="27" s="1"/>
  <c r="F315" i="27"/>
  <c r="G315" i="27"/>
  <c r="E316" i="27"/>
  <c r="F316" i="27"/>
  <c r="G316" i="27"/>
  <c r="G317" i="27"/>
  <c r="G318" i="27"/>
  <c r="G319" i="27"/>
  <c r="H319" i="27" s="1"/>
  <c r="E320" i="27"/>
  <c r="F320" i="27"/>
  <c r="G320" i="27"/>
  <c r="F321" i="27"/>
  <c r="G321" i="27"/>
  <c r="F322" i="27"/>
  <c r="G322" i="27"/>
  <c r="G323" i="27"/>
  <c r="E324" i="27"/>
  <c r="F324" i="27"/>
  <c r="G324" i="27"/>
  <c r="G325" i="27"/>
  <c r="G326" i="27"/>
  <c r="F327" i="27"/>
  <c r="G327" i="27"/>
  <c r="H327" i="27" s="1"/>
  <c r="E328" i="27"/>
  <c r="F328" i="27"/>
  <c r="G328" i="27"/>
  <c r="G329" i="27"/>
  <c r="H329" i="27" s="1"/>
  <c r="G330" i="27"/>
  <c r="F331" i="27"/>
  <c r="G331" i="27"/>
  <c r="G332" i="27"/>
  <c r="G333" i="27"/>
  <c r="G334" i="27"/>
  <c r="G335" i="27"/>
  <c r="E336" i="27"/>
  <c r="F336" i="27"/>
  <c r="G336" i="27"/>
  <c r="F337" i="27"/>
  <c r="G337" i="27"/>
  <c r="F338" i="27"/>
  <c r="G338" i="27"/>
  <c r="G339" i="27"/>
  <c r="F340" i="27"/>
  <c r="G340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F349" i="27"/>
  <c r="G349" i="27"/>
  <c r="E350" i="27"/>
  <c r="F350" i="27"/>
  <c r="G350" i="27"/>
  <c r="F351" i="27"/>
  <c r="G351" i="27"/>
  <c r="E352" i="27"/>
  <c r="H352" i="27" s="1"/>
  <c r="F352" i="27"/>
  <c r="G352" i="27"/>
  <c r="F353" i="27"/>
  <c r="G353" i="27"/>
  <c r="G354" i="27"/>
  <c r="F355" i="27"/>
  <c r="G355" i="27"/>
  <c r="H355" i="27" s="1"/>
  <c r="E356" i="27"/>
  <c r="F356" i="27"/>
  <c r="G356" i="27"/>
  <c r="F357" i="27"/>
  <c r="G357" i="27"/>
  <c r="G358" i="27"/>
  <c r="H358" i="27" s="1"/>
  <c r="G359" i="27"/>
  <c r="E360" i="27"/>
  <c r="F360" i="27"/>
  <c r="G360" i="27"/>
  <c r="H360" i="27"/>
  <c r="F361" i="27"/>
  <c r="G361" i="27"/>
  <c r="H361" i="27" s="1"/>
  <c r="E362" i="27"/>
  <c r="F362" i="27"/>
  <c r="G362" i="27"/>
  <c r="F363" i="27"/>
  <c r="G363" i="27"/>
  <c r="E364" i="27"/>
  <c r="F364" i="27"/>
  <c r="G364" i="27"/>
  <c r="F365" i="27"/>
  <c r="G365" i="27"/>
  <c r="H365" i="27" s="1"/>
  <c r="E366" i="27"/>
  <c r="F366" i="27"/>
  <c r="G366" i="27"/>
  <c r="H366" i="27"/>
  <c r="F367" i="27"/>
  <c r="G367" i="27"/>
  <c r="E368" i="27"/>
  <c r="F368" i="27"/>
  <c r="G368" i="27"/>
  <c r="F369" i="27"/>
  <c r="G369" i="27"/>
  <c r="E370" i="27"/>
  <c r="G370" i="27"/>
  <c r="H370" i="27" s="1"/>
  <c r="F371" i="27"/>
  <c r="G371" i="27"/>
  <c r="E372" i="27"/>
  <c r="F372" i="27"/>
  <c r="G372" i="27"/>
  <c r="F373" i="27"/>
  <c r="G373" i="27"/>
  <c r="E374" i="27"/>
  <c r="F374" i="27"/>
  <c r="G374" i="27"/>
  <c r="G375" i="27"/>
  <c r="H375" i="27" s="1"/>
  <c r="E376" i="27"/>
  <c r="F376" i="27"/>
  <c r="G376" i="27"/>
  <c r="H376" i="27" s="1"/>
  <c r="G377" i="27"/>
  <c r="G378" i="27"/>
  <c r="G379" i="27"/>
  <c r="G380" i="27"/>
  <c r="F381" i="27"/>
  <c r="G381" i="27"/>
  <c r="H381" i="27" s="1"/>
  <c r="E382" i="27"/>
  <c r="F382" i="27"/>
  <c r="G382" i="27"/>
  <c r="G383" i="27"/>
  <c r="E384" i="27"/>
  <c r="G384" i="27"/>
  <c r="F385" i="27"/>
  <c r="G385" i="27"/>
  <c r="G386" i="27"/>
  <c r="G387" i="27"/>
  <c r="G388" i="27"/>
  <c r="G389" i="27"/>
  <c r="H389" i="27" s="1"/>
  <c r="G390" i="27"/>
  <c r="G391" i="27"/>
  <c r="G392" i="27"/>
  <c r="G393" i="27"/>
  <c r="E394" i="27"/>
  <c r="G394" i="27"/>
  <c r="H394" i="27" s="1"/>
  <c r="G395" i="27"/>
  <c r="E396" i="27"/>
  <c r="F396" i="27"/>
  <c r="G396" i="27"/>
  <c r="G397" i="27"/>
  <c r="H397" i="27" s="1"/>
  <c r="E398" i="27"/>
  <c r="G398" i="27"/>
  <c r="F399" i="27"/>
  <c r="G399" i="27"/>
  <c r="F400" i="27"/>
  <c r="G400" i="27"/>
  <c r="G401" i="27"/>
  <c r="H401" i="27" s="1"/>
  <c r="E402" i="27"/>
  <c r="F402" i="27"/>
  <c r="G402" i="27"/>
  <c r="G403" i="27"/>
  <c r="E404" i="27"/>
  <c r="H404" i="27" s="1"/>
  <c r="F404" i="27"/>
  <c r="G404" i="27"/>
  <c r="G405" i="27"/>
  <c r="G406" i="27"/>
  <c r="H406" i="27" s="1"/>
  <c r="F407" i="27"/>
  <c r="G407" i="27"/>
  <c r="F408" i="27"/>
  <c r="G408" i="27"/>
  <c r="F409" i="27"/>
  <c r="G409" i="27"/>
  <c r="F410" i="27"/>
  <c r="G410" i="27"/>
  <c r="G411" i="27"/>
  <c r="G412" i="27"/>
  <c r="G413" i="27"/>
  <c r="E414" i="27"/>
  <c r="F414" i="27"/>
  <c r="G414" i="27"/>
  <c r="H414" i="27" s="1"/>
  <c r="F415" i="27"/>
  <c r="G415" i="27"/>
  <c r="F416" i="27"/>
  <c r="G416" i="27"/>
  <c r="H416" i="27" s="1"/>
  <c r="F417" i="27"/>
  <c r="G417" i="27"/>
  <c r="E418" i="27"/>
  <c r="F418" i="27"/>
  <c r="G418" i="27"/>
  <c r="G419" i="27"/>
  <c r="G420" i="27"/>
  <c r="G421" i="27"/>
  <c r="F422" i="27"/>
  <c r="G422" i="27"/>
  <c r="F423" i="27"/>
  <c r="G423" i="27"/>
  <c r="H423" i="27" s="1"/>
  <c r="E424" i="27"/>
  <c r="F424" i="27"/>
  <c r="G424" i="27"/>
  <c r="H424" i="27" s="1"/>
  <c r="F425" i="27"/>
  <c r="G425" i="27"/>
  <c r="H425" i="27" s="1"/>
  <c r="E426" i="27"/>
  <c r="F426" i="27"/>
  <c r="G426" i="27"/>
  <c r="H426" i="27" s="1"/>
  <c r="F427" i="27"/>
  <c r="G427" i="27"/>
  <c r="E428" i="27"/>
  <c r="G428" i="27"/>
  <c r="F429" i="27"/>
  <c r="G429" i="27"/>
  <c r="E430" i="27"/>
  <c r="F430" i="27"/>
  <c r="G430" i="27"/>
  <c r="F431" i="27"/>
  <c r="G431" i="27"/>
  <c r="H431" i="27" s="1"/>
  <c r="F432" i="27"/>
  <c r="G432" i="27"/>
  <c r="F433" i="27"/>
  <c r="G433" i="27"/>
  <c r="H433" i="27" s="1"/>
  <c r="E434" i="27"/>
  <c r="F434" i="27"/>
  <c r="G434" i="27"/>
  <c r="F435" i="27"/>
  <c r="G435" i="27"/>
  <c r="E436" i="27"/>
  <c r="F436" i="27"/>
  <c r="G436" i="27"/>
  <c r="H436" i="27" s="1"/>
  <c r="G437" i="27"/>
  <c r="E438" i="27"/>
  <c r="F438" i="27"/>
  <c r="G438" i="27"/>
  <c r="H438" i="27" s="1"/>
  <c r="F439" i="27"/>
  <c r="G439" i="27"/>
  <c r="E440" i="27"/>
  <c r="F440" i="27"/>
  <c r="G440" i="27"/>
  <c r="G441" i="27"/>
  <c r="E442" i="27"/>
  <c r="F442" i="27"/>
  <c r="G442" i="27"/>
  <c r="F443" i="27"/>
  <c r="G443" i="27"/>
  <c r="H443" i="27" s="1"/>
  <c r="E444" i="27"/>
  <c r="F444" i="27"/>
  <c r="G444" i="27"/>
  <c r="H444" i="27" s="1"/>
  <c r="F445" i="27"/>
  <c r="G445" i="27"/>
  <c r="H445" i="27" s="1"/>
  <c r="F446" i="27"/>
  <c r="G446" i="27"/>
  <c r="H446" i="27" s="1"/>
  <c r="F447" i="27"/>
  <c r="G447" i="27"/>
  <c r="H447" i="27" s="1"/>
  <c r="E448" i="27"/>
  <c r="F448" i="27"/>
  <c r="G448" i="27"/>
  <c r="H448" i="27" s="1"/>
  <c r="F449" i="27"/>
  <c r="G449" i="27"/>
  <c r="E450" i="27"/>
  <c r="G450" i="27"/>
  <c r="F451" i="27"/>
  <c r="G451" i="27"/>
  <c r="H451" i="27" s="1"/>
  <c r="E452" i="27"/>
  <c r="G452" i="27"/>
  <c r="F453" i="27"/>
  <c r="G453" i="27"/>
  <c r="E454" i="27"/>
  <c r="F454" i="27"/>
  <c r="G454" i="27"/>
  <c r="H454" i="27" s="1"/>
  <c r="F455" i="27"/>
  <c r="G455" i="27"/>
  <c r="H455" i="27" s="1"/>
  <c r="E456" i="27"/>
  <c r="G456" i="27"/>
  <c r="F457" i="27"/>
  <c r="G457" i="27"/>
  <c r="G458" i="27"/>
  <c r="F459" i="27"/>
  <c r="G459" i="27"/>
  <c r="G460" i="27"/>
  <c r="F461" i="27"/>
  <c r="G461" i="27"/>
  <c r="E462" i="27"/>
  <c r="F462" i="27"/>
  <c r="G462" i="27"/>
  <c r="H462" i="27" s="1"/>
  <c r="G463" i="27"/>
  <c r="G464" i="27"/>
  <c r="F465" i="27"/>
  <c r="G465" i="27"/>
  <c r="E466" i="27"/>
  <c r="G466" i="27"/>
  <c r="H466" i="27" s="1"/>
  <c r="G467" i="27"/>
  <c r="E468" i="27"/>
  <c r="F468" i="27"/>
  <c r="G468" i="27"/>
  <c r="H468" i="27" s="1"/>
  <c r="F469" i="27"/>
  <c r="G469" i="27"/>
  <c r="H469" i="27" s="1"/>
  <c r="E470" i="27"/>
  <c r="F470" i="27"/>
  <c r="G470" i="27"/>
  <c r="G471" i="27"/>
  <c r="H471" i="27" s="1"/>
  <c r="E472" i="27"/>
  <c r="F472" i="27"/>
  <c r="G472" i="27"/>
  <c r="G473" i="27"/>
  <c r="H473" i="27" s="1"/>
  <c r="E474" i="27"/>
  <c r="F474" i="27"/>
  <c r="G474" i="27"/>
  <c r="H474" i="27" s="1"/>
  <c r="G475" i="27"/>
  <c r="E476" i="27"/>
  <c r="F476" i="27"/>
  <c r="G476" i="27"/>
  <c r="H476" i="27" s="1"/>
  <c r="F477" i="27"/>
  <c r="G477" i="27"/>
  <c r="G478" i="27"/>
  <c r="F479" i="27"/>
  <c r="G479" i="27"/>
  <c r="H479" i="27" s="1"/>
  <c r="E480" i="27"/>
  <c r="F480" i="27"/>
  <c r="G480" i="27"/>
  <c r="H480" i="27" s="1"/>
  <c r="F481" i="27"/>
  <c r="G481" i="27"/>
  <c r="E482" i="27"/>
  <c r="F482" i="27"/>
  <c r="G482" i="27"/>
  <c r="H482" i="27" s="1"/>
  <c r="G483" i="27"/>
  <c r="G484" i="27"/>
  <c r="G485" i="27"/>
  <c r="G486" i="27"/>
  <c r="G487" i="27"/>
  <c r="F488" i="27"/>
  <c r="G488" i="27"/>
  <c r="F489" i="27"/>
  <c r="G489" i="27"/>
  <c r="G490" i="27"/>
  <c r="H490" i="27" s="1"/>
  <c r="G491" i="27"/>
  <c r="G492" i="27"/>
  <c r="G493" i="27"/>
  <c r="F494" i="27"/>
  <c r="G494" i="27"/>
  <c r="G495" i="27"/>
  <c r="E496" i="27"/>
  <c r="F496" i="27"/>
  <c r="G496" i="27"/>
  <c r="H496" i="27" s="1"/>
  <c r="F497" i="27"/>
  <c r="G497" i="27"/>
  <c r="E498" i="27"/>
  <c r="F498" i="27"/>
  <c r="G498" i="27"/>
  <c r="F499" i="27"/>
  <c r="G499" i="27"/>
  <c r="G296" i="26"/>
  <c r="H296" i="26" s="1"/>
  <c r="G298" i="26"/>
  <c r="E299" i="26"/>
  <c r="H299" i="26" s="1"/>
  <c r="E300" i="26"/>
  <c r="G300" i="26"/>
  <c r="H300" i="26" s="1"/>
  <c r="G302" i="26"/>
  <c r="G304" i="26"/>
  <c r="E306" i="26"/>
  <c r="F306" i="26"/>
  <c r="G306" i="26"/>
  <c r="G308" i="26"/>
  <c r="E309" i="26"/>
  <c r="G310" i="26"/>
  <c r="E312" i="26"/>
  <c r="F312" i="26"/>
  <c r="G312" i="26"/>
  <c r="G314" i="26"/>
  <c r="E316" i="26"/>
  <c r="F316" i="26"/>
  <c r="G316" i="26"/>
  <c r="G318" i="26"/>
  <c r="G320" i="26"/>
  <c r="E322" i="26"/>
  <c r="F322" i="26"/>
  <c r="G322" i="26"/>
  <c r="G324" i="26"/>
  <c r="E325" i="26"/>
  <c r="G326" i="26"/>
  <c r="E328" i="26"/>
  <c r="F328" i="26"/>
  <c r="G328" i="26"/>
  <c r="G330" i="26"/>
  <c r="G332" i="26"/>
  <c r="G334" i="26"/>
  <c r="F336" i="26"/>
  <c r="G336" i="26"/>
  <c r="H336" i="26" s="1"/>
  <c r="G338" i="26"/>
  <c r="G340" i="26"/>
  <c r="E342" i="26"/>
  <c r="H342" i="26" s="1"/>
  <c r="F342" i="26"/>
  <c r="G342" i="26"/>
  <c r="G344" i="26"/>
  <c r="G346" i="26"/>
  <c r="E348" i="26"/>
  <c r="F348" i="26"/>
  <c r="G348" i="26"/>
  <c r="H348" i="26" s="1"/>
  <c r="E349" i="26"/>
  <c r="E350" i="26"/>
  <c r="F350" i="26"/>
  <c r="G350" i="26"/>
  <c r="H350" i="26" s="1"/>
  <c r="E351" i="26"/>
  <c r="E352" i="26"/>
  <c r="F352" i="26"/>
  <c r="G352" i="26"/>
  <c r="H352" i="26" s="1"/>
  <c r="E353" i="26"/>
  <c r="G354" i="26"/>
  <c r="E356" i="26"/>
  <c r="G356" i="26"/>
  <c r="G358" i="26"/>
  <c r="G360" i="26"/>
  <c r="E361" i="26"/>
  <c r="G362" i="26"/>
  <c r="F364" i="26"/>
  <c r="G364" i="26"/>
  <c r="E365" i="26"/>
  <c r="E366" i="26"/>
  <c r="F366" i="26"/>
  <c r="G366" i="26"/>
  <c r="E367" i="26"/>
  <c r="G368" i="26"/>
  <c r="G370" i="26"/>
  <c r="E371" i="26"/>
  <c r="G372" i="26"/>
  <c r="H372" i="26" s="1"/>
  <c r="E373" i="26"/>
  <c r="E374" i="26"/>
  <c r="F374" i="26"/>
  <c r="G374" i="26"/>
  <c r="H374" i="26" s="1"/>
  <c r="E375" i="26"/>
  <c r="F376" i="26"/>
  <c r="G376" i="26"/>
  <c r="G378" i="26"/>
  <c r="E380" i="26"/>
  <c r="G380" i="26"/>
  <c r="G382" i="26"/>
  <c r="G384" i="26"/>
  <c r="E386" i="26"/>
  <c r="G386" i="26"/>
  <c r="H386" i="26" s="1"/>
  <c r="G388" i="26"/>
  <c r="E390" i="26"/>
  <c r="F390" i="26"/>
  <c r="G390" i="26"/>
  <c r="G392" i="26"/>
  <c r="G394" i="26"/>
  <c r="E396" i="26"/>
  <c r="G396" i="26"/>
  <c r="E397" i="26"/>
  <c r="G398" i="26"/>
  <c r="E399" i="26"/>
  <c r="G400" i="26"/>
  <c r="G402" i="26"/>
  <c r="E404" i="26"/>
  <c r="G404" i="26"/>
  <c r="G406" i="26"/>
  <c r="G408" i="26"/>
  <c r="E409" i="26"/>
  <c r="G410" i="26"/>
  <c r="G412" i="26"/>
  <c r="E413" i="26"/>
  <c r="G414" i="26"/>
  <c r="E416" i="26"/>
  <c r="F416" i="26"/>
  <c r="G416" i="26"/>
  <c r="E418" i="26"/>
  <c r="H418" i="26" s="1"/>
  <c r="F418" i="26"/>
  <c r="G418" i="26"/>
  <c r="E419" i="26"/>
  <c r="F420" i="26"/>
  <c r="G420" i="26"/>
  <c r="E422" i="26"/>
  <c r="G422" i="26"/>
  <c r="E423" i="26"/>
  <c r="E424" i="26"/>
  <c r="F424" i="26"/>
  <c r="G424" i="26"/>
  <c r="E425" i="26"/>
  <c r="E426" i="26"/>
  <c r="F426" i="26"/>
  <c r="G426" i="26"/>
  <c r="E427" i="26"/>
  <c r="E428" i="26"/>
  <c r="F428" i="26"/>
  <c r="G428" i="26"/>
  <c r="E430" i="26"/>
  <c r="F430" i="26"/>
  <c r="G430" i="26"/>
  <c r="E431" i="26"/>
  <c r="G432" i="26"/>
  <c r="E434" i="26"/>
  <c r="F434" i="26"/>
  <c r="G434" i="26"/>
  <c r="H434" i="26" s="1"/>
  <c r="E435" i="26"/>
  <c r="E436" i="26"/>
  <c r="F436" i="26"/>
  <c r="G436" i="26"/>
  <c r="H436" i="26" s="1"/>
  <c r="E438" i="26"/>
  <c r="F438" i="26"/>
  <c r="G438" i="26"/>
  <c r="H438" i="26" s="1"/>
  <c r="E439" i="26"/>
  <c r="E440" i="26"/>
  <c r="F440" i="26"/>
  <c r="G440" i="26"/>
  <c r="G442" i="26"/>
  <c r="E443" i="26"/>
  <c r="E444" i="26"/>
  <c r="F444" i="26"/>
  <c r="G444" i="26"/>
  <c r="E445" i="26"/>
  <c r="G446" i="26"/>
  <c r="E447" i="26"/>
  <c r="G448" i="26"/>
  <c r="E449" i="26"/>
  <c r="G450" i="26"/>
  <c r="E451" i="26"/>
  <c r="G452" i="26"/>
  <c r="E453" i="26"/>
  <c r="E454" i="26"/>
  <c r="F454" i="26"/>
  <c r="G454" i="26"/>
  <c r="H454" i="26" s="1"/>
  <c r="E456" i="26"/>
  <c r="G456" i="26"/>
  <c r="E457" i="26"/>
  <c r="G458" i="26"/>
  <c r="E459" i="26"/>
  <c r="G460" i="26"/>
  <c r="E461" i="26"/>
  <c r="G462" i="26"/>
  <c r="G464" i="26"/>
  <c r="E465" i="26"/>
  <c r="G466" i="26"/>
  <c r="G468" i="26"/>
  <c r="E469" i="26"/>
  <c r="G470" i="26"/>
  <c r="E471" i="26"/>
  <c r="E472" i="26"/>
  <c r="F472" i="26"/>
  <c r="G472" i="26"/>
  <c r="H472" i="26" s="1"/>
  <c r="E473" i="26"/>
  <c r="E474" i="26"/>
  <c r="F474" i="26"/>
  <c r="G474" i="26"/>
  <c r="G476" i="26"/>
  <c r="E477" i="26"/>
  <c r="G478" i="26"/>
  <c r="E479" i="26"/>
  <c r="G480" i="26"/>
  <c r="E481" i="26"/>
  <c r="E482" i="26"/>
  <c r="F482" i="26"/>
  <c r="G482" i="26"/>
  <c r="G484" i="26"/>
  <c r="E486" i="26"/>
  <c r="F486" i="26"/>
  <c r="G486" i="26"/>
  <c r="E487" i="26"/>
  <c r="E488" i="26"/>
  <c r="F488" i="26"/>
  <c r="G488" i="26"/>
  <c r="H488" i="26" s="1"/>
  <c r="E489" i="26"/>
  <c r="F490" i="26"/>
  <c r="G490" i="26"/>
  <c r="E492" i="26"/>
  <c r="F492" i="26"/>
  <c r="G492" i="26"/>
  <c r="E494" i="26"/>
  <c r="G494" i="26"/>
  <c r="E496" i="26"/>
  <c r="F496" i="26"/>
  <c r="G496" i="26"/>
  <c r="E498" i="26"/>
  <c r="F498" i="26"/>
  <c r="G498" i="26"/>
  <c r="E499" i="26"/>
  <c r="H499" i="26" s="1"/>
  <c r="E296" i="25"/>
  <c r="G296" i="25"/>
  <c r="G298" i="25"/>
  <c r="E300" i="25"/>
  <c r="G300" i="25"/>
  <c r="G302" i="25"/>
  <c r="E304" i="25"/>
  <c r="F304" i="25"/>
  <c r="G304" i="25"/>
  <c r="E306" i="25"/>
  <c r="G308" i="25"/>
  <c r="F309" i="25"/>
  <c r="E312" i="25"/>
  <c r="G312" i="25"/>
  <c r="F313" i="25"/>
  <c r="F316" i="25"/>
  <c r="G316" i="25"/>
  <c r="G318" i="25"/>
  <c r="H318" i="25" s="1"/>
  <c r="E320" i="25"/>
  <c r="G320" i="25"/>
  <c r="F321" i="25"/>
  <c r="E322" i="25"/>
  <c r="F323" i="25"/>
  <c r="E324" i="25"/>
  <c r="F324" i="25"/>
  <c r="G324" i="25"/>
  <c r="F325" i="25"/>
  <c r="E326" i="25"/>
  <c r="E328" i="25"/>
  <c r="G328" i="25"/>
  <c r="E330" i="25"/>
  <c r="F331" i="25"/>
  <c r="G332" i="25"/>
  <c r="G334" i="25"/>
  <c r="F336" i="25"/>
  <c r="G336" i="25"/>
  <c r="F337" i="25"/>
  <c r="E338" i="25"/>
  <c r="G340" i="25"/>
  <c r="F341" i="25"/>
  <c r="F343" i="25"/>
  <c r="G344" i="25"/>
  <c r="E346" i="25"/>
  <c r="E348" i="25"/>
  <c r="G348" i="25"/>
  <c r="F349" i="25"/>
  <c r="E350" i="25"/>
  <c r="F351" i="25"/>
  <c r="E352" i="25"/>
  <c r="F352" i="25"/>
  <c r="G352" i="25"/>
  <c r="F353" i="25"/>
  <c r="F355" i="25"/>
  <c r="E356" i="25"/>
  <c r="G356" i="25"/>
  <c r="E360" i="25"/>
  <c r="G360" i="25"/>
  <c r="F361" i="25"/>
  <c r="E362" i="25"/>
  <c r="E364" i="25"/>
  <c r="F364" i="25"/>
  <c r="G364" i="25"/>
  <c r="E366" i="25"/>
  <c r="G366" i="25"/>
  <c r="H366" i="25" s="1"/>
  <c r="E368" i="25"/>
  <c r="G368" i="25"/>
  <c r="F371" i="25"/>
  <c r="G372" i="25"/>
  <c r="F373" i="25"/>
  <c r="E374" i="25"/>
  <c r="F374" i="25"/>
  <c r="E376" i="25"/>
  <c r="G376" i="25"/>
  <c r="G378" i="25"/>
  <c r="F379" i="25"/>
  <c r="G380" i="25"/>
  <c r="H380" i="25" s="1"/>
  <c r="E382" i="25"/>
  <c r="G382" i="25"/>
  <c r="F384" i="25"/>
  <c r="G384" i="25"/>
  <c r="E386" i="25"/>
  <c r="G388" i="25"/>
  <c r="E390" i="25"/>
  <c r="F390" i="25"/>
  <c r="G392" i="25"/>
  <c r="E394" i="25"/>
  <c r="G394" i="25"/>
  <c r="F395" i="25"/>
  <c r="E396" i="25"/>
  <c r="F396" i="25"/>
  <c r="G396" i="25"/>
  <c r="F397" i="25"/>
  <c r="E398" i="25"/>
  <c r="E400" i="25"/>
  <c r="F400" i="25"/>
  <c r="G400" i="25"/>
  <c r="H400" i="25" s="1"/>
  <c r="E402" i="25"/>
  <c r="F402" i="25"/>
  <c r="E404" i="25"/>
  <c r="F404" i="25"/>
  <c r="G404" i="25"/>
  <c r="F405" i="25"/>
  <c r="E408" i="25"/>
  <c r="F408" i="25"/>
  <c r="G408" i="25"/>
  <c r="E410" i="25"/>
  <c r="G410" i="25"/>
  <c r="G412" i="25"/>
  <c r="F413" i="25"/>
  <c r="E414" i="25"/>
  <c r="G414" i="25"/>
  <c r="E416" i="25"/>
  <c r="F416" i="25"/>
  <c r="G416" i="25"/>
  <c r="E418" i="25"/>
  <c r="G420" i="25"/>
  <c r="F421" i="25"/>
  <c r="E422" i="25"/>
  <c r="F423" i="25"/>
  <c r="E424" i="25"/>
  <c r="F424" i="25"/>
  <c r="G424" i="25"/>
  <c r="F425" i="25"/>
  <c r="E426" i="25"/>
  <c r="F427" i="25"/>
  <c r="E428" i="25"/>
  <c r="G428" i="25"/>
  <c r="E430" i="25"/>
  <c r="G430" i="25"/>
  <c r="F431" i="25"/>
  <c r="G432" i="25"/>
  <c r="F435" i="25"/>
  <c r="E436" i="25"/>
  <c r="G436" i="25"/>
  <c r="E438" i="25"/>
  <c r="F438" i="25"/>
  <c r="F439" i="25"/>
  <c r="E440" i="25"/>
  <c r="F440" i="25"/>
  <c r="G440" i="25"/>
  <c r="F441" i="25"/>
  <c r="G442" i="25"/>
  <c r="E444" i="25"/>
  <c r="G444" i="25"/>
  <c r="F445" i="25"/>
  <c r="E446" i="25"/>
  <c r="E448" i="25"/>
  <c r="G448" i="25"/>
  <c r="F449" i="25"/>
  <c r="E450" i="25"/>
  <c r="F451" i="25"/>
  <c r="E452" i="25"/>
  <c r="G452" i="25"/>
  <c r="F453" i="25"/>
  <c r="E454" i="25"/>
  <c r="F455" i="25"/>
  <c r="G456" i="25"/>
  <c r="F457" i="25"/>
  <c r="F459" i="25"/>
  <c r="G460" i="25"/>
  <c r="E462" i="25"/>
  <c r="E464" i="25"/>
  <c r="G464" i="25"/>
  <c r="F465" i="25"/>
  <c r="E466" i="25"/>
  <c r="F466" i="25"/>
  <c r="E468" i="25"/>
  <c r="G468" i="25"/>
  <c r="F469" i="25"/>
  <c r="E470" i="25"/>
  <c r="F471" i="25"/>
  <c r="E472" i="25"/>
  <c r="F472" i="25"/>
  <c r="G472" i="25"/>
  <c r="H472" i="25" s="1"/>
  <c r="E474" i="25"/>
  <c r="E476" i="25"/>
  <c r="F476" i="25"/>
  <c r="G476" i="25"/>
  <c r="H476" i="25" s="1"/>
  <c r="F477" i="25"/>
  <c r="G478" i="25"/>
  <c r="E480" i="25"/>
  <c r="F480" i="25"/>
  <c r="G480" i="25"/>
  <c r="F481" i="25"/>
  <c r="E482" i="25"/>
  <c r="G484" i="25"/>
  <c r="E486" i="25"/>
  <c r="F487" i="25"/>
  <c r="E488" i="25"/>
  <c r="F488" i="25"/>
  <c r="G488" i="25"/>
  <c r="E490" i="25"/>
  <c r="E492" i="25"/>
  <c r="F492" i="25"/>
  <c r="G492" i="25"/>
  <c r="E494" i="25"/>
  <c r="G496" i="25"/>
  <c r="E498" i="25"/>
  <c r="F499" i="25"/>
  <c r="E296" i="24"/>
  <c r="H296" i="24" s="1"/>
  <c r="F296" i="24"/>
  <c r="G296" i="24"/>
  <c r="G298" i="24"/>
  <c r="E299" i="24"/>
  <c r="F299" i="24"/>
  <c r="E300" i="24"/>
  <c r="F300" i="24"/>
  <c r="G300" i="24"/>
  <c r="F302" i="24"/>
  <c r="G302" i="24"/>
  <c r="F304" i="24"/>
  <c r="G304" i="24"/>
  <c r="H304" i="24" s="1"/>
  <c r="E305" i="24"/>
  <c r="F305" i="24"/>
  <c r="E306" i="24"/>
  <c r="F306" i="24"/>
  <c r="G306" i="24"/>
  <c r="E308" i="24"/>
  <c r="F308" i="24"/>
  <c r="G308" i="24"/>
  <c r="E309" i="24"/>
  <c r="F309" i="24"/>
  <c r="E310" i="24"/>
  <c r="F310" i="24"/>
  <c r="G310" i="24"/>
  <c r="E312" i="24"/>
  <c r="F312" i="24"/>
  <c r="G312" i="24"/>
  <c r="F313" i="24"/>
  <c r="G314" i="24"/>
  <c r="E316" i="24"/>
  <c r="F316" i="24"/>
  <c r="G316" i="24"/>
  <c r="G318" i="24"/>
  <c r="E320" i="24"/>
  <c r="F320" i="24"/>
  <c r="G320" i="24"/>
  <c r="E321" i="24"/>
  <c r="F321" i="24"/>
  <c r="E322" i="24"/>
  <c r="F322" i="24"/>
  <c r="G322" i="24"/>
  <c r="E323" i="24"/>
  <c r="F323" i="24"/>
  <c r="E324" i="24"/>
  <c r="F324" i="24"/>
  <c r="G324" i="24"/>
  <c r="E325" i="24"/>
  <c r="F325" i="24"/>
  <c r="G326" i="24"/>
  <c r="E327" i="24"/>
  <c r="F327" i="24"/>
  <c r="E328" i="24"/>
  <c r="F328" i="24"/>
  <c r="G328" i="24"/>
  <c r="E329" i="24"/>
  <c r="G330" i="24"/>
  <c r="E331" i="24"/>
  <c r="F331" i="24"/>
  <c r="G332" i="24"/>
  <c r="G334" i="24"/>
  <c r="E336" i="24"/>
  <c r="F336" i="24"/>
  <c r="G336" i="24"/>
  <c r="E337" i="24"/>
  <c r="F337" i="24"/>
  <c r="E338" i="24"/>
  <c r="F338" i="24"/>
  <c r="G338" i="24"/>
  <c r="H338" i="24" s="1"/>
  <c r="E339" i="24"/>
  <c r="F339" i="24"/>
  <c r="E340" i="24"/>
  <c r="F340" i="24"/>
  <c r="G340" i="24"/>
  <c r="E341" i="24"/>
  <c r="E342" i="24"/>
  <c r="F342" i="24"/>
  <c r="G342" i="24"/>
  <c r="G344" i="24"/>
  <c r="F346" i="24"/>
  <c r="G346" i="24"/>
  <c r="F347" i="24"/>
  <c r="E348" i="24"/>
  <c r="F348" i="24"/>
  <c r="G348" i="24"/>
  <c r="E349" i="24"/>
  <c r="H349" i="24"/>
  <c r="F349" i="24"/>
  <c r="E350" i="24"/>
  <c r="F350" i="24"/>
  <c r="G350" i="24"/>
  <c r="E351" i="24"/>
  <c r="F351" i="24"/>
  <c r="E352" i="24"/>
  <c r="H352" i="24" s="1"/>
  <c r="F352" i="24"/>
  <c r="G352" i="24"/>
  <c r="E353" i="24"/>
  <c r="F353" i="24"/>
  <c r="G354" i="24"/>
  <c r="E355" i="24"/>
  <c r="F355" i="24"/>
  <c r="E356" i="24"/>
  <c r="F356" i="24"/>
  <c r="G356" i="24"/>
  <c r="E357" i="24"/>
  <c r="F357" i="24"/>
  <c r="G358" i="24"/>
  <c r="F359" i="24"/>
  <c r="E360" i="24"/>
  <c r="F360" i="24"/>
  <c r="G360" i="24"/>
  <c r="E361" i="24"/>
  <c r="F361" i="24"/>
  <c r="E362" i="24"/>
  <c r="F362" i="24"/>
  <c r="G362" i="24"/>
  <c r="H362" i="24" s="1"/>
  <c r="E363" i="24"/>
  <c r="F363" i="24"/>
  <c r="E364" i="24"/>
  <c r="F364" i="24"/>
  <c r="G364" i="24"/>
  <c r="E365" i="24"/>
  <c r="H365" i="24" s="1"/>
  <c r="F365" i="24"/>
  <c r="E366" i="24"/>
  <c r="F366" i="24"/>
  <c r="G366" i="24"/>
  <c r="H366" i="24" s="1"/>
  <c r="E367" i="24"/>
  <c r="F367" i="24"/>
  <c r="E368" i="24"/>
  <c r="F368" i="24"/>
  <c r="G368" i="24"/>
  <c r="E369" i="24"/>
  <c r="F369" i="24"/>
  <c r="G370" i="24"/>
  <c r="H370" i="24" s="1"/>
  <c r="E371" i="24"/>
  <c r="F371" i="24"/>
  <c r="G372" i="24"/>
  <c r="E373" i="24"/>
  <c r="F373" i="24"/>
  <c r="E374" i="24"/>
  <c r="F374" i="24"/>
  <c r="G374" i="24"/>
  <c r="E375" i="24"/>
  <c r="F375" i="24"/>
  <c r="E376" i="24"/>
  <c r="F376" i="24"/>
  <c r="G376" i="24"/>
  <c r="F377" i="24"/>
  <c r="E378" i="24"/>
  <c r="F378" i="24"/>
  <c r="G378" i="24"/>
  <c r="E379" i="24"/>
  <c r="F379" i="24"/>
  <c r="E380" i="24"/>
  <c r="F380" i="24"/>
  <c r="G380" i="24"/>
  <c r="H380" i="24" s="1"/>
  <c r="E381" i="24"/>
  <c r="H381" i="24" s="1"/>
  <c r="F381" i="24"/>
  <c r="E382" i="24"/>
  <c r="F382" i="24"/>
  <c r="G382" i="24"/>
  <c r="E383" i="24"/>
  <c r="F383" i="24"/>
  <c r="E384" i="24"/>
  <c r="F384" i="24"/>
  <c r="G384" i="24"/>
  <c r="E385" i="24"/>
  <c r="F385" i="24"/>
  <c r="E386" i="24"/>
  <c r="F386" i="24"/>
  <c r="G386" i="24"/>
  <c r="E388" i="24"/>
  <c r="F388" i="24"/>
  <c r="G388" i="24"/>
  <c r="E389" i="24"/>
  <c r="F389" i="24"/>
  <c r="E390" i="24"/>
  <c r="F390" i="24"/>
  <c r="G390" i="24"/>
  <c r="E391" i="24"/>
  <c r="F391" i="24"/>
  <c r="F392" i="24"/>
  <c r="G392" i="24"/>
  <c r="E393" i="24"/>
  <c r="F393" i="24"/>
  <c r="E394" i="24"/>
  <c r="F394" i="24"/>
  <c r="G394" i="24"/>
  <c r="E395" i="24"/>
  <c r="F395" i="24"/>
  <c r="E396" i="24"/>
  <c r="F396" i="24"/>
  <c r="G396" i="24"/>
  <c r="E397" i="24"/>
  <c r="F397" i="24"/>
  <c r="E398" i="24"/>
  <c r="F398" i="24"/>
  <c r="G398" i="24"/>
  <c r="E399" i="24"/>
  <c r="F399" i="24"/>
  <c r="E400" i="24"/>
  <c r="F400" i="24"/>
  <c r="G400" i="24"/>
  <c r="F401" i="24"/>
  <c r="E402" i="24"/>
  <c r="F402" i="24"/>
  <c r="G402" i="24"/>
  <c r="E403" i="24"/>
  <c r="F403" i="24"/>
  <c r="E404" i="24"/>
  <c r="F404" i="24"/>
  <c r="G404" i="24"/>
  <c r="H404" i="24" s="1"/>
  <c r="E405" i="24"/>
  <c r="H405" i="24" s="1"/>
  <c r="F405" i="24"/>
  <c r="G406" i="24"/>
  <c r="E407" i="24"/>
  <c r="G408" i="24"/>
  <c r="E409" i="24"/>
  <c r="F409" i="24"/>
  <c r="E410" i="24"/>
  <c r="F410" i="24"/>
  <c r="G410" i="24"/>
  <c r="E411" i="24"/>
  <c r="F411" i="24"/>
  <c r="G412" i="24"/>
  <c r="E413" i="24"/>
  <c r="F413" i="24"/>
  <c r="E414" i="24"/>
  <c r="F414" i="24"/>
  <c r="G414" i="24"/>
  <c r="E415" i="24"/>
  <c r="F415" i="24"/>
  <c r="G416" i="24"/>
  <c r="E417" i="24"/>
  <c r="H417" i="24" s="1"/>
  <c r="F417" i="24"/>
  <c r="E418" i="24"/>
  <c r="F418" i="24"/>
  <c r="G418" i="24"/>
  <c r="H418" i="24" s="1"/>
  <c r="E419" i="24"/>
  <c r="F419" i="24"/>
  <c r="E420" i="24"/>
  <c r="F420" i="24"/>
  <c r="G420" i="24"/>
  <c r="E421" i="24"/>
  <c r="F421" i="24"/>
  <c r="E422" i="24"/>
  <c r="F422" i="24"/>
  <c r="G422" i="24"/>
  <c r="E423" i="24"/>
  <c r="F423" i="24"/>
  <c r="E424" i="24"/>
  <c r="F424" i="24"/>
  <c r="G424" i="24"/>
  <c r="H424" i="24" s="1"/>
  <c r="E425" i="24"/>
  <c r="H425" i="24" s="1"/>
  <c r="F425" i="24"/>
  <c r="E426" i="24"/>
  <c r="F426" i="24"/>
  <c r="G426" i="24"/>
  <c r="H426" i="24" s="1"/>
  <c r="E427" i="24"/>
  <c r="F427" i="24"/>
  <c r="E428" i="24"/>
  <c r="F428" i="24"/>
  <c r="G428" i="24"/>
  <c r="E429" i="24"/>
  <c r="F429" i="24"/>
  <c r="E430" i="24"/>
  <c r="F430" i="24"/>
  <c r="G430" i="24"/>
  <c r="H430" i="24" s="1"/>
  <c r="E431" i="24"/>
  <c r="F431" i="24"/>
  <c r="G432" i="24"/>
  <c r="F434" i="24"/>
  <c r="G434" i="24"/>
  <c r="E435" i="24"/>
  <c r="F435" i="24"/>
  <c r="E436" i="24"/>
  <c r="F436" i="24"/>
  <c r="G436" i="24"/>
  <c r="E438" i="24"/>
  <c r="G438" i="24"/>
  <c r="H438" i="24" s="1"/>
  <c r="E439" i="24"/>
  <c r="F439" i="24"/>
  <c r="E440" i="24"/>
  <c r="F440" i="24"/>
  <c r="G440" i="24"/>
  <c r="E441" i="24"/>
  <c r="F441" i="24"/>
  <c r="G442" i="24"/>
  <c r="E443" i="24"/>
  <c r="F443" i="24"/>
  <c r="E444" i="24"/>
  <c r="F444" i="24"/>
  <c r="G444" i="24"/>
  <c r="E445" i="24"/>
  <c r="H445" i="24" s="1"/>
  <c r="F445" i="24"/>
  <c r="E446" i="24"/>
  <c r="F446" i="24"/>
  <c r="G446" i="24"/>
  <c r="H446" i="24" s="1"/>
  <c r="E447" i="24"/>
  <c r="F447" i="24"/>
  <c r="G448" i="24"/>
  <c r="E449" i="24"/>
  <c r="F449" i="24"/>
  <c r="E450" i="24"/>
  <c r="F450" i="24"/>
  <c r="G450" i="24"/>
  <c r="E451" i="24"/>
  <c r="F451" i="24"/>
  <c r="E452" i="24"/>
  <c r="F452" i="24"/>
  <c r="G452" i="24"/>
  <c r="E453" i="24"/>
  <c r="F453" i="24"/>
  <c r="E454" i="24"/>
  <c r="F454" i="24"/>
  <c r="G454" i="24"/>
  <c r="H454" i="24" s="1"/>
  <c r="E455" i="24"/>
  <c r="F455" i="24"/>
  <c r="E456" i="24"/>
  <c r="F456" i="24"/>
  <c r="G456" i="24"/>
  <c r="H456" i="24" s="1"/>
  <c r="E457" i="24"/>
  <c r="F457" i="24"/>
  <c r="E458" i="24"/>
  <c r="F458" i="24"/>
  <c r="G458" i="24"/>
  <c r="E459" i="24"/>
  <c r="F459" i="24"/>
  <c r="E460" i="24"/>
  <c r="F460" i="24"/>
  <c r="G460" i="24"/>
  <c r="E461" i="24"/>
  <c r="F461" i="24"/>
  <c r="E462" i="24"/>
  <c r="F462" i="24"/>
  <c r="G462" i="24"/>
  <c r="F464" i="24"/>
  <c r="G464" i="24"/>
  <c r="E465" i="24"/>
  <c r="F465" i="24"/>
  <c r="E466" i="24"/>
  <c r="F466" i="24"/>
  <c r="G466" i="24"/>
  <c r="E467" i="24"/>
  <c r="F467" i="24"/>
  <c r="F468" i="24"/>
  <c r="G468" i="24"/>
  <c r="E469" i="24"/>
  <c r="H469" i="24"/>
  <c r="F469" i="24"/>
  <c r="E470" i="24"/>
  <c r="F470" i="24"/>
  <c r="G470" i="24"/>
  <c r="E471" i="24"/>
  <c r="F471" i="24"/>
  <c r="E472" i="24"/>
  <c r="H472" i="24" s="1"/>
  <c r="F472" i="24"/>
  <c r="G472" i="24"/>
  <c r="E473" i="24"/>
  <c r="F473" i="24"/>
  <c r="E474" i="24"/>
  <c r="F474" i="24"/>
  <c r="G474" i="24"/>
  <c r="E475" i="24"/>
  <c r="F475" i="24"/>
  <c r="E476" i="24"/>
  <c r="F476" i="24"/>
  <c r="G476" i="24"/>
  <c r="E477" i="24"/>
  <c r="H477" i="24" s="1"/>
  <c r="F477" i="24"/>
  <c r="G478" i="24"/>
  <c r="E479" i="24"/>
  <c r="F479" i="24"/>
  <c r="E480" i="24"/>
  <c r="F480" i="24"/>
  <c r="G480" i="24"/>
  <c r="E481" i="24"/>
  <c r="F481" i="24"/>
  <c r="E482" i="24"/>
  <c r="F482" i="24"/>
  <c r="G482" i="24"/>
  <c r="E484" i="24"/>
  <c r="F484" i="24"/>
  <c r="G484" i="24"/>
  <c r="E486" i="24"/>
  <c r="F486" i="24"/>
  <c r="G486" i="24"/>
  <c r="E487" i="24"/>
  <c r="F487" i="24"/>
  <c r="E488" i="24"/>
  <c r="F488" i="24"/>
  <c r="G488" i="24"/>
  <c r="E489" i="24"/>
  <c r="F489" i="24"/>
  <c r="E490" i="24"/>
  <c r="F490" i="24"/>
  <c r="G490" i="24"/>
  <c r="E492" i="24"/>
  <c r="F492" i="24"/>
  <c r="G492" i="24"/>
  <c r="E493" i="24"/>
  <c r="F493" i="24"/>
  <c r="E494" i="24"/>
  <c r="F494" i="24"/>
  <c r="G494" i="24"/>
  <c r="E495" i="24"/>
  <c r="F495" i="24"/>
  <c r="E496" i="24"/>
  <c r="F496" i="24"/>
  <c r="G496" i="24"/>
  <c r="H496" i="24" s="1"/>
  <c r="E497" i="24"/>
  <c r="F497" i="24"/>
  <c r="E498" i="24"/>
  <c r="F498" i="24"/>
  <c r="G498" i="24"/>
  <c r="H498" i="24" s="1"/>
  <c r="E499" i="24"/>
  <c r="F499" i="24"/>
  <c r="G296" i="23"/>
  <c r="G298" i="23"/>
  <c r="E299" i="23"/>
  <c r="F299" i="23"/>
  <c r="E300" i="23"/>
  <c r="F300" i="23"/>
  <c r="G300" i="23"/>
  <c r="G302" i="23"/>
  <c r="G304" i="23"/>
  <c r="E305" i="23"/>
  <c r="F305" i="23"/>
  <c r="E306" i="23"/>
  <c r="F306" i="23"/>
  <c r="G306" i="23"/>
  <c r="G308" i="23"/>
  <c r="H308" i="23" s="1"/>
  <c r="E309" i="23"/>
  <c r="F309" i="23"/>
  <c r="G310" i="23"/>
  <c r="E311" i="23"/>
  <c r="F311" i="23"/>
  <c r="E312" i="23"/>
  <c r="F312" i="23"/>
  <c r="G312" i="23"/>
  <c r="E313" i="23"/>
  <c r="F313" i="23"/>
  <c r="G314" i="23"/>
  <c r="F316" i="23"/>
  <c r="G316" i="23"/>
  <c r="G318" i="23"/>
  <c r="E319" i="23"/>
  <c r="F319" i="23"/>
  <c r="E320" i="23"/>
  <c r="F320" i="23"/>
  <c r="G320" i="23"/>
  <c r="E321" i="23"/>
  <c r="F321" i="23"/>
  <c r="E322" i="23"/>
  <c r="F322" i="23"/>
  <c r="G322" i="23"/>
  <c r="H322" i="23" s="1"/>
  <c r="E323" i="23"/>
  <c r="F323" i="23"/>
  <c r="E324" i="23"/>
  <c r="F324" i="23"/>
  <c r="G324" i="23"/>
  <c r="H324" i="23" s="1"/>
  <c r="E325" i="23"/>
  <c r="F325" i="23"/>
  <c r="G326" i="23"/>
  <c r="E327" i="23"/>
  <c r="E328" i="23"/>
  <c r="F328" i="23"/>
  <c r="G328" i="23"/>
  <c r="H328" i="23" s="1"/>
  <c r="G330" i="23"/>
  <c r="E331" i="23"/>
  <c r="F331" i="23"/>
  <c r="G332" i="23"/>
  <c r="G334" i="23"/>
  <c r="E336" i="23"/>
  <c r="F336" i="23"/>
  <c r="G336" i="23"/>
  <c r="H336" i="23" s="1"/>
  <c r="E337" i="23"/>
  <c r="F337" i="23"/>
  <c r="E338" i="23"/>
  <c r="H338" i="23" s="1"/>
  <c r="F338" i="23"/>
  <c r="G338" i="23"/>
  <c r="G340" i="23"/>
  <c r="E341" i="23"/>
  <c r="F341" i="23"/>
  <c r="E342" i="23"/>
  <c r="F342" i="23"/>
  <c r="G342" i="23"/>
  <c r="G344" i="23"/>
  <c r="E346" i="23"/>
  <c r="G346" i="23"/>
  <c r="E348" i="23"/>
  <c r="F348" i="23"/>
  <c r="G348" i="23"/>
  <c r="H348" i="23" s="1"/>
  <c r="E349" i="23"/>
  <c r="F349" i="23"/>
  <c r="E350" i="23"/>
  <c r="F350" i="23"/>
  <c r="G350" i="23"/>
  <c r="E351" i="23"/>
  <c r="F351" i="23"/>
  <c r="E352" i="23"/>
  <c r="F352" i="23"/>
  <c r="G352" i="23"/>
  <c r="H352" i="23" s="1"/>
  <c r="E353" i="23"/>
  <c r="F353" i="23"/>
  <c r="G354" i="23"/>
  <c r="H354" i="23" s="1"/>
  <c r="E355" i="23"/>
  <c r="F355" i="23"/>
  <c r="E356" i="23"/>
  <c r="F356" i="23"/>
  <c r="G356" i="23"/>
  <c r="E357" i="23"/>
  <c r="F357" i="23"/>
  <c r="G358" i="23"/>
  <c r="E359" i="23"/>
  <c r="E360" i="23"/>
  <c r="F360" i="23"/>
  <c r="G360" i="23"/>
  <c r="H360" i="23" s="1"/>
  <c r="E361" i="23"/>
  <c r="F361" i="23"/>
  <c r="E362" i="23"/>
  <c r="F362" i="23"/>
  <c r="G362" i="23"/>
  <c r="E363" i="23"/>
  <c r="F363" i="23"/>
  <c r="E364" i="23"/>
  <c r="F364" i="23"/>
  <c r="G364" i="23"/>
  <c r="E365" i="23"/>
  <c r="F365" i="23"/>
  <c r="E366" i="23"/>
  <c r="F366" i="23"/>
  <c r="G366" i="23"/>
  <c r="H366" i="23" s="1"/>
  <c r="E367" i="23"/>
  <c r="F367" i="23"/>
  <c r="G368" i="23"/>
  <c r="F369" i="23"/>
  <c r="E370" i="23"/>
  <c r="F370" i="23"/>
  <c r="G370" i="23"/>
  <c r="E371" i="23"/>
  <c r="F371" i="23"/>
  <c r="G372" i="23"/>
  <c r="E373" i="23"/>
  <c r="F373" i="23"/>
  <c r="E374" i="23"/>
  <c r="F374" i="23"/>
  <c r="G374" i="23"/>
  <c r="E375" i="23"/>
  <c r="F375" i="23"/>
  <c r="E376" i="23"/>
  <c r="F376" i="23"/>
  <c r="G376" i="23"/>
  <c r="H376" i="23" s="1"/>
  <c r="F378" i="23"/>
  <c r="G378" i="23"/>
  <c r="E379" i="23"/>
  <c r="F379" i="23"/>
  <c r="G380" i="23"/>
  <c r="E381" i="23"/>
  <c r="F381" i="23"/>
  <c r="E382" i="23"/>
  <c r="F382" i="23"/>
  <c r="G382" i="23"/>
  <c r="H382" i="23"/>
  <c r="E383" i="23"/>
  <c r="F383" i="23"/>
  <c r="E384" i="23"/>
  <c r="F384" i="23"/>
  <c r="G384" i="23"/>
  <c r="H384" i="23" s="1"/>
  <c r="F385" i="23"/>
  <c r="E386" i="23"/>
  <c r="F386" i="23"/>
  <c r="G386" i="23"/>
  <c r="E388" i="23"/>
  <c r="F388" i="23"/>
  <c r="G388" i="23"/>
  <c r="H388" i="23" s="1"/>
  <c r="E389" i="23"/>
  <c r="F389" i="23"/>
  <c r="E390" i="23"/>
  <c r="F390" i="23"/>
  <c r="G390" i="23"/>
  <c r="E391" i="23"/>
  <c r="F391" i="23"/>
  <c r="E392" i="23"/>
  <c r="F392" i="23"/>
  <c r="G392" i="23"/>
  <c r="H392" i="23" s="1"/>
  <c r="E394" i="23"/>
  <c r="F394" i="23"/>
  <c r="G394" i="23"/>
  <c r="H394" i="23" s="1"/>
  <c r="E395" i="23"/>
  <c r="F395" i="23"/>
  <c r="E396" i="23"/>
  <c r="F396" i="23"/>
  <c r="G396" i="23"/>
  <c r="H396" i="23" s="1"/>
  <c r="E397" i="23"/>
  <c r="F397" i="23"/>
  <c r="E398" i="23"/>
  <c r="F398" i="23"/>
  <c r="G398" i="23"/>
  <c r="H398" i="23" s="1"/>
  <c r="E399" i="23"/>
  <c r="F399" i="23"/>
  <c r="E400" i="23"/>
  <c r="F400" i="23"/>
  <c r="G400" i="23"/>
  <c r="E402" i="23"/>
  <c r="F402" i="23"/>
  <c r="G402" i="23"/>
  <c r="F403" i="23"/>
  <c r="E404" i="23"/>
  <c r="F404" i="23"/>
  <c r="G404" i="23"/>
  <c r="H404" i="23" s="1"/>
  <c r="G406" i="23"/>
  <c r="G408" i="23"/>
  <c r="E409" i="23"/>
  <c r="F409" i="23"/>
  <c r="G410" i="23"/>
  <c r="E411" i="23"/>
  <c r="F411" i="23"/>
  <c r="E412" i="23"/>
  <c r="F412" i="23"/>
  <c r="G412" i="23"/>
  <c r="H412" i="23" s="1"/>
  <c r="E413" i="23"/>
  <c r="F413" i="23"/>
  <c r="E414" i="23"/>
  <c r="F414" i="23"/>
  <c r="G414" i="23"/>
  <c r="E415" i="23"/>
  <c r="F415" i="23"/>
  <c r="E416" i="23"/>
  <c r="F416" i="23"/>
  <c r="G416" i="23"/>
  <c r="E417" i="23"/>
  <c r="F417" i="23"/>
  <c r="E418" i="23"/>
  <c r="F418" i="23"/>
  <c r="G418" i="23"/>
  <c r="H418" i="23" s="1"/>
  <c r="E419" i="23"/>
  <c r="F419" i="23"/>
  <c r="E420" i="23"/>
  <c r="F420" i="23"/>
  <c r="G420" i="23"/>
  <c r="E421" i="23"/>
  <c r="F421" i="23"/>
  <c r="E422" i="23"/>
  <c r="F422" i="23"/>
  <c r="G422" i="23"/>
  <c r="H422" i="23" s="1"/>
  <c r="E423" i="23"/>
  <c r="F423" i="23"/>
  <c r="E424" i="23"/>
  <c r="F424" i="23"/>
  <c r="G424" i="23"/>
  <c r="E425" i="23"/>
  <c r="F425" i="23"/>
  <c r="E426" i="23"/>
  <c r="F426" i="23"/>
  <c r="G426" i="23"/>
  <c r="E427" i="23"/>
  <c r="F427" i="23"/>
  <c r="E428" i="23"/>
  <c r="F428" i="23"/>
  <c r="G428" i="23"/>
  <c r="H428" i="23" s="1"/>
  <c r="E429" i="23"/>
  <c r="F429" i="23"/>
  <c r="E430" i="23"/>
  <c r="F430" i="23"/>
  <c r="G430" i="23"/>
  <c r="E431" i="23"/>
  <c r="F431" i="23"/>
  <c r="F432" i="23"/>
  <c r="G432" i="23"/>
  <c r="E433" i="23"/>
  <c r="F433" i="23"/>
  <c r="E434" i="23"/>
  <c r="F434" i="23"/>
  <c r="G434" i="23"/>
  <c r="E435" i="23"/>
  <c r="F435" i="23"/>
  <c r="E436" i="23"/>
  <c r="F436" i="23"/>
  <c r="G436" i="23"/>
  <c r="E437" i="23"/>
  <c r="F437" i="23"/>
  <c r="F438" i="23"/>
  <c r="G438" i="23"/>
  <c r="E439" i="23"/>
  <c r="F439" i="23"/>
  <c r="E440" i="23"/>
  <c r="F440" i="23"/>
  <c r="G440" i="23"/>
  <c r="E441" i="23"/>
  <c r="F441" i="23"/>
  <c r="E442" i="23"/>
  <c r="F442" i="23"/>
  <c r="G442" i="23"/>
  <c r="H442" i="23" s="1"/>
  <c r="E443" i="23"/>
  <c r="F443" i="23"/>
  <c r="E444" i="23"/>
  <c r="F444" i="23"/>
  <c r="G444" i="23"/>
  <c r="E445" i="23"/>
  <c r="F445" i="23"/>
  <c r="E446" i="23"/>
  <c r="F446" i="23"/>
  <c r="G446" i="23"/>
  <c r="H446" i="23" s="1"/>
  <c r="E447" i="23"/>
  <c r="F447" i="23"/>
  <c r="E448" i="23"/>
  <c r="F448" i="23"/>
  <c r="G448" i="23"/>
  <c r="E449" i="23"/>
  <c r="F449" i="23"/>
  <c r="E450" i="23"/>
  <c r="F450" i="23"/>
  <c r="G450" i="23"/>
  <c r="E451" i="23"/>
  <c r="F451" i="23"/>
  <c r="E452" i="23"/>
  <c r="F452" i="23"/>
  <c r="G452" i="23"/>
  <c r="E453" i="23"/>
  <c r="F453" i="23"/>
  <c r="E454" i="23"/>
  <c r="F454" i="23"/>
  <c r="G454" i="23"/>
  <c r="H454" i="23" s="1"/>
  <c r="E455" i="23"/>
  <c r="F455" i="23"/>
  <c r="E456" i="23"/>
  <c r="F456" i="23"/>
  <c r="G456" i="23"/>
  <c r="E457" i="23"/>
  <c r="F457" i="23"/>
  <c r="E458" i="23"/>
  <c r="F458" i="23"/>
  <c r="G458" i="23"/>
  <c r="H458" i="23" s="1"/>
  <c r="E459" i="23"/>
  <c r="F459" i="23"/>
  <c r="F460" i="23"/>
  <c r="G460" i="23"/>
  <c r="F461" i="23"/>
  <c r="E462" i="23"/>
  <c r="F462" i="23"/>
  <c r="G462" i="23"/>
  <c r="E464" i="23"/>
  <c r="F464" i="23"/>
  <c r="G464" i="23"/>
  <c r="H464" i="23" s="1"/>
  <c r="E465" i="23"/>
  <c r="F465" i="23"/>
  <c r="E466" i="23"/>
  <c r="F466" i="23"/>
  <c r="G466" i="23"/>
  <c r="E467" i="23"/>
  <c r="E468" i="23"/>
  <c r="F468" i="23"/>
  <c r="G468" i="23"/>
  <c r="E469" i="23"/>
  <c r="F469" i="23"/>
  <c r="E470" i="23"/>
  <c r="F470" i="23"/>
  <c r="G470" i="23"/>
  <c r="H470" i="23" s="1"/>
  <c r="E471" i="23"/>
  <c r="F471" i="23"/>
  <c r="E472" i="23"/>
  <c r="F472" i="23"/>
  <c r="G472" i="23"/>
  <c r="E473" i="23"/>
  <c r="F473" i="23"/>
  <c r="E474" i="23"/>
  <c r="F474" i="23"/>
  <c r="G474" i="23"/>
  <c r="E475" i="23"/>
  <c r="F475" i="23"/>
  <c r="E476" i="23"/>
  <c r="F476" i="23"/>
  <c r="G476" i="23"/>
  <c r="E477" i="23"/>
  <c r="F477" i="23"/>
  <c r="G478" i="23"/>
  <c r="E479" i="23"/>
  <c r="E480" i="23"/>
  <c r="F480" i="23"/>
  <c r="G480" i="23"/>
  <c r="E481" i="23"/>
  <c r="F481" i="23"/>
  <c r="E482" i="23"/>
  <c r="F482" i="23"/>
  <c r="G482" i="23"/>
  <c r="H482" i="23" s="1"/>
  <c r="G484" i="23"/>
  <c r="E486" i="23"/>
  <c r="F486" i="23"/>
  <c r="G486" i="23"/>
  <c r="E487" i="23"/>
  <c r="F487" i="23"/>
  <c r="E488" i="23"/>
  <c r="F488" i="23"/>
  <c r="G488" i="23"/>
  <c r="F489" i="23"/>
  <c r="E490" i="23"/>
  <c r="F490" i="23"/>
  <c r="G490" i="23"/>
  <c r="H490" i="23" s="1"/>
  <c r="E492" i="23"/>
  <c r="F492" i="23"/>
  <c r="G492" i="23"/>
  <c r="E494" i="23"/>
  <c r="F494" i="23"/>
  <c r="G494" i="23"/>
  <c r="E495" i="23"/>
  <c r="F495" i="23"/>
  <c r="E496" i="23"/>
  <c r="F496" i="23"/>
  <c r="G496" i="23"/>
  <c r="E497" i="23"/>
  <c r="F497" i="23"/>
  <c r="E498" i="23"/>
  <c r="F498" i="23"/>
  <c r="G498" i="23"/>
  <c r="H498" i="23" s="1"/>
  <c r="E499" i="23"/>
  <c r="F499" i="23"/>
  <c r="G296" i="22"/>
  <c r="G297" i="22"/>
  <c r="F298" i="22"/>
  <c r="G298" i="22"/>
  <c r="E299" i="22"/>
  <c r="F299" i="22"/>
  <c r="G299" i="22"/>
  <c r="H299" i="22" s="1"/>
  <c r="E300" i="22"/>
  <c r="F300" i="22"/>
  <c r="G300" i="22"/>
  <c r="H300" i="22" s="1"/>
  <c r="G301" i="22"/>
  <c r="E302" i="22"/>
  <c r="F302" i="22"/>
  <c r="G302" i="22"/>
  <c r="E303" i="22"/>
  <c r="F303" i="22"/>
  <c r="G303" i="22"/>
  <c r="G304" i="22"/>
  <c r="E305" i="22"/>
  <c r="F305" i="22"/>
  <c r="G305" i="22"/>
  <c r="H305" i="22" s="1"/>
  <c r="E306" i="22"/>
  <c r="F306" i="22"/>
  <c r="G306" i="22"/>
  <c r="G307" i="22"/>
  <c r="G308" i="22"/>
  <c r="E309" i="22"/>
  <c r="F309" i="22"/>
  <c r="G309" i="22"/>
  <c r="H309" i="22" s="1"/>
  <c r="E310" i="22"/>
  <c r="F310" i="22"/>
  <c r="G310" i="22"/>
  <c r="H310" i="22" s="1"/>
  <c r="G311" i="22"/>
  <c r="E312" i="22"/>
  <c r="F312" i="22"/>
  <c r="G312" i="22"/>
  <c r="E313" i="22"/>
  <c r="F313" i="22"/>
  <c r="G313" i="22"/>
  <c r="G314" i="22"/>
  <c r="G315" i="22"/>
  <c r="E316" i="22"/>
  <c r="F316" i="22"/>
  <c r="G316" i="22"/>
  <c r="G317" i="22"/>
  <c r="G318" i="22"/>
  <c r="G319" i="22"/>
  <c r="E320" i="22"/>
  <c r="F320" i="22"/>
  <c r="G320" i="22"/>
  <c r="F321" i="22"/>
  <c r="G321" i="22"/>
  <c r="E322" i="22"/>
  <c r="F322" i="22"/>
  <c r="G322" i="22"/>
  <c r="E323" i="22"/>
  <c r="F323" i="22"/>
  <c r="G323" i="22"/>
  <c r="E324" i="22"/>
  <c r="F324" i="22"/>
  <c r="G324" i="22"/>
  <c r="E325" i="22"/>
  <c r="F325" i="22"/>
  <c r="G325" i="22"/>
  <c r="G326" i="22"/>
  <c r="G327" i="22"/>
  <c r="E328" i="22"/>
  <c r="F328" i="22"/>
  <c r="G328" i="22"/>
  <c r="E329" i="22"/>
  <c r="F329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E337" i="22"/>
  <c r="F337" i="22"/>
  <c r="G337" i="22"/>
  <c r="E338" i="22"/>
  <c r="F338" i="22"/>
  <c r="G338" i="22"/>
  <c r="G339" i="22"/>
  <c r="E340" i="22"/>
  <c r="F340" i="22"/>
  <c r="G340" i="22"/>
  <c r="E341" i="22"/>
  <c r="F341" i="22"/>
  <c r="G341" i="22"/>
  <c r="E342" i="22"/>
  <c r="F342" i="22"/>
  <c r="G342" i="22"/>
  <c r="H342" i="22" s="1"/>
  <c r="G343" i="22"/>
  <c r="G344" i="22"/>
  <c r="G345" i="22"/>
  <c r="G346" i="22"/>
  <c r="G347" i="22"/>
  <c r="E348" i="22"/>
  <c r="F348" i="22"/>
  <c r="G348" i="22"/>
  <c r="E349" i="22"/>
  <c r="F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G354" i="22"/>
  <c r="E355" i="22"/>
  <c r="F355" i="22"/>
  <c r="G355" i="22"/>
  <c r="E356" i="22"/>
  <c r="F356" i="22"/>
  <c r="G356" i="22"/>
  <c r="G357" i="22"/>
  <c r="G358" i="22"/>
  <c r="G359" i="22"/>
  <c r="G360" i="22"/>
  <c r="E361" i="22"/>
  <c r="F361" i="22"/>
  <c r="G361" i="22"/>
  <c r="H361" i="22" s="1"/>
  <c r="E362" i="22"/>
  <c r="F362" i="22"/>
  <c r="G362" i="22"/>
  <c r="H362" i="22" s="1"/>
  <c r="E363" i="22"/>
  <c r="F363" i="22"/>
  <c r="G363" i="22"/>
  <c r="E364" i="22"/>
  <c r="F364" i="22"/>
  <c r="G364" i="22"/>
  <c r="E365" i="22"/>
  <c r="F365" i="22"/>
  <c r="G365" i="22"/>
  <c r="H365" i="22" s="1"/>
  <c r="E366" i="22"/>
  <c r="F366" i="22"/>
  <c r="G366" i="22"/>
  <c r="H366" i="22" s="1"/>
  <c r="E367" i="22"/>
  <c r="F367" i="22"/>
  <c r="G367" i="22"/>
  <c r="E368" i="22"/>
  <c r="F368" i="22"/>
  <c r="G368" i="22"/>
  <c r="E369" i="22"/>
  <c r="F369" i="22"/>
  <c r="G369" i="22"/>
  <c r="H369" i="22" s="1"/>
  <c r="G370" i="22"/>
  <c r="E371" i="22"/>
  <c r="F371" i="22"/>
  <c r="G371" i="22"/>
  <c r="G372" i="22"/>
  <c r="E373" i="22"/>
  <c r="F373" i="22"/>
  <c r="G373" i="22"/>
  <c r="E374" i="22"/>
  <c r="F374" i="22"/>
  <c r="G374" i="22"/>
  <c r="E375" i="22"/>
  <c r="F375" i="22"/>
  <c r="G375" i="22"/>
  <c r="G376" i="22"/>
  <c r="F377" i="22"/>
  <c r="G377" i="22"/>
  <c r="G378" i="22"/>
  <c r="G379" i="22"/>
  <c r="E380" i="22"/>
  <c r="F380" i="22"/>
  <c r="G380" i="22"/>
  <c r="E381" i="22"/>
  <c r="F381" i="22"/>
  <c r="G381" i="22"/>
  <c r="H381" i="22" s="1"/>
  <c r="E382" i="22"/>
  <c r="F382" i="22"/>
  <c r="G382" i="22"/>
  <c r="H382" i="22" s="1"/>
  <c r="E383" i="22"/>
  <c r="F383" i="22"/>
  <c r="G383" i="22"/>
  <c r="E384" i="22"/>
  <c r="F384" i="22"/>
  <c r="G384" i="22"/>
  <c r="E385" i="22"/>
  <c r="F385" i="22"/>
  <c r="G385" i="22"/>
  <c r="H385" i="22" s="1"/>
  <c r="E386" i="22"/>
  <c r="F386" i="22"/>
  <c r="G386" i="22"/>
  <c r="H386" i="22" s="1"/>
  <c r="G387" i="22"/>
  <c r="E388" i="22"/>
  <c r="F388" i="22"/>
  <c r="G388" i="22"/>
  <c r="E389" i="22"/>
  <c r="H389" i="22" s="1"/>
  <c r="F389" i="22"/>
  <c r="G389" i="22"/>
  <c r="E390" i="22"/>
  <c r="F390" i="22"/>
  <c r="G390" i="22"/>
  <c r="E391" i="22"/>
  <c r="G391" i="22"/>
  <c r="G392" i="22"/>
  <c r="G393" i="22"/>
  <c r="E394" i="22"/>
  <c r="F394" i="22"/>
  <c r="G394" i="22"/>
  <c r="E395" i="22"/>
  <c r="F395" i="22"/>
  <c r="G395" i="22"/>
  <c r="E396" i="22"/>
  <c r="F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G401" i="22"/>
  <c r="E402" i="22"/>
  <c r="F402" i="22"/>
  <c r="G402" i="22"/>
  <c r="G403" i="22"/>
  <c r="E404" i="22"/>
  <c r="F404" i="22"/>
  <c r="G404" i="22"/>
  <c r="F405" i="22"/>
  <c r="G405" i="22"/>
  <c r="G406" i="22"/>
  <c r="E407" i="22"/>
  <c r="F407" i="22"/>
  <c r="G407" i="22"/>
  <c r="H407" i="22" s="1"/>
  <c r="G408" i="22"/>
  <c r="E409" i="22"/>
  <c r="F409" i="22"/>
  <c r="G409" i="22"/>
  <c r="E410" i="22"/>
  <c r="F410" i="22"/>
  <c r="G410" i="22"/>
  <c r="G411" i="22"/>
  <c r="G412" i="22"/>
  <c r="E413" i="22"/>
  <c r="F413" i="22"/>
  <c r="G413" i="22"/>
  <c r="E414" i="22"/>
  <c r="F414" i="22"/>
  <c r="G414" i="22"/>
  <c r="E415" i="22"/>
  <c r="F415" i="22"/>
  <c r="G415" i="22"/>
  <c r="E416" i="22"/>
  <c r="F416" i="22"/>
  <c r="G416" i="22"/>
  <c r="E417" i="22"/>
  <c r="F417" i="22"/>
  <c r="G417" i="22"/>
  <c r="E418" i="22"/>
  <c r="F418" i="22"/>
  <c r="G418" i="22"/>
  <c r="E419" i="22"/>
  <c r="F419" i="22"/>
  <c r="G419" i="22"/>
  <c r="G420" i="22"/>
  <c r="F421" i="22"/>
  <c r="G421" i="22"/>
  <c r="E422" i="22"/>
  <c r="F422" i="22"/>
  <c r="G422" i="22"/>
  <c r="H422" i="22" s="1"/>
  <c r="F423" i="22"/>
  <c r="G423" i="22"/>
  <c r="E424" i="22"/>
  <c r="F424" i="22"/>
  <c r="G424" i="22"/>
  <c r="E425" i="22"/>
  <c r="F425" i="22"/>
  <c r="G425" i="22"/>
  <c r="E426" i="22"/>
  <c r="G426" i="22"/>
  <c r="E427" i="22"/>
  <c r="F427" i="22"/>
  <c r="G427" i="22"/>
  <c r="E428" i="22"/>
  <c r="F428" i="22"/>
  <c r="G428" i="22"/>
  <c r="E429" i="22"/>
  <c r="F429" i="22"/>
  <c r="G429" i="22"/>
  <c r="E430" i="22"/>
  <c r="F430" i="22"/>
  <c r="G430" i="22"/>
  <c r="E431" i="22"/>
  <c r="F431" i="22"/>
  <c r="G431" i="22"/>
  <c r="G432" i="22"/>
  <c r="G433" i="22"/>
  <c r="E434" i="22"/>
  <c r="F434" i="22"/>
  <c r="G434" i="22"/>
  <c r="E435" i="22"/>
  <c r="F435" i="22"/>
  <c r="G435" i="22"/>
  <c r="E436" i="22"/>
  <c r="F436" i="22"/>
  <c r="G436" i="22"/>
  <c r="G437" i="22"/>
  <c r="H437" i="22" s="1"/>
  <c r="F438" i="22"/>
  <c r="G438" i="22"/>
  <c r="E439" i="22"/>
  <c r="F439" i="22"/>
  <c r="G439" i="22"/>
  <c r="E440" i="22"/>
  <c r="F440" i="22"/>
  <c r="G440" i="22"/>
  <c r="E441" i="22"/>
  <c r="F441" i="22"/>
  <c r="G441" i="22"/>
  <c r="G442" i="22"/>
  <c r="E443" i="22"/>
  <c r="F443" i="22"/>
  <c r="G443" i="22"/>
  <c r="E444" i="22"/>
  <c r="F444" i="22"/>
  <c r="G444" i="22"/>
  <c r="F445" i="22"/>
  <c r="G445" i="22"/>
  <c r="E446" i="22"/>
  <c r="F446" i="22"/>
  <c r="G446" i="22"/>
  <c r="E447" i="22"/>
  <c r="H447" i="22" s="1"/>
  <c r="F447" i="22"/>
  <c r="G447" i="22"/>
  <c r="E448" i="22"/>
  <c r="F448" i="22"/>
  <c r="G448" i="22"/>
  <c r="E449" i="22"/>
  <c r="F449" i="22"/>
  <c r="G449" i="22"/>
  <c r="E450" i="22"/>
  <c r="F450" i="22"/>
  <c r="G450" i="22"/>
  <c r="E451" i="22"/>
  <c r="H451" i="22" s="1"/>
  <c r="F451" i="22"/>
  <c r="G451" i="22"/>
  <c r="E452" i="22"/>
  <c r="F452" i="22"/>
  <c r="G452" i="22"/>
  <c r="E453" i="22"/>
  <c r="F453" i="22"/>
  <c r="G453" i="22"/>
  <c r="E454" i="22"/>
  <c r="F454" i="22"/>
  <c r="G454" i="22"/>
  <c r="E455" i="22"/>
  <c r="H455" i="22" s="1"/>
  <c r="F455" i="22"/>
  <c r="G455" i="22"/>
  <c r="E456" i="22"/>
  <c r="F456" i="22"/>
  <c r="G456" i="22"/>
  <c r="E457" i="22"/>
  <c r="F457" i="22"/>
  <c r="G457" i="22"/>
  <c r="E458" i="22"/>
  <c r="F458" i="22"/>
  <c r="G458" i="22"/>
  <c r="E459" i="22"/>
  <c r="H459" i="22" s="1"/>
  <c r="F459" i="22"/>
  <c r="G459" i="22"/>
  <c r="G460" i="22"/>
  <c r="E461" i="22"/>
  <c r="F461" i="22"/>
  <c r="G461" i="22"/>
  <c r="E462" i="22"/>
  <c r="F462" i="22"/>
  <c r="G462" i="22"/>
  <c r="G463" i="22"/>
  <c r="E464" i="22"/>
  <c r="F464" i="22"/>
  <c r="G464" i="22"/>
  <c r="E465" i="22"/>
  <c r="F465" i="22"/>
  <c r="G465" i="22"/>
  <c r="G466" i="22"/>
  <c r="E467" i="22"/>
  <c r="F467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F473" i="22"/>
  <c r="G473" i="22"/>
  <c r="E474" i="22"/>
  <c r="H474" i="22" s="1"/>
  <c r="F474" i="22"/>
  <c r="G474" i="22"/>
  <c r="G475" i="22"/>
  <c r="E476" i="22"/>
  <c r="F476" i="22"/>
  <c r="G476" i="22"/>
  <c r="H476" i="22" s="1"/>
  <c r="E477" i="22"/>
  <c r="F477" i="22"/>
  <c r="G477" i="22"/>
  <c r="F478" i="22"/>
  <c r="G478" i="22"/>
  <c r="E479" i="22"/>
  <c r="F479" i="22"/>
  <c r="G479" i="22"/>
  <c r="E480" i="22"/>
  <c r="F480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E488" i="22"/>
  <c r="F488" i="22"/>
  <c r="G488" i="22"/>
  <c r="E489" i="22"/>
  <c r="F489" i="22"/>
  <c r="G489" i="22"/>
  <c r="E490" i="22"/>
  <c r="F490" i="22"/>
  <c r="G490" i="22"/>
  <c r="G491" i="22"/>
  <c r="E492" i="22"/>
  <c r="F492" i="22"/>
  <c r="G492" i="22"/>
  <c r="H492" i="22" s="1"/>
  <c r="G493" i="22"/>
  <c r="E494" i="22"/>
  <c r="F494" i="22"/>
  <c r="G494" i="22"/>
  <c r="G495" i="22"/>
  <c r="G496" i="22"/>
  <c r="G497" i="22"/>
  <c r="E498" i="22"/>
  <c r="F498" i="22"/>
  <c r="G498" i="22"/>
  <c r="H498" i="22" s="1"/>
  <c r="E499" i="22"/>
  <c r="F499" i="22"/>
  <c r="G499" i="22"/>
  <c r="E296" i="21"/>
  <c r="F296" i="21"/>
  <c r="G296" i="21"/>
  <c r="E298" i="21"/>
  <c r="G298" i="21"/>
  <c r="E300" i="21"/>
  <c r="F300" i="21"/>
  <c r="G300" i="21"/>
  <c r="G302" i="21"/>
  <c r="F303" i="21"/>
  <c r="G304" i="21"/>
  <c r="E306" i="21"/>
  <c r="F306" i="21"/>
  <c r="G306" i="21"/>
  <c r="H306" i="21" s="1"/>
  <c r="E308" i="21"/>
  <c r="F308" i="21"/>
  <c r="G308" i="21"/>
  <c r="F309" i="21"/>
  <c r="G310" i="21"/>
  <c r="F311" i="21"/>
  <c r="E312" i="21"/>
  <c r="F312" i="21"/>
  <c r="G312" i="21"/>
  <c r="F313" i="21"/>
  <c r="G314" i="21"/>
  <c r="F315" i="21"/>
  <c r="E316" i="21"/>
  <c r="F316" i="21"/>
  <c r="G316" i="21"/>
  <c r="G318" i="21"/>
  <c r="E320" i="21"/>
  <c r="F320" i="21"/>
  <c r="G320" i="21"/>
  <c r="F321" i="21"/>
  <c r="E322" i="21"/>
  <c r="F322" i="21"/>
  <c r="G322" i="21"/>
  <c r="E324" i="21"/>
  <c r="F324" i="21"/>
  <c r="G324" i="21"/>
  <c r="H324" i="21" s="1"/>
  <c r="F325" i="21"/>
  <c r="G326" i="21"/>
  <c r="F327" i="21"/>
  <c r="E328" i="21"/>
  <c r="G328" i="21"/>
  <c r="F329" i="21"/>
  <c r="G330" i="21"/>
  <c r="G332" i="21"/>
  <c r="G334" i="21"/>
  <c r="E336" i="21"/>
  <c r="F336" i="21"/>
  <c r="G336" i="21"/>
  <c r="F337" i="21"/>
  <c r="E338" i="21"/>
  <c r="G338" i="21"/>
  <c r="E340" i="21"/>
  <c r="F340" i="21"/>
  <c r="G340" i="21"/>
  <c r="H340" i="21" s="1"/>
  <c r="F341" i="21"/>
  <c r="E342" i="21"/>
  <c r="F342" i="21"/>
  <c r="G342" i="21"/>
  <c r="G344" i="21"/>
  <c r="G346" i="21"/>
  <c r="E348" i="21"/>
  <c r="H348" i="21"/>
  <c r="F348" i="21"/>
  <c r="G348" i="21"/>
  <c r="F349" i="21"/>
  <c r="E350" i="21"/>
  <c r="F350" i="21"/>
  <c r="G350" i="21"/>
  <c r="F351" i="21"/>
  <c r="E352" i="21"/>
  <c r="F352" i="21"/>
  <c r="G352" i="21"/>
  <c r="F353" i="21"/>
  <c r="G354" i="21"/>
  <c r="F355" i="21"/>
  <c r="E356" i="21"/>
  <c r="F356" i="21"/>
  <c r="G356" i="21"/>
  <c r="H356" i="21" s="1"/>
  <c r="F357" i="21"/>
  <c r="G358" i="21"/>
  <c r="F359" i="21"/>
  <c r="E360" i="21"/>
  <c r="F360" i="21"/>
  <c r="G360" i="21"/>
  <c r="F361" i="21"/>
  <c r="F362" i="21"/>
  <c r="G362" i="21"/>
  <c r="G364" i="21"/>
  <c r="F365" i="21"/>
  <c r="E366" i="21"/>
  <c r="F366" i="21"/>
  <c r="G366" i="21"/>
  <c r="F367" i="21"/>
  <c r="G368" i="21"/>
  <c r="G370" i="21"/>
  <c r="F371" i="21"/>
  <c r="F372" i="21"/>
  <c r="G372" i="21"/>
  <c r="F373" i="21"/>
  <c r="E374" i="21"/>
  <c r="F374" i="21"/>
  <c r="G374" i="21"/>
  <c r="F375" i="21"/>
  <c r="E376" i="21"/>
  <c r="F376" i="21"/>
  <c r="G376" i="21"/>
  <c r="H376" i="21" s="1"/>
  <c r="F377" i="21"/>
  <c r="G378" i="21"/>
  <c r="F379" i="21"/>
  <c r="E380" i="21"/>
  <c r="G380" i="21"/>
  <c r="F381" i="21"/>
  <c r="E382" i="21"/>
  <c r="F382" i="21"/>
  <c r="G382" i="21"/>
  <c r="G384" i="21"/>
  <c r="F385" i="21"/>
  <c r="E386" i="21"/>
  <c r="G386" i="21"/>
  <c r="E388" i="21"/>
  <c r="F388" i="21"/>
  <c r="G388" i="21"/>
  <c r="E390" i="21"/>
  <c r="F390" i="21"/>
  <c r="G390" i="21"/>
  <c r="G392" i="21"/>
  <c r="E394" i="21"/>
  <c r="H394" i="21" s="1"/>
  <c r="G394" i="21"/>
  <c r="F395" i="21"/>
  <c r="E396" i="21"/>
  <c r="F396" i="21"/>
  <c r="G396" i="21"/>
  <c r="F397" i="21"/>
  <c r="E398" i="21"/>
  <c r="F398" i="21"/>
  <c r="G398" i="21"/>
  <c r="F399" i="21"/>
  <c r="E400" i="21"/>
  <c r="G400" i="21"/>
  <c r="H400" i="21" s="1"/>
  <c r="E402" i="21"/>
  <c r="F402" i="21"/>
  <c r="G402" i="21"/>
  <c r="H402" i="21" s="1"/>
  <c r="E404" i="21"/>
  <c r="F404" i="21"/>
  <c r="G404" i="21"/>
  <c r="H404" i="21" s="1"/>
  <c r="G406" i="21"/>
  <c r="G408" i="21"/>
  <c r="F409" i="21"/>
  <c r="E410" i="21"/>
  <c r="F410" i="21"/>
  <c r="G410" i="21"/>
  <c r="E412" i="21"/>
  <c r="F412" i="21"/>
  <c r="G412" i="21"/>
  <c r="F413" i="21"/>
  <c r="E414" i="21"/>
  <c r="F414" i="21"/>
  <c r="G414" i="21"/>
  <c r="H414" i="21" s="1"/>
  <c r="F415" i="21"/>
  <c r="E416" i="21"/>
  <c r="F416" i="21"/>
  <c r="G416" i="21"/>
  <c r="F417" i="21"/>
  <c r="G418" i="21"/>
  <c r="F419" i="21"/>
  <c r="E420" i="21"/>
  <c r="F420" i="21"/>
  <c r="G420" i="21"/>
  <c r="F421" i="21"/>
  <c r="E422" i="21"/>
  <c r="G422" i="21"/>
  <c r="F423" i="21"/>
  <c r="E424" i="21"/>
  <c r="F424" i="21"/>
  <c r="G424" i="21"/>
  <c r="F425" i="21"/>
  <c r="E426" i="21"/>
  <c r="F426" i="21"/>
  <c r="G426" i="21"/>
  <c r="H426" i="21" s="1"/>
  <c r="F427" i="21"/>
  <c r="E428" i="21"/>
  <c r="F428" i="21"/>
  <c r="G428" i="21"/>
  <c r="F429" i="21"/>
  <c r="E430" i="21"/>
  <c r="F430" i="21"/>
  <c r="G430" i="21"/>
  <c r="F431" i="21"/>
  <c r="G432" i="21"/>
  <c r="E434" i="21"/>
  <c r="F434" i="21"/>
  <c r="G434" i="21"/>
  <c r="F435" i="21"/>
  <c r="E436" i="21"/>
  <c r="F436" i="21"/>
  <c r="G436" i="21"/>
  <c r="H436" i="21" s="1"/>
  <c r="E438" i="21"/>
  <c r="F438" i="21"/>
  <c r="G438" i="21"/>
  <c r="H438" i="21" s="1"/>
  <c r="F439" i="21"/>
  <c r="E440" i="21"/>
  <c r="F440" i="21"/>
  <c r="G440" i="21"/>
  <c r="H440" i="21" s="1"/>
  <c r="F441" i="21"/>
  <c r="E442" i="21"/>
  <c r="G442" i="21"/>
  <c r="F443" i="21"/>
  <c r="E444" i="21"/>
  <c r="F444" i="21"/>
  <c r="G444" i="21"/>
  <c r="F445" i="21"/>
  <c r="E446" i="21"/>
  <c r="F446" i="21"/>
  <c r="G446" i="21"/>
  <c r="F447" i="21"/>
  <c r="E448" i="21"/>
  <c r="F448" i="21"/>
  <c r="G448" i="21"/>
  <c r="H448" i="21" s="1"/>
  <c r="E450" i="21"/>
  <c r="F450" i="21"/>
  <c r="G450" i="21"/>
  <c r="F451" i="21"/>
  <c r="E452" i="21"/>
  <c r="F452" i="21"/>
  <c r="G452" i="21"/>
  <c r="F453" i="21"/>
  <c r="E454" i="21"/>
  <c r="F454" i="21"/>
  <c r="G454" i="21"/>
  <c r="F455" i="21"/>
  <c r="E456" i="21"/>
  <c r="F456" i="21"/>
  <c r="G456" i="21"/>
  <c r="H456" i="21" s="1"/>
  <c r="F457" i="21"/>
  <c r="E458" i="21"/>
  <c r="G458" i="21"/>
  <c r="F459" i="21"/>
  <c r="F460" i="21"/>
  <c r="G460" i="21"/>
  <c r="F461" i="21"/>
  <c r="E462" i="21"/>
  <c r="F462" i="21"/>
  <c r="G462" i="21"/>
  <c r="E464" i="21"/>
  <c r="F464" i="21"/>
  <c r="G464" i="21"/>
  <c r="F465" i="21"/>
  <c r="E466" i="21"/>
  <c r="F466" i="21"/>
  <c r="G466" i="21"/>
  <c r="E468" i="21"/>
  <c r="F468" i="21"/>
  <c r="G468" i="21"/>
  <c r="F469" i="21"/>
  <c r="E470" i="21"/>
  <c r="F470" i="21"/>
  <c r="G470" i="21"/>
  <c r="E472" i="21"/>
  <c r="F472" i="21"/>
  <c r="G472" i="21"/>
  <c r="F473" i="21"/>
  <c r="E474" i="21"/>
  <c r="F474" i="21"/>
  <c r="G474" i="21"/>
  <c r="F475" i="21"/>
  <c r="E476" i="21"/>
  <c r="F476" i="21"/>
  <c r="G476" i="21"/>
  <c r="F477" i="21"/>
  <c r="G478" i="21"/>
  <c r="F479" i="21"/>
  <c r="G480" i="21"/>
  <c r="F481" i="21"/>
  <c r="E482" i="21"/>
  <c r="F482" i="21"/>
  <c r="G482" i="21"/>
  <c r="H482" i="21" s="1"/>
  <c r="G484" i="21"/>
  <c r="E486" i="21"/>
  <c r="F486" i="21"/>
  <c r="G486" i="21"/>
  <c r="F487" i="21"/>
  <c r="E488" i="21"/>
  <c r="F488" i="21"/>
  <c r="G488" i="21"/>
  <c r="F489" i="21"/>
  <c r="E490" i="21"/>
  <c r="F490" i="21"/>
  <c r="G490" i="21"/>
  <c r="E492" i="21"/>
  <c r="F492" i="21"/>
  <c r="G492" i="21"/>
  <c r="H492" i="21" s="1"/>
  <c r="F494" i="21"/>
  <c r="G494" i="21"/>
  <c r="F495" i="21"/>
  <c r="E496" i="21"/>
  <c r="F496" i="21"/>
  <c r="G496" i="21"/>
  <c r="F497" i="21"/>
  <c r="E498" i="21"/>
  <c r="F498" i="21"/>
  <c r="G498" i="21"/>
  <c r="F499" i="21"/>
  <c r="E296" i="20"/>
  <c r="F296" i="20"/>
  <c r="G296" i="20"/>
  <c r="H296" i="20" s="1"/>
  <c r="G298" i="20"/>
  <c r="F299" i="20"/>
  <c r="G300" i="20"/>
  <c r="G302" i="20"/>
  <c r="F303" i="20"/>
  <c r="G304" i="20"/>
  <c r="F305" i="20"/>
  <c r="E306" i="20"/>
  <c r="F306" i="20"/>
  <c r="G306" i="20"/>
  <c r="H306" i="20" s="1"/>
  <c r="E308" i="20"/>
  <c r="F308" i="20"/>
  <c r="G308" i="20"/>
  <c r="H308" i="20" s="1"/>
  <c r="F309" i="20"/>
  <c r="E310" i="20"/>
  <c r="G310" i="20"/>
  <c r="F311" i="20"/>
  <c r="E312" i="20"/>
  <c r="F312" i="20"/>
  <c r="G312" i="20"/>
  <c r="F313" i="20"/>
  <c r="G314" i="20"/>
  <c r="F315" i="20"/>
  <c r="E316" i="20"/>
  <c r="F316" i="20"/>
  <c r="G316" i="20"/>
  <c r="G318" i="20"/>
  <c r="F319" i="20"/>
  <c r="E320" i="20"/>
  <c r="F320" i="20"/>
  <c r="G320" i="20"/>
  <c r="H320" i="20" s="1"/>
  <c r="F321" i="20"/>
  <c r="E322" i="20"/>
  <c r="F322" i="20"/>
  <c r="G322" i="20"/>
  <c r="F323" i="20"/>
  <c r="E324" i="20"/>
  <c r="F324" i="20"/>
  <c r="G324" i="20"/>
  <c r="F325" i="20"/>
  <c r="G326" i="20"/>
  <c r="F327" i="20"/>
  <c r="E328" i="20"/>
  <c r="F328" i="20"/>
  <c r="G328" i="20"/>
  <c r="H328" i="20" s="1"/>
  <c r="G330" i="20"/>
  <c r="F331" i="20"/>
  <c r="G332" i="20"/>
  <c r="H332" i="20" s="1"/>
  <c r="G334" i="20"/>
  <c r="E336" i="20"/>
  <c r="F336" i="20"/>
  <c r="G336" i="20"/>
  <c r="F337" i="20"/>
  <c r="F338" i="20"/>
  <c r="G338" i="20"/>
  <c r="F339" i="20"/>
  <c r="E340" i="20"/>
  <c r="F340" i="20"/>
  <c r="G340" i="20"/>
  <c r="F341" i="20"/>
  <c r="E342" i="20"/>
  <c r="F342" i="20"/>
  <c r="G342" i="20"/>
  <c r="F343" i="20"/>
  <c r="G344" i="20"/>
  <c r="E346" i="20"/>
  <c r="F346" i="20"/>
  <c r="G346" i="20"/>
  <c r="F347" i="20"/>
  <c r="E348" i="20"/>
  <c r="F348" i="20"/>
  <c r="G348" i="20"/>
  <c r="H348" i="20" s="1"/>
  <c r="F349" i="20"/>
  <c r="E350" i="20"/>
  <c r="F350" i="20"/>
  <c r="G350" i="20"/>
  <c r="H350" i="20" s="1"/>
  <c r="F351" i="20"/>
  <c r="E352" i="20"/>
  <c r="F352" i="20"/>
  <c r="G352" i="20"/>
  <c r="F353" i="20"/>
  <c r="G354" i="20"/>
  <c r="F355" i="20"/>
  <c r="E356" i="20"/>
  <c r="F356" i="20"/>
  <c r="G356" i="20"/>
  <c r="H356" i="20" s="1"/>
  <c r="G358" i="20"/>
  <c r="F359" i="20"/>
  <c r="E360" i="20"/>
  <c r="F360" i="20"/>
  <c r="G360" i="20"/>
  <c r="F361" i="20"/>
  <c r="E362" i="20"/>
  <c r="F362" i="20"/>
  <c r="G362" i="20"/>
  <c r="H362" i="20" s="1"/>
  <c r="F363" i="20"/>
  <c r="E364" i="20"/>
  <c r="F364" i="20"/>
  <c r="G364" i="20"/>
  <c r="F365" i="20"/>
  <c r="E366" i="20"/>
  <c r="F366" i="20"/>
  <c r="G366" i="20"/>
  <c r="H366" i="20" s="1"/>
  <c r="F367" i="20"/>
  <c r="E368" i="20"/>
  <c r="F368" i="20"/>
  <c r="G368" i="20"/>
  <c r="F369" i="20"/>
  <c r="E370" i="20"/>
  <c r="F370" i="20"/>
  <c r="G370" i="20"/>
  <c r="F371" i="20"/>
  <c r="E372" i="20"/>
  <c r="F372" i="20"/>
  <c r="G372" i="20"/>
  <c r="F373" i="20"/>
  <c r="E374" i="20"/>
  <c r="F374" i="20"/>
  <c r="G374" i="20"/>
  <c r="H374" i="20" s="1"/>
  <c r="F375" i="20"/>
  <c r="E376" i="20"/>
  <c r="F376" i="20"/>
  <c r="G376" i="20"/>
  <c r="H376" i="20" s="1"/>
  <c r="F377" i="20"/>
  <c r="F378" i="20"/>
  <c r="G378" i="20"/>
  <c r="F379" i="20"/>
  <c r="E380" i="20"/>
  <c r="F380" i="20"/>
  <c r="G380" i="20"/>
  <c r="H380" i="20" s="1"/>
  <c r="F381" i="20"/>
  <c r="E382" i="20"/>
  <c r="F382" i="20"/>
  <c r="G382" i="20"/>
  <c r="E384" i="20"/>
  <c r="F384" i="20"/>
  <c r="G384" i="20"/>
  <c r="F385" i="20"/>
  <c r="E386" i="20"/>
  <c r="F386" i="20"/>
  <c r="G386" i="20"/>
  <c r="E388" i="20"/>
  <c r="F388" i="20"/>
  <c r="G388" i="20"/>
  <c r="H388" i="20" s="1"/>
  <c r="F389" i="20"/>
  <c r="E390" i="20"/>
  <c r="F390" i="20"/>
  <c r="G390" i="20"/>
  <c r="F391" i="20"/>
  <c r="F392" i="20"/>
  <c r="G392" i="20"/>
  <c r="F393" i="20"/>
  <c r="E394" i="20"/>
  <c r="F394" i="20"/>
  <c r="G394" i="20"/>
  <c r="F395" i="20"/>
  <c r="E396" i="20"/>
  <c r="F396" i="20"/>
  <c r="G396" i="20"/>
  <c r="F397" i="20"/>
  <c r="E398" i="20"/>
  <c r="F398" i="20"/>
  <c r="G398" i="20"/>
  <c r="F399" i="20"/>
  <c r="E400" i="20"/>
  <c r="F400" i="20"/>
  <c r="G400" i="20"/>
  <c r="F401" i="20"/>
  <c r="E402" i="20"/>
  <c r="F402" i="20"/>
  <c r="G402" i="20"/>
  <c r="F403" i="20"/>
  <c r="E404" i="20"/>
  <c r="F404" i="20"/>
  <c r="G404" i="20"/>
  <c r="F405" i="20"/>
  <c r="E406" i="20"/>
  <c r="F406" i="20"/>
  <c r="G406" i="20"/>
  <c r="F407" i="20"/>
  <c r="E408" i="20"/>
  <c r="F408" i="20"/>
  <c r="G408" i="20"/>
  <c r="F409" i="20"/>
  <c r="E410" i="20"/>
  <c r="F410" i="20"/>
  <c r="G410" i="20"/>
  <c r="F411" i="20"/>
  <c r="E412" i="20"/>
  <c r="F412" i="20"/>
  <c r="G412" i="20"/>
  <c r="F413" i="20"/>
  <c r="E414" i="20"/>
  <c r="F414" i="20"/>
  <c r="G414" i="20"/>
  <c r="F415" i="20"/>
  <c r="E416" i="20"/>
  <c r="F416" i="20"/>
  <c r="G416" i="20"/>
  <c r="F417" i="20"/>
  <c r="E418" i="20"/>
  <c r="F418" i="20"/>
  <c r="G418" i="20"/>
  <c r="F419" i="20"/>
  <c r="E420" i="20"/>
  <c r="F420" i="20"/>
  <c r="G420" i="20"/>
  <c r="F421" i="20"/>
  <c r="E422" i="20"/>
  <c r="F422" i="20"/>
  <c r="G422" i="20"/>
  <c r="F423" i="20"/>
  <c r="E424" i="20"/>
  <c r="F424" i="20"/>
  <c r="G424" i="20"/>
  <c r="F425" i="20"/>
  <c r="E426" i="20"/>
  <c r="F426" i="20"/>
  <c r="G426" i="20"/>
  <c r="F427" i="20"/>
  <c r="E428" i="20"/>
  <c r="F428" i="20"/>
  <c r="G428" i="20"/>
  <c r="F429" i="20"/>
  <c r="E430" i="20"/>
  <c r="F430" i="20"/>
  <c r="G430" i="20"/>
  <c r="F431" i="20"/>
  <c r="E432" i="20"/>
  <c r="F432" i="20"/>
  <c r="G432" i="20"/>
  <c r="F433" i="20"/>
  <c r="E434" i="20"/>
  <c r="F434" i="20"/>
  <c r="G434" i="20"/>
  <c r="F435" i="20"/>
  <c r="E436" i="20"/>
  <c r="F436" i="20"/>
  <c r="G436" i="20"/>
  <c r="F437" i="20"/>
  <c r="E438" i="20"/>
  <c r="F438" i="20"/>
  <c r="G438" i="20"/>
  <c r="F439" i="20"/>
  <c r="E440" i="20"/>
  <c r="F440" i="20"/>
  <c r="G440" i="20"/>
  <c r="F441" i="20"/>
  <c r="E442" i="20"/>
  <c r="F442" i="20"/>
  <c r="G442" i="20"/>
  <c r="F443" i="20"/>
  <c r="E444" i="20"/>
  <c r="F444" i="20"/>
  <c r="G444" i="20"/>
  <c r="F445" i="20"/>
  <c r="E446" i="20"/>
  <c r="F446" i="20"/>
  <c r="G446" i="20"/>
  <c r="F447" i="20"/>
  <c r="E448" i="20"/>
  <c r="F448" i="20"/>
  <c r="G448" i="20"/>
  <c r="F449" i="20"/>
  <c r="E450" i="20"/>
  <c r="F450" i="20"/>
  <c r="G450" i="20"/>
  <c r="F451" i="20"/>
  <c r="E452" i="20"/>
  <c r="F452" i="20"/>
  <c r="G452" i="20"/>
  <c r="F453" i="20"/>
  <c r="E454" i="20"/>
  <c r="F454" i="20"/>
  <c r="G454" i="20"/>
  <c r="F455" i="20"/>
  <c r="E456" i="20"/>
  <c r="F456" i="20"/>
  <c r="G456" i="20"/>
  <c r="F457" i="20"/>
  <c r="E458" i="20"/>
  <c r="F458" i="20"/>
  <c r="G458" i="20"/>
  <c r="F459" i="20"/>
  <c r="E460" i="20"/>
  <c r="F460" i="20"/>
  <c r="G460" i="20"/>
  <c r="F461" i="20"/>
  <c r="E462" i="20"/>
  <c r="F462" i="20"/>
  <c r="G462" i="20"/>
  <c r="F463" i="20"/>
  <c r="E464" i="20"/>
  <c r="F464" i="20"/>
  <c r="G464" i="20"/>
  <c r="F465" i="20"/>
  <c r="E466" i="20"/>
  <c r="F466" i="20"/>
  <c r="G466" i="20"/>
  <c r="F467" i="20"/>
  <c r="E468" i="20"/>
  <c r="F468" i="20"/>
  <c r="G468" i="20"/>
  <c r="F469" i="20"/>
  <c r="E470" i="20"/>
  <c r="F470" i="20"/>
  <c r="G470" i="20"/>
  <c r="F471" i="20"/>
  <c r="E472" i="20"/>
  <c r="F472" i="20"/>
  <c r="G472" i="20"/>
  <c r="F473" i="20"/>
  <c r="E474" i="20"/>
  <c r="F474" i="20"/>
  <c r="G474" i="20"/>
  <c r="F475" i="20"/>
  <c r="E476" i="20"/>
  <c r="F476" i="20"/>
  <c r="G476" i="20"/>
  <c r="F477" i="20"/>
  <c r="E478" i="20"/>
  <c r="F478" i="20"/>
  <c r="G478" i="20"/>
  <c r="F479" i="20"/>
  <c r="E480" i="20"/>
  <c r="F480" i="20"/>
  <c r="G480" i="20"/>
  <c r="F481" i="20"/>
  <c r="E482" i="20"/>
  <c r="F482" i="20"/>
  <c r="G482" i="20"/>
  <c r="E484" i="20"/>
  <c r="F484" i="20"/>
  <c r="G484" i="20"/>
  <c r="E486" i="20"/>
  <c r="F486" i="20"/>
  <c r="G486" i="20"/>
  <c r="F487" i="20"/>
  <c r="E488" i="20"/>
  <c r="F488" i="20"/>
  <c r="G488" i="20"/>
  <c r="F489" i="20"/>
  <c r="E490" i="20"/>
  <c r="F490" i="20"/>
  <c r="G490" i="20"/>
  <c r="E492" i="20"/>
  <c r="F492" i="20"/>
  <c r="G492" i="20"/>
  <c r="H492" i="20" s="1"/>
  <c r="E494" i="20"/>
  <c r="F494" i="20"/>
  <c r="G494" i="20"/>
  <c r="F495" i="20"/>
  <c r="E496" i="20"/>
  <c r="F496" i="20"/>
  <c r="G496" i="20"/>
  <c r="F497" i="20"/>
  <c r="E498" i="20"/>
  <c r="F498" i="20"/>
  <c r="G498" i="20"/>
  <c r="F499" i="20"/>
  <c r="G296" i="19"/>
  <c r="H296" i="19" s="1"/>
  <c r="G298" i="19"/>
  <c r="F299" i="19"/>
  <c r="E300" i="19"/>
  <c r="F300" i="19"/>
  <c r="G300" i="19"/>
  <c r="H300" i="19" s="1"/>
  <c r="E302" i="19"/>
  <c r="G302" i="19"/>
  <c r="F303" i="19"/>
  <c r="G304" i="19"/>
  <c r="F305" i="19"/>
  <c r="E306" i="19"/>
  <c r="F306" i="19"/>
  <c r="G306" i="19"/>
  <c r="H306" i="19" s="1"/>
  <c r="G308" i="19"/>
  <c r="E310" i="19"/>
  <c r="G310" i="19"/>
  <c r="E312" i="19"/>
  <c r="F312" i="19"/>
  <c r="G312" i="19"/>
  <c r="F313" i="19"/>
  <c r="G314" i="19"/>
  <c r="E316" i="19"/>
  <c r="F316" i="19"/>
  <c r="G316" i="19"/>
  <c r="G318" i="19"/>
  <c r="E320" i="19"/>
  <c r="F320" i="19"/>
  <c r="G320" i="19"/>
  <c r="F321" i="19"/>
  <c r="E322" i="19"/>
  <c r="F322" i="19"/>
  <c r="G322" i="19"/>
  <c r="E324" i="19"/>
  <c r="F324" i="19"/>
  <c r="G324" i="19"/>
  <c r="F325" i="19"/>
  <c r="G326" i="19"/>
  <c r="F327" i="19"/>
  <c r="E328" i="19"/>
  <c r="F328" i="19"/>
  <c r="G328" i="19"/>
  <c r="H328" i="19" s="1"/>
  <c r="F329" i="19"/>
  <c r="E330" i="19"/>
  <c r="G330" i="19"/>
  <c r="F331" i="19"/>
  <c r="G332" i="19"/>
  <c r="G334" i="19"/>
  <c r="E336" i="19"/>
  <c r="F336" i="19"/>
  <c r="G336" i="19"/>
  <c r="E338" i="19"/>
  <c r="F338" i="19"/>
  <c r="G338" i="19"/>
  <c r="H338" i="19" s="1"/>
  <c r="E340" i="19"/>
  <c r="G340" i="19"/>
  <c r="F341" i="19"/>
  <c r="E342" i="19"/>
  <c r="F342" i="19"/>
  <c r="G342" i="19"/>
  <c r="G344" i="19"/>
  <c r="G346" i="19"/>
  <c r="E348" i="19"/>
  <c r="H348" i="19" s="1"/>
  <c r="F348" i="19"/>
  <c r="G348" i="19"/>
  <c r="F349" i="19"/>
  <c r="E350" i="19"/>
  <c r="F350" i="19"/>
  <c r="G350" i="19"/>
  <c r="F351" i="19"/>
  <c r="E352" i="19"/>
  <c r="F352" i="19"/>
  <c r="G352" i="19"/>
  <c r="F353" i="19"/>
  <c r="E354" i="19"/>
  <c r="G354" i="19"/>
  <c r="H354" i="19" s="1"/>
  <c r="F355" i="19"/>
  <c r="E356" i="19"/>
  <c r="F356" i="19"/>
  <c r="G356" i="19"/>
  <c r="F357" i="19"/>
  <c r="E358" i="19"/>
  <c r="G358" i="19"/>
  <c r="F360" i="19"/>
  <c r="G360" i="19"/>
  <c r="F361" i="19"/>
  <c r="E362" i="19"/>
  <c r="F362" i="19"/>
  <c r="G362" i="19"/>
  <c r="H362" i="19" s="1"/>
  <c r="F363" i="19"/>
  <c r="E364" i="19"/>
  <c r="F364" i="19"/>
  <c r="G364" i="19"/>
  <c r="F365" i="19"/>
  <c r="E366" i="19"/>
  <c r="F366" i="19"/>
  <c r="G366" i="19"/>
  <c r="H366" i="19" s="1"/>
  <c r="F367" i="19"/>
  <c r="E368" i="19"/>
  <c r="F368" i="19"/>
  <c r="G368" i="19"/>
  <c r="E370" i="19"/>
  <c r="G370" i="19"/>
  <c r="F371" i="19"/>
  <c r="G372" i="19"/>
  <c r="F373" i="19"/>
  <c r="E374" i="19"/>
  <c r="F374" i="19"/>
  <c r="G374" i="19"/>
  <c r="F375" i="19"/>
  <c r="E376" i="19"/>
  <c r="F376" i="19"/>
  <c r="G376" i="19"/>
  <c r="F377" i="19"/>
  <c r="G378" i="19"/>
  <c r="E380" i="19"/>
  <c r="G380" i="19"/>
  <c r="F381" i="19"/>
  <c r="F382" i="19"/>
  <c r="G382" i="19"/>
  <c r="E384" i="19"/>
  <c r="F384" i="19"/>
  <c r="G384" i="19"/>
  <c r="F385" i="19"/>
  <c r="E386" i="19"/>
  <c r="F386" i="19"/>
  <c r="G386" i="19"/>
  <c r="G388" i="19"/>
  <c r="E390" i="19"/>
  <c r="F390" i="19"/>
  <c r="G390" i="19"/>
  <c r="G392" i="19"/>
  <c r="E394" i="19"/>
  <c r="H394" i="19" s="1"/>
  <c r="F394" i="19"/>
  <c r="G394" i="19"/>
  <c r="E396" i="19"/>
  <c r="F396" i="19"/>
  <c r="G396" i="19"/>
  <c r="F397" i="19"/>
  <c r="E398" i="19"/>
  <c r="G398" i="19"/>
  <c r="E400" i="19"/>
  <c r="G400" i="19"/>
  <c r="E402" i="19"/>
  <c r="F402" i="19"/>
  <c r="G402" i="19"/>
  <c r="F403" i="19"/>
  <c r="E404" i="19"/>
  <c r="F404" i="19"/>
  <c r="G404" i="19"/>
  <c r="H404" i="19" s="1"/>
  <c r="G406" i="19"/>
  <c r="G408" i="19"/>
  <c r="F410" i="19"/>
  <c r="G410" i="19"/>
  <c r="F411" i="19"/>
  <c r="E412" i="19"/>
  <c r="F412" i="19"/>
  <c r="G412" i="19"/>
  <c r="F413" i="19"/>
  <c r="E414" i="19"/>
  <c r="F414" i="19"/>
  <c r="G414" i="19"/>
  <c r="H414" i="19" s="1"/>
  <c r="F415" i="19"/>
  <c r="E416" i="19"/>
  <c r="G416" i="19"/>
  <c r="H416" i="19" s="1"/>
  <c r="F417" i="19"/>
  <c r="E418" i="19"/>
  <c r="G418" i="19"/>
  <c r="F419" i="19"/>
  <c r="E420" i="19"/>
  <c r="F420" i="19"/>
  <c r="G420" i="19"/>
  <c r="F421" i="19"/>
  <c r="G422" i="19"/>
  <c r="F423" i="19"/>
  <c r="E424" i="19"/>
  <c r="F424" i="19"/>
  <c r="G424" i="19"/>
  <c r="F425" i="19"/>
  <c r="E426" i="19"/>
  <c r="F426" i="19"/>
  <c r="G426" i="19"/>
  <c r="F427" i="19"/>
  <c r="E428" i="19"/>
  <c r="F428" i="19"/>
  <c r="G428" i="19"/>
  <c r="H428" i="19" s="1"/>
  <c r="F429" i="19"/>
  <c r="E430" i="19"/>
  <c r="F430" i="19"/>
  <c r="G430" i="19"/>
  <c r="F431" i="19"/>
  <c r="E432" i="19"/>
  <c r="G432" i="19"/>
  <c r="G434" i="19"/>
  <c r="F435" i="19"/>
  <c r="E436" i="19"/>
  <c r="F436" i="19"/>
  <c r="G436" i="19"/>
  <c r="E438" i="19"/>
  <c r="G438" i="19"/>
  <c r="H438" i="19" s="1"/>
  <c r="F439" i="19"/>
  <c r="E440" i="19"/>
  <c r="F440" i="19"/>
  <c r="G440" i="19"/>
  <c r="H440" i="19" s="1"/>
  <c r="E442" i="19"/>
  <c r="F442" i="19"/>
  <c r="G442" i="19"/>
  <c r="F443" i="19"/>
  <c r="E444" i="19"/>
  <c r="F444" i="19"/>
  <c r="G444" i="19"/>
  <c r="F445" i="19"/>
  <c r="E446" i="19"/>
  <c r="F446" i="19"/>
  <c r="G446" i="19"/>
  <c r="H446" i="19" s="1"/>
  <c r="F447" i="19"/>
  <c r="E448" i="19"/>
  <c r="F448" i="19"/>
  <c r="G448" i="19"/>
  <c r="H448" i="19" s="1"/>
  <c r="F449" i="19"/>
  <c r="E450" i="19"/>
  <c r="F450" i="19"/>
  <c r="G450" i="19"/>
  <c r="F451" i="19"/>
  <c r="E452" i="19"/>
  <c r="F452" i="19"/>
  <c r="G452" i="19"/>
  <c r="F453" i="19"/>
  <c r="E454" i="19"/>
  <c r="F454" i="19"/>
  <c r="G454" i="19"/>
  <c r="H454" i="19" s="1"/>
  <c r="E456" i="19"/>
  <c r="F456" i="19"/>
  <c r="G456" i="19"/>
  <c r="H456" i="19" s="1"/>
  <c r="F457" i="19"/>
  <c r="E458" i="19"/>
  <c r="G458" i="19"/>
  <c r="F459" i="19"/>
  <c r="G460" i="19"/>
  <c r="F461" i="19"/>
  <c r="E462" i="19"/>
  <c r="F462" i="19"/>
  <c r="G462" i="19"/>
  <c r="H462" i="19" s="1"/>
  <c r="E464" i="19"/>
  <c r="F464" i="19"/>
  <c r="G464" i="19"/>
  <c r="H464" i="19" s="1"/>
  <c r="F465" i="19"/>
  <c r="E466" i="19"/>
  <c r="F466" i="19"/>
  <c r="G466" i="19"/>
  <c r="F467" i="19"/>
  <c r="E468" i="19"/>
  <c r="F468" i="19"/>
  <c r="G468" i="19"/>
  <c r="F469" i="19"/>
  <c r="E470" i="19"/>
  <c r="F470" i="19"/>
  <c r="G470" i="19"/>
  <c r="H470" i="19" s="1"/>
  <c r="F471" i="19"/>
  <c r="E472" i="19"/>
  <c r="F472" i="19"/>
  <c r="G472" i="19"/>
  <c r="H472" i="19" s="1"/>
  <c r="F473" i="19"/>
  <c r="E474" i="19"/>
  <c r="F474" i="19"/>
  <c r="G474" i="19"/>
  <c r="F475" i="19"/>
  <c r="E476" i="19"/>
  <c r="F476" i="19"/>
  <c r="G476" i="19"/>
  <c r="F477" i="19"/>
  <c r="E478" i="19"/>
  <c r="G478" i="19"/>
  <c r="F479" i="19"/>
  <c r="E480" i="19"/>
  <c r="F480" i="19"/>
  <c r="G480" i="19"/>
  <c r="F481" i="19"/>
  <c r="E482" i="19"/>
  <c r="F482" i="19"/>
  <c r="G482" i="19"/>
  <c r="E484" i="19"/>
  <c r="F484" i="19"/>
  <c r="G484" i="19"/>
  <c r="H484" i="19" s="1"/>
  <c r="E486" i="19"/>
  <c r="F486" i="19"/>
  <c r="G486" i="19"/>
  <c r="H486" i="19" s="1"/>
  <c r="F487" i="19"/>
  <c r="E488" i="19"/>
  <c r="F488" i="19"/>
  <c r="G488" i="19"/>
  <c r="H488" i="19" s="1"/>
  <c r="F489" i="19"/>
  <c r="E490" i="19"/>
  <c r="F490" i="19"/>
  <c r="G490" i="19"/>
  <c r="E492" i="19"/>
  <c r="F492" i="19"/>
  <c r="G492" i="19"/>
  <c r="E494" i="19"/>
  <c r="F494" i="19"/>
  <c r="G494" i="19"/>
  <c r="F495" i="19"/>
  <c r="E496" i="19"/>
  <c r="F496" i="19"/>
  <c r="G496" i="19"/>
  <c r="F497" i="19"/>
  <c r="E498" i="19"/>
  <c r="F498" i="19"/>
  <c r="G498" i="19"/>
  <c r="F299" i="18"/>
  <c r="F303" i="18"/>
  <c r="F306" i="18"/>
  <c r="F309" i="18"/>
  <c r="F313" i="18"/>
  <c r="F316" i="18"/>
  <c r="F320" i="18"/>
  <c r="F324" i="18"/>
  <c r="F325" i="18"/>
  <c r="F331" i="18"/>
  <c r="F336" i="18"/>
  <c r="F342" i="18"/>
  <c r="F348" i="18"/>
  <c r="F349" i="18"/>
  <c r="F350" i="18"/>
  <c r="F351" i="18"/>
  <c r="F352" i="18"/>
  <c r="F353" i="18"/>
  <c r="F355" i="18"/>
  <c r="F356" i="18"/>
  <c r="F360" i="18"/>
  <c r="F361" i="18"/>
  <c r="F365" i="18"/>
  <c r="F366" i="18"/>
  <c r="F367" i="18"/>
  <c r="F373" i="18"/>
  <c r="F374" i="18"/>
  <c r="E382" i="18"/>
  <c r="F382" i="18"/>
  <c r="G382" i="18"/>
  <c r="E384" i="18"/>
  <c r="F384" i="18"/>
  <c r="G384" i="18"/>
  <c r="F386" i="18"/>
  <c r="G386" i="18"/>
  <c r="G388" i="18"/>
  <c r="E390" i="18"/>
  <c r="F390" i="18"/>
  <c r="G390" i="18"/>
  <c r="G392" i="18"/>
  <c r="E394" i="18"/>
  <c r="F394" i="18"/>
  <c r="G394" i="18"/>
  <c r="E396" i="18"/>
  <c r="F396" i="18"/>
  <c r="G396" i="18"/>
  <c r="H396" i="18" s="1"/>
  <c r="F397" i="18"/>
  <c r="G398" i="18"/>
  <c r="F399" i="18"/>
  <c r="E400" i="18"/>
  <c r="H400" i="18" s="1"/>
  <c r="F400" i="18"/>
  <c r="G400" i="18"/>
  <c r="E402" i="18"/>
  <c r="G402" i="18"/>
  <c r="E404" i="18"/>
  <c r="F404" i="18"/>
  <c r="G404" i="18"/>
  <c r="G406" i="18"/>
  <c r="G408" i="18"/>
  <c r="E410" i="18"/>
  <c r="G410" i="18"/>
  <c r="G412" i="18"/>
  <c r="H412" i="18" s="1"/>
  <c r="E414" i="18"/>
  <c r="G414" i="18"/>
  <c r="F415" i="18"/>
  <c r="G416" i="18"/>
  <c r="F417" i="18"/>
  <c r="G418" i="18"/>
  <c r="F419" i="18"/>
  <c r="G420" i="18"/>
  <c r="F421" i="18"/>
  <c r="G422" i="18"/>
  <c r="F423" i="18"/>
  <c r="E424" i="18"/>
  <c r="F424" i="18"/>
  <c r="G424" i="18"/>
  <c r="G426" i="18"/>
  <c r="E428" i="18"/>
  <c r="F428" i="18"/>
  <c r="G428" i="18"/>
  <c r="G430" i="18"/>
  <c r="F431" i="18"/>
  <c r="G432" i="18"/>
  <c r="G434" i="18"/>
  <c r="F435" i="18"/>
  <c r="E436" i="18"/>
  <c r="F436" i="18"/>
  <c r="G436" i="18"/>
  <c r="E438" i="18"/>
  <c r="G438" i="18"/>
  <c r="F439" i="18"/>
  <c r="E440" i="18"/>
  <c r="F440" i="18"/>
  <c r="G440" i="18"/>
  <c r="G442" i="18"/>
  <c r="G444" i="18"/>
  <c r="F445" i="18"/>
  <c r="E446" i="18"/>
  <c r="H446" i="18" s="1"/>
  <c r="G446" i="18"/>
  <c r="F448" i="18"/>
  <c r="G448" i="18"/>
  <c r="E449" i="18"/>
  <c r="G449" i="18"/>
  <c r="E450" i="18"/>
  <c r="F450" i="18"/>
  <c r="G450" i="18"/>
  <c r="E451" i="18"/>
  <c r="H451" i="18" s="1"/>
  <c r="G451" i="18"/>
  <c r="E452" i="18"/>
  <c r="G452" i="18"/>
  <c r="H452" i="18" s="1"/>
  <c r="E453" i="18"/>
  <c r="F453" i="18"/>
  <c r="G453" i="18"/>
  <c r="H453" i="18" s="1"/>
  <c r="E454" i="18"/>
  <c r="F454" i="18"/>
  <c r="G454" i="18"/>
  <c r="H454" i="18" s="1"/>
  <c r="G455" i="18"/>
  <c r="G456" i="18"/>
  <c r="G457" i="18"/>
  <c r="G458" i="18"/>
  <c r="E459" i="18"/>
  <c r="F459" i="18"/>
  <c r="G459" i="18"/>
  <c r="G460" i="18"/>
  <c r="G461" i="18"/>
  <c r="G462" i="18"/>
  <c r="G463" i="18"/>
  <c r="G464" i="18"/>
  <c r="E465" i="18"/>
  <c r="H465" i="18"/>
  <c r="F465" i="18"/>
  <c r="G465" i="18"/>
  <c r="E466" i="18"/>
  <c r="H466" i="18"/>
  <c r="G466" i="18"/>
  <c r="F467" i="18"/>
  <c r="G467" i="18"/>
  <c r="H467" i="18" s="1"/>
  <c r="G468" i="18"/>
  <c r="E469" i="18"/>
  <c r="G469" i="18"/>
  <c r="G470" i="18"/>
  <c r="E471" i="18"/>
  <c r="G471" i="18"/>
  <c r="E472" i="18"/>
  <c r="H472" i="18" s="1"/>
  <c r="F472" i="18"/>
  <c r="G472" i="18"/>
  <c r="G473" i="18"/>
  <c r="E474" i="18"/>
  <c r="H474" i="18" s="1"/>
  <c r="F474" i="18"/>
  <c r="G474" i="18"/>
  <c r="E475" i="18"/>
  <c r="H475" i="18" s="1"/>
  <c r="F475" i="18"/>
  <c r="G475" i="18"/>
  <c r="E476" i="18"/>
  <c r="F476" i="18"/>
  <c r="G476" i="18"/>
  <c r="E477" i="18"/>
  <c r="F477" i="18"/>
  <c r="G477" i="18"/>
  <c r="F478" i="18"/>
  <c r="G478" i="18"/>
  <c r="E479" i="18"/>
  <c r="F479" i="18"/>
  <c r="G479" i="18"/>
  <c r="G480" i="18"/>
  <c r="E481" i="18"/>
  <c r="F481" i="18"/>
  <c r="G481" i="18"/>
  <c r="H481" i="18" s="1"/>
  <c r="E482" i="18"/>
  <c r="F482" i="18"/>
  <c r="G482" i="18"/>
  <c r="H482" i="18" s="1"/>
  <c r="G483" i="18"/>
  <c r="G484" i="18"/>
  <c r="G485" i="18"/>
  <c r="E486" i="18"/>
  <c r="F486" i="18"/>
  <c r="G486" i="18"/>
  <c r="H486" i="18" s="1"/>
  <c r="E487" i="18"/>
  <c r="F487" i="18"/>
  <c r="G487" i="18"/>
  <c r="H487" i="18" s="1"/>
  <c r="E488" i="18"/>
  <c r="F488" i="18"/>
  <c r="G488" i="18"/>
  <c r="H488" i="18" s="1"/>
  <c r="G489" i="18"/>
  <c r="E490" i="18"/>
  <c r="F490" i="18"/>
  <c r="G490" i="18"/>
  <c r="G491" i="18"/>
  <c r="E492" i="18"/>
  <c r="F492" i="18"/>
  <c r="G492" i="18"/>
  <c r="G493" i="18"/>
  <c r="G494" i="18"/>
  <c r="G495" i="18"/>
  <c r="E496" i="18"/>
  <c r="H496" i="18" s="1"/>
  <c r="F496" i="18"/>
  <c r="G496" i="18"/>
  <c r="G497" i="18"/>
  <c r="E498" i="18"/>
  <c r="H498" i="18" s="1"/>
  <c r="F498" i="18"/>
  <c r="G498" i="18"/>
  <c r="E499" i="18"/>
  <c r="F499" i="18"/>
  <c r="G499" i="18"/>
  <c r="G296" i="17"/>
  <c r="E297" i="17"/>
  <c r="F297" i="17"/>
  <c r="G297" i="17"/>
  <c r="E298" i="17"/>
  <c r="F298" i="17"/>
  <c r="G298" i="17"/>
  <c r="H298" i="17" s="1"/>
  <c r="E299" i="17"/>
  <c r="F299" i="17"/>
  <c r="G299" i="17"/>
  <c r="H299" i="17" s="1"/>
  <c r="E300" i="17"/>
  <c r="F300" i="17"/>
  <c r="G300" i="17"/>
  <c r="H300" i="17" s="1"/>
  <c r="F301" i="17"/>
  <c r="G301" i="17"/>
  <c r="E302" i="17"/>
  <c r="F302" i="17"/>
  <c r="G302" i="17"/>
  <c r="E303" i="17"/>
  <c r="F303" i="17"/>
  <c r="G303" i="17"/>
  <c r="H303" i="17" s="1"/>
  <c r="E304" i="17"/>
  <c r="F304" i="17"/>
  <c r="G304" i="17"/>
  <c r="H304" i="17" s="1"/>
  <c r="E305" i="17"/>
  <c r="F305" i="17"/>
  <c r="G305" i="17"/>
  <c r="E306" i="17"/>
  <c r="F306" i="17"/>
  <c r="G306" i="17"/>
  <c r="E307" i="17"/>
  <c r="F307" i="17"/>
  <c r="G307" i="17"/>
  <c r="H307" i="17" s="1"/>
  <c r="E308" i="17"/>
  <c r="F308" i="17"/>
  <c r="G308" i="17"/>
  <c r="H308" i="17" s="1"/>
  <c r="E309" i="17"/>
  <c r="F309" i="17"/>
  <c r="G309" i="17"/>
  <c r="G310" i="17"/>
  <c r="E311" i="17"/>
  <c r="F311" i="17"/>
  <c r="G311" i="17"/>
  <c r="H311" i="17" s="1"/>
  <c r="E312" i="17"/>
  <c r="F312" i="17"/>
  <c r="G312" i="17"/>
  <c r="H312" i="17" s="1"/>
  <c r="E313" i="17"/>
  <c r="F313" i="17"/>
  <c r="G313" i="17"/>
  <c r="H313" i="17" s="1"/>
  <c r="G314" i="17"/>
  <c r="E315" i="17"/>
  <c r="F315" i="17"/>
  <c r="G315" i="17"/>
  <c r="E316" i="17"/>
  <c r="F316" i="17"/>
  <c r="G316" i="17"/>
  <c r="H316" i="17" s="1"/>
  <c r="E317" i="17"/>
  <c r="F317" i="17"/>
  <c r="G317" i="17"/>
  <c r="F318" i="17"/>
  <c r="G318" i="17"/>
  <c r="E319" i="17"/>
  <c r="F319" i="17"/>
  <c r="G319" i="17"/>
  <c r="E320" i="17"/>
  <c r="F320" i="17"/>
  <c r="G320" i="17"/>
  <c r="E321" i="17"/>
  <c r="F321" i="17"/>
  <c r="G321" i="17"/>
  <c r="H321" i="17" s="1"/>
  <c r="E322" i="17"/>
  <c r="F322" i="17"/>
  <c r="G322" i="17"/>
  <c r="E323" i="17"/>
  <c r="F323" i="17"/>
  <c r="G323" i="17"/>
  <c r="E324" i="17"/>
  <c r="F324" i="17"/>
  <c r="G324" i="17"/>
  <c r="H324" i="17" s="1"/>
  <c r="E325" i="17"/>
  <c r="F325" i="17"/>
  <c r="G325" i="17"/>
  <c r="H325" i="17" s="1"/>
  <c r="G326" i="17"/>
  <c r="E327" i="17"/>
  <c r="F327" i="17"/>
  <c r="G327" i="17"/>
  <c r="H327" i="17" s="1"/>
  <c r="E328" i="17"/>
  <c r="F328" i="17"/>
  <c r="G328" i="17"/>
  <c r="H328" i="17" s="1"/>
  <c r="E329" i="17"/>
  <c r="F329" i="17"/>
  <c r="G329" i="17"/>
  <c r="F330" i="17"/>
  <c r="G330" i="17"/>
  <c r="E331" i="17"/>
  <c r="G331" i="17"/>
  <c r="H331" i="17" s="1"/>
  <c r="E332" i="17"/>
  <c r="G332" i="17"/>
  <c r="G333" i="17"/>
  <c r="E334" i="17"/>
  <c r="F334" i="17"/>
  <c r="G334" i="17"/>
  <c r="H334" i="17" s="1"/>
  <c r="E335" i="17"/>
  <c r="F335" i="17"/>
  <c r="G335" i="17"/>
  <c r="E336" i="17"/>
  <c r="F336" i="17"/>
  <c r="G336" i="17"/>
  <c r="E337" i="17"/>
  <c r="F337" i="17"/>
  <c r="G337" i="17"/>
  <c r="H337" i="17" s="1"/>
  <c r="E338" i="17"/>
  <c r="F338" i="17"/>
  <c r="G338" i="17"/>
  <c r="H338" i="17" s="1"/>
  <c r="E339" i="17"/>
  <c r="F339" i="17"/>
  <c r="G339" i="17"/>
  <c r="E340" i="17"/>
  <c r="F340" i="17"/>
  <c r="G340" i="17"/>
  <c r="E341" i="17"/>
  <c r="F341" i="17"/>
  <c r="G341" i="17"/>
  <c r="H341" i="17" s="1"/>
  <c r="E342" i="17"/>
  <c r="F342" i="17"/>
  <c r="G342" i="17"/>
  <c r="E343" i="17"/>
  <c r="F343" i="17"/>
  <c r="G343" i="17"/>
  <c r="E344" i="17"/>
  <c r="F344" i="17"/>
  <c r="G344" i="17"/>
  <c r="E345" i="17"/>
  <c r="F345" i="17"/>
  <c r="G345" i="17"/>
  <c r="H345" i="17" s="1"/>
  <c r="E346" i="17"/>
  <c r="F346" i="17"/>
  <c r="G346" i="17"/>
  <c r="H346" i="17" s="1"/>
  <c r="E347" i="17"/>
  <c r="F347" i="17"/>
  <c r="G347" i="17"/>
  <c r="E348" i="17"/>
  <c r="F348" i="17"/>
  <c r="G348" i="17"/>
  <c r="E349" i="17"/>
  <c r="F349" i="17"/>
  <c r="G349" i="17"/>
  <c r="H349" i="17" s="1"/>
  <c r="E350" i="17"/>
  <c r="F350" i="17"/>
  <c r="G350" i="17"/>
  <c r="H350" i="17" s="1"/>
  <c r="E351" i="17"/>
  <c r="F351" i="17"/>
  <c r="G351" i="17"/>
  <c r="E352" i="17"/>
  <c r="F352" i="17"/>
  <c r="G352" i="17"/>
  <c r="E353" i="17"/>
  <c r="F353" i="17"/>
  <c r="G353" i="17"/>
  <c r="H353" i="17" s="1"/>
  <c r="G354" i="17"/>
  <c r="E355" i="17"/>
  <c r="F355" i="17"/>
  <c r="G355" i="17"/>
  <c r="H355" i="17" s="1"/>
  <c r="E356" i="17"/>
  <c r="F356" i="17"/>
  <c r="G356" i="17"/>
  <c r="H356" i="17" s="1"/>
  <c r="E357" i="17"/>
  <c r="F357" i="17"/>
  <c r="G357" i="17"/>
  <c r="H357" i="17" s="1"/>
  <c r="E358" i="17"/>
  <c r="F358" i="17"/>
  <c r="G358" i="17"/>
  <c r="H358" i="17" s="1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H362" i="17" s="1"/>
  <c r="E363" i="17"/>
  <c r="F363" i="17"/>
  <c r="G363" i="17"/>
  <c r="H363" i="17" s="1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H367" i="17" s="1"/>
  <c r="E368" i="17"/>
  <c r="F368" i="17"/>
  <c r="G368" i="17"/>
  <c r="H368" i="17" s="1"/>
  <c r="E369" i="17"/>
  <c r="F369" i="17"/>
  <c r="G369" i="17"/>
  <c r="E370" i="17"/>
  <c r="H370" i="17"/>
  <c r="F370" i="17"/>
  <c r="G370" i="17"/>
  <c r="E371" i="17"/>
  <c r="H371" i="17"/>
  <c r="F371" i="17"/>
  <c r="G371" i="17"/>
  <c r="E372" i="17"/>
  <c r="F372" i="17"/>
  <c r="G372" i="17"/>
  <c r="E373" i="17"/>
  <c r="F373" i="17"/>
  <c r="G373" i="17"/>
  <c r="H373" i="17" s="1"/>
  <c r="E374" i="17"/>
  <c r="F374" i="17"/>
  <c r="G374" i="17"/>
  <c r="H374" i="17" s="1"/>
  <c r="E375" i="17"/>
  <c r="F375" i="17"/>
  <c r="G375" i="17"/>
  <c r="E376" i="17"/>
  <c r="F376" i="17"/>
  <c r="G376" i="17"/>
  <c r="H376" i="17" s="1"/>
  <c r="E377" i="17"/>
  <c r="F377" i="17"/>
  <c r="G377" i="17"/>
  <c r="H377" i="17" s="1"/>
  <c r="E378" i="17"/>
  <c r="F378" i="17"/>
  <c r="G378" i="17"/>
  <c r="H378" i="17" s="1"/>
  <c r="E379" i="17"/>
  <c r="F379" i="17"/>
  <c r="G379" i="17"/>
  <c r="H379" i="17" s="1"/>
  <c r="E380" i="17"/>
  <c r="F380" i="17"/>
  <c r="G380" i="17"/>
  <c r="H380" i="17" s="1"/>
  <c r="E381" i="17"/>
  <c r="F381" i="17"/>
  <c r="G381" i="17"/>
  <c r="H381" i="17" s="1"/>
  <c r="E382" i="17"/>
  <c r="F382" i="17"/>
  <c r="G382" i="17"/>
  <c r="E383" i="17"/>
  <c r="F383" i="17"/>
  <c r="G383" i="17"/>
  <c r="H383" i="17" s="1"/>
  <c r="E384" i="17"/>
  <c r="F384" i="17"/>
  <c r="G384" i="17"/>
  <c r="H384" i="17" s="1"/>
  <c r="E385" i="17"/>
  <c r="F385" i="17"/>
  <c r="G385" i="17"/>
  <c r="E386" i="17"/>
  <c r="F386" i="17"/>
  <c r="G386" i="17"/>
  <c r="H386" i="17" s="1"/>
  <c r="E387" i="17"/>
  <c r="F387" i="17"/>
  <c r="G387" i="17"/>
  <c r="H387" i="17" s="1"/>
  <c r="E388" i="17"/>
  <c r="F388" i="17"/>
  <c r="G388" i="17"/>
  <c r="E389" i="17"/>
  <c r="F389" i="17"/>
  <c r="G389" i="17"/>
  <c r="H389" i="17" s="1"/>
  <c r="E390" i="17"/>
  <c r="G390" i="17"/>
  <c r="H390" i="17" s="1"/>
  <c r="E391" i="17"/>
  <c r="G391" i="17"/>
  <c r="E392" i="17"/>
  <c r="F392" i="17"/>
  <c r="G392" i="17"/>
  <c r="H392" i="17" s="1"/>
  <c r="F393" i="17"/>
  <c r="G393" i="17"/>
  <c r="H393" i="17" s="1"/>
  <c r="E394" i="17"/>
  <c r="F394" i="17"/>
  <c r="G394" i="17"/>
  <c r="E395" i="17"/>
  <c r="F395" i="17"/>
  <c r="G395" i="17"/>
  <c r="E396" i="17"/>
  <c r="F396" i="17"/>
  <c r="G396" i="17"/>
  <c r="H396" i="17" s="1"/>
  <c r="E397" i="17"/>
  <c r="F397" i="17"/>
  <c r="G397" i="17"/>
  <c r="E398" i="17"/>
  <c r="F398" i="17"/>
  <c r="G398" i="17"/>
  <c r="E399" i="17"/>
  <c r="F399" i="17"/>
  <c r="G399" i="17"/>
  <c r="H399" i="17" s="1"/>
  <c r="E400" i="17"/>
  <c r="F400" i="17"/>
  <c r="G400" i="17"/>
  <c r="E401" i="17"/>
  <c r="F401" i="17"/>
  <c r="G401" i="17"/>
  <c r="H401" i="17" s="1"/>
  <c r="E402" i="17"/>
  <c r="F402" i="17"/>
  <c r="G402" i="17"/>
  <c r="H402" i="17" s="1"/>
  <c r="E403" i="17"/>
  <c r="F403" i="17"/>
  <c r="G403" i="17"/>
  <c r="H403" i="17" s="1"/>
  <c r="E404" i="17"/>
  <c r="F404" i="17"/>
  <c r="G404" i="17"/>
  <c r="H404" i="17" s="1"/>
  <c r="E405" i="17"/>
  <c r="F405" i="17"/>
  <c r="G405" i="17"/>
  <c r="E406" i="17"/>
  <c r="F406" i="17"/>
  <c r="G406" i="17"/>
  <c r="E407" i="17"/>
  <c r="F407" i="17"/>
  <c r="G407" i="17"/>
  <c r="H407" i="17" s="1"/>
  <c r="E408" i="17"/>
  <c r="F408" i="17"/>
  <c r="G408" i="17"/>
  <c r="H408" i="17" s="1"/>
  <c r="E409" i="17"/>
  <c r="F409" i="17"/>
  <c r="G409" i="17"/>
  <c r="E410" i="17"/>
  <c r="F410" i="17"/>
  <c r="G410" i="17"/>
  <c r="E411" i="17"/>
  <c r="F411" i="17"/>
  <c r="G411" i="17"/>
  <c r="H411" i="17" s="1"/>
  <c r="E412" i="17"/>
  <c r="F412" i="17"/>
  <c r="G412" i="17"/>
  <c r="H412" i="17" s="1"/>
  <c r="E413" i="17"/>
  <c r="F413" i="17"/>
  <c r="G413" i="17"/>
  <c r="E414" i="17"/>
  <c r="F414" i="17"/>
  <c r="G414" i="17"/>
  <c r="E415" i="17"/>
  <c r="F415" i="17"/>
  <c r="G415" i="17"/>
  <c r="H415" i="17" s="1"/>
  <c r="E416" i="17"/>
  <c r="F416" i="17"/>
  <c r="G416" i="17"/>
  <c r="E417" i="17"/>
  <c r="F417" i="17"/>
  <c r="G417" i="17"/>
  <c r="H417" i="17" s="1"/>
  <c r="E418" i="17"/>
  <c r="F418" i="17"/>
  <c r="G418" i="17"/>
  <c r="H418" i="17" s="1"/>
  <c r="E419" i="17"/>
  <c r="F419" i="17"/>
  <c r="G419" i="17"/>
  <c r="H419" i="17" s="1"/>
  <c r="E420" i="17"/>
  <c r="F420" i="17"/>
  <c r="G420" i="17"/>
  <c r="H420" i="17" s="1"/>
  <c r="E421" i="17"/>
  <c r="F421" i="17"/>
  <c r="G421" i="17"/>
  <c r="E422" i="17"/>
  <c r="F422" i="17"/>
  <c r="G422" i="17"/>
  <c r="E423" i="17"/>
  <c r="F423" i="17"/>
  <c r="G423" i="17"/>
  <c r="H423" i="17" s="1"/>
  <c r="E424" i="17"/>
  <c r="F424" i="17"/>
  <c r="G424" i="17"/>
  <c r="H424" i="17" s="1"/>
  <c r="E425" i="17"/>
  <c r="F425" i="17"/>
  <c r="G425" i="17"/>
  <c r="E426" i="17"/>
  <c r="F426" i="17"/>
  <c r="G426" i="17"/>
  <c r="E427" i="17"/>
  <c r="F427" i="17"/>
  <c r="G427" i="17"/>
  <c r="H427" i="17" s="1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H431" i="17" s="1"/>
  <c r="E432" i="17"/>
  <c r="F432" i="17"/>
  <c r="G432" i="17"/>
  <c r="E433" i="17"/>
  <c r="F433" i="17"/>
  <c r="G433" i="17"/>
  <c r="H433" i="17" s="1"/>
  <c r="E434" i="17"/>
  <c r="F434" i="17"/>
  <c r="G434" i="17"/>
  <c r="H434" i="17" s="1"/>
  <c r="E435" i="17"/>
  <c r="F435" i="17"/>
  <c r="G435" i="17"/>
  <c r="H435" i="17" s="1"/>
  <c r="E436" i="17"/>
  <c r="F436" i="17"/>
  <c r="G436" i="17"/>
  <c r="E437" i="17"/>
  <c r="F437" i="17"/>
  <c r="G437" i="17"/>
  <c r="E438" i="17"/>
  <c r="F438" i="17"/>
  <c r="G438" i="17"/>
  <c r="E439" i="17"/>
  <c r="F439" i="17"/>
  <c r="G439" i="17"/>
  <c r="H439" i="17" s="1"/>
  <c r="E440" i="17"/>
  <c r="F440" i="17"/>
  <c r="G440" i="17"/>
  <c r="E441" i="17"/>
  <c r="H441" i="17" s="1"/>
  <c r="F441" i="17"/>
  <c r="G441" i="17"/>
  <c r="E442" i="17"/>
  <c r="F442" i="17"/>
  <c r="G442" i="17"/>
  <c r="E443" i="17"/>
  <c r="F443" i="17"/>
  <c r="G443" i="17"/>
  <c r="H443" i="17" s="1"/>
  <c r="E444" i="17"/>
  <c r="F444" i="17"/>
  <c r="G444" i="17"/>
  <c r="H444" i="17" s="1"/>
  <c r="E445" i="17"/>
  <c r="H445" i="17" s="1"/>
  <c r="F445" i="17"/>
  <c r="G445" i="17"/>
  <c r="E446" i="17"/>
  <c r="F446" i="17"/>
  <c r="G446" i="17"/>
  <c r="E447" i="17"/>
  <c r="F447" i="17"/>
  <c r="G447" i="17"/>
  <c r="H447" i="17" s="1"/>
  <c r="E448" i="17"/>
  <c r="F448" i="17"/>
  <c r="G448" i="17"/>
  <c r="H448" i="17" s="1"/>
  <c r="E449" i="17"/>
  <c r="F449" i="17"/>
  <c r="G449" i="17"/>
  <c r="H449" i="17" s="1"/>
  <c r="E450" i="17"/>
  <c r="F450" i="17"/>
  <c r="G450" i="17"/>
  <c r="H450" i="17" s="1"/>
  <c r="E451" i="17"/>
  <c r="F451" i="17"/>
  <c r="G451" i="17"/>
  <c r="H451" i="17" s="1"/>
  <c r="E452" i="17"/>
  <c r="F452" i="17"/>
  <c r="G452" i="17"/>
  <c r="H452" i="17" s="1"/>
  <c r="E453" i="17"/>
  <c r="F453" i="17"/>
  <c r="G453" i="17"/>
  <c r="E454" i="17"/>
  <c r="F454" i="17"/>
  <c r="G454" i="17"/>
  <c r="E455" i="17"/>
  <c r="F455" i="17"/>
  <c r="G455" i="17"/>
  <c r="H455" i="17" s="1"/>
  <c r="E456" i="17"/>
  <c r="F456" i="17"/>
  <c r="G456" i="17"/>
  <c r="H456" i="17" s="1"/>
  <c r="E457" i="17"/>
  <c r="F457" i="17"/>
  <c r="G457" i="17"/>
  <c r="E458" i="17"/>
  <c r="F458" i="17"/>
  <c r="G458" i="17"/>
  <c r="E459" i="17"/>
  <c r="F459" i="17"/>
  <c r="G459" i="17"/>
  <c r="H459" i="17" s="1"/>
  <c r="E460" i="17"/>
  <c r="F460" i="17"/>
  <c r="G460" i="17"/>
  <c r="F461" i="17"/>
  <c r="G461" i="17"/>
  <c r="E462" i="17"/>
  <c r="F462" i="17"/>
  <c r="G462" i="17"/>
  <c r="H462" i="17" s="1"/>
  <c r="E463" i="17"/>
  <c r="F463" i="17"/>
  <c r="G463" i="17"/>
  <c r="E464" i="17"/>
  <c r="F464" i="17"/>
  <c r="G464" i="17"/>
  <c r="E465" i="17"/>
  <c r="F465" i="17"/>
  <c r="G465" i="17"/>
  <c r="E466" i="17"/>
  <c r="F466" i="17"/>
  <c r="G466" i="17"/>
  <c r="H466" i="17" s="1"/>
  <c r="E467" i="17"/>
  <c r="F467" i="17"/>
  <c r="G467" i="17"/>
  <c r="H467" i="17" s="1"/>
  <c r="E468" i="17"/>
  <c r="F468" i="17"/>
  <c r="G468" i="17"/>
  <c r="H468" i="17" s="1"/>
  <c r="E469" i="17"/>
  <c r="F469" i="17"/>
  <c r="G469" i="17"/>
  <c r="H469" i="17" s="1"/>
  <c r="E470" i="17"/>
  <c r="F470" i="17"/>
  <c r="G470" i="17"/>
  <c r="H470" i="17" s="1"/>
  <c r="E471" i="17"/>
  <c r="F471" i="17"/>
  <c r="G471" i="17"/>
  <c r="H471" i="17" s="1"/>
  <c r="E472" i="17"/>
  <c r="F472" i="17"/>
  <c r="G472" i="17"/>
  <c r="E473" i="17"/>
  <c r="F473" i="17"/>
  <c r="G473" i="17"/>
  <c r="E474" i="17"/>
  <c r="F474" i="17"/>
  <c r="G474" i="17"/>
  <c r="H474" i="17" s="1"/>
  <c r="E475" i="17"/>
  <c r="F475" i="17"/>
  <c r="G475" i="17"/>
  <c r="H475" i="17" s="1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H482" i="17" s="1"/>
  <c r="E483" i="17"/>
  <c r="F483" i="17"/>
  <c r="G483" i="17"/>
  <c r="E484" i="17"/>
  <c r="F484" i="17"/>
  <c r="G484" i="17"/>
  <c r="H484" i="17" s="1"/>
  <c r="E485" i="17"/>
  <c r="F485" i="17"/>
  <c r="G485" i="17"/>
  <c r="H485" i="17" s="1"/>
  <c r="E486" i="17"/>
  <c r="F486" i="17"/>
  <c r="G486" i="17"/>
  <c r="E487" i="17"/>
  <c r="F487" i="17"/>
  <c r="G487" i="17"/>
  <c r="H487" i="17" s="1"/>
  <c r="E488" i="17"/>
  <c r="F488" i="17"/>
  <c r="G488" i="17"/>
  <c r="E489" i="17"/>
  <c r="F489" i="17"/>
  <c r="G489" i="17"/>
  <c r="E490" i="17"/>
  <c r="F490" i="17"/>
  <c r="G490" i="17"/>
  <c r="H490" i="17" s="1"/>
  <c r="E491" i="17"/>
  <c r="F491" i="17"/>
  <c r="G491" i="17"/>
  <c r="H491" i="17" s="1"/>
  <c r="E492" i="17"/>
  <c r="F492" i="17"/>
  <c r="G492" i="17"/>
  <c r="E493" i="17"/>
  <c r="G493" i="17"/>
  <c r="E494" i="17"/>
  <c r="G494" i="17"/>
  <c r="E495" i="17"/>
  <c r="F495" i="17"/>
  <c r="G495" i="17"/>
  <c r="H495" i="17" s="1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H499" i="17" s="1"/>
  <c r="G296" i="16"/>
  <c r="G297" i="16"/>
  <c r="G298" i="16"/>
  <c r="E299" i="16"/>
  <c r="F299" i="16"/>
  <c r="G299" i="16"/>
  <c r="E300" i="16"/>
  <c r="F300" i="16"/>
  <c r="G300" i="16"/>
  <c r="H300" i="16" s="1"/>
  <c r="G301" i="16"/>
  <c r="G302" i="16"/>
  <c r="E303" i="16"/>
  <c r="H303" i="16" s="1"/>
  <c r="F303" i="16"/>
  <c r="G303" i="16"/>
  <c r="G304" i="16"/>
  <c r="G305" i="16"/>
  <c r="E306" i="16"/>
  <c r="F306" i="16"/>
  <c r="G306" i="16"/>
  <c r="H306" i="16" s="1"/>
  <c r="G307" i="16"/>
  <c r="E308" i="16"/>
  <c r="F308" i="16"/>
  <c r="G308" i="16"/>
  <c r="E309" i="16"/>
  <c r="F309" i="16"/>
  <c r="G309" i="16"/>
  <c r="G310" i="16"/>
  <c r="E311" i="16"/>
  <c r="F311" i="16"/>
  <c r="G311" i="16"/>
  <c r="E312" i="16"/>
  <c r="F312" i="16"/>
  <c r="G312" i="16"/>
  <c r="H312" i="16" s="1"/>
  <c r="E313" i="16"/>
  <c r="F313" i="16"/>
  <c r="G313" i="16"/>
  <c r="H313" i="16" s="1"/>
  <c r="G314" i="16"/>
  <c r="E315" i="16"/>
  <c r="F315" i="16"/>
  <c r="G315" i="16"/>
  <c r="H315" i="16" s="1"/>
  <c r="E316" i="16"/>
  <c r="F316" i="16"/>
  <c r="G316" i="16"/>
  <c r="H316" i="16" s="1"/>
  <c r="E317" i="16"/>
  <c r="G317" i="16"/>
  <c r="G318" i="16"/>
  <c r="G319" i="16"/>
  <c r="G320" i="16"/>
  <c r="E321" i="16"/>
  <c r="F321" i="16"/>
  <c r="G321" i="16"/>
  <c r="H321" i="16" s="1"/>
  <c r="E322" i="16"/>
  <c r="F322" i="16"/>
  <c r="G322" i="16"/>
  <c r="H322" i="16" s="1"/>
  <c r="E323" i="16"/>
  <c r="F323" i="16"/>
  <c r="G323" i="16"/>
  <c r="E324" i="16"/>
  <c r="F324" i="16"/>
  <c r="G324" i="16"/>
  <c r="E325" i="16"/>
  <c r="F325" i="16"/>
  <c r="G325" i="16"/>
  <c r="G326" i="16"/>
  <c r="H326" i="16" s="1"/>
  <c r="E327" i="16"/>
  <c r="F327" i="16"/>
  <c r="G327" i="16"/>
  <c r="E328" i="16"/>
  <c r="F328" i="16"/>
  <c r="G328" i="16"/>
  <c r="H328" i="16" s="1"/>
  <c r="E329" i="16"/>
  <c r="G329" i="16"/>
  <c r="E330" i="16"/>
  <c r="F330" i="16"/>
  <c r="G330" i="16"/>
  <c r="E331" i="16"/>
  <c r="G331" i="16"/>
  <c r="G332" i="16"/>
  <c r="G333" i="16"/>
  <c r="G334" i="16"/>
  <c r="G335" i="16"/>
  <c r="E336" i="16"/>
  <c r="F336" i="16"/>
  <c r="G336" i="16"/>
  <c r="H336" i="16" s="1"/>
  <c r="E337" i="16"/>
  <c r="F337" i="16"/>
  <c r="G337" i="16"/>
  <c r="E338" i="16"/>
  <c r="F338" i="16"/>
  <c r="G338" i="16"/>
  <c r="F339" i="16"/>
  <c r="G339" i="16"/>
  <c r="E340" i="16"/>
  <c r="G340" i="16"/>
  <c r="E341" i="16"/>
  <c r="H341" i="16"/>
  <c r="F341" i="16"/>
  <c r="G341" i="16"/>
  <c r="E342" i="16"/>
  <c r="H342" i="16"/>
  <c r="F342" i="16"/>
  <c r="G342" i="16"/>
  <c r="E343" i="16"/>
  <c r="G343" i="16"/>
  <c r="G344" i="16"/>
  <c r="G345" i="16"/>
  <c r="G346" i="16"/>
  <c r="G347" i="16"/>
  <c r="E348" i="16"/>
  <c r="F348" i="16"/>
  <c r="G348" i="16"/>
  <c r="E349" i="16"/>
  <c r="F349" i="16"/>
  <c r="G349" i="16"/>
  <c r="H349" i="16" s="1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H353" i="16" s="1"/>
  <c r="F354" i="16"/>
  <c r="G354" i="16"/>
  <c r="E355" i="16"/>
  <c r="F355" i="16"/>
  <c r="G355" i="16"/>
  <c r="E356" i="16"/>
  <c r="F356" i="16"/>
  <c r="G356" i="16"/>
  <c r="E357" i="16"/>
  <c r="F357" i="16"/>
  <c r="G357" i="16"/>
  <c r="H357" i="16" s="1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H362" i="16" s="1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H366" i="16" s="1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H370" i="16" s="1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H374" i="16" s="1"/>
  <c r="E375" i="16"/>
  <c r="F375" i="16"/>
  <c r="G375" i="16"/>
  <c r="E376" i="16"/>
  <c r="F376" i="16"/>
  <c r="G376" i="16"/>
  <c r="G377" i="16"/>
  <c r="G378" i="16"/>
  <c r="G379" i="16"/>
  <c r="E380" i="16"/>
  <c r="F380" i="16"/>
  <c r="G380" i="16"/>
  <c r="H380" i="16" s="1"/>
  <c r="E381" i="16"/>
  <c r="F381" i="16"/>
  <c r="G381" i="16"/>
  <c r="E382" i="16"/>
  <c r="F382" i="16"/>
  <c r="G382" i="16"/>
  <c r="E383" i="16"/>
  <c r="G383" i="16"/>
  <c r="H383" i="16" s="1"/>
  <c r="E384" i="16"/>
  <c r="F384" i="16"/>
  <c r="G384" i="16"/>
  <c r="H384" i="16" s="1"/>
  <c r="F385" i="16"/>
  <c r="G385" i="16"/>
  <c r="E386" i="16"/>
  <c r="F386" i="16"/>
  <c r="G386" i="16"/>
  <c r="H386" i="16" s="1"/>
  <c r="G387" i="16"/>
  <c r="G388" i="16"/>
  <c r="E389" i="16"/>
  <c r="F389" i="16"/>
  <c r="G389" i="16"/>
  <c r="E390" i="16"/>
  <c r="F390" i="16"/>
  <c r="G390" i="16"/>
  <c r="E391" i="16"/>
  <c r="F391" i="16"/>
  <c r="G391" i="16"/>
  <c r="H391" i="16" s="1"/>
  <c r="E392" i="16"/>
  <c r="F392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H397" i="16" s="1"/>
  <c r="E398" i="16"/>
  <c r="F398" i="16"/>
  <c r="G398" i="16"/>
  <c r="F399" i="16"/>
  <c r="G399" i="16"/>
  <c r="E400" i="16"/>
  <c r="F400" i="16"/>
  <c r="G400" i="16"/>
  <c r="H400" i="16" s="1"/>
  <c r="E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G406" i="16"/>
  <c r="E407" i="16"/>
  <c r="G407" i="16"/>
  <c r="G408" i="16"/>
  <c r="E409" i="16"/>
  <c r="F409" i="16"/>
  <c r="G409" i="16"/>
  <c r="E410" i="16"/>
  <c r="F410" i="16"/>
  <c r="G410" i="16"/>
  <c r="G411" i="16"/>
  <c r="G412" i="16"/>
  <c r="G413" i="16"/>
  <c r="E414" i="16"/>
  <c r="F414" i="16"/>
  <c r="G414" i="16"/>
  <c r="H414" i="16" s="1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H418" i="16" s="1"/>
  <c r="E419" i="16"/>
  <c r="F419" i="16"/>
  <c r="G419" i="16"/>
  <c r="E420" i="16"/>
  <c r="H420" i="16"/>
  <c r="F420" i="16"/>
  <c r="G420" i="16"/>
  <c r="E421" i="16"/>
  <c r="H421" i="16"/>
  <c r="F421" i="16"/>
  <c r="G421" i="16"/>
  <c r="E422" i="16"/>
  <c r="F422" i="16"/>
  <c r="G422" i="16"/>
  <c r="H422" i="16" s="1"/>
  <c r="E423" i="16"/>
  <c r="F423" i="16"/>
  <c r="G423" i="16"/>
  <c r="H423" i="16" s="1"/>
  <c r="E424" i="16"/>
  <c r="F424" i="16"/>
  <c r="G424" i="16"/>
  <c r="E425" i="16"/>
  <c r="H425" i="16" s="1"/>
  <c r="F425" i="16"/>
  <c r="G425" i="16"/>
  <c r="E426" i="16"/>
  <c r="F426" i="16"/>
  <c r="G426" i="16"/>
  <c r="H426" i="16" s="1"/>
  <c r="E427" i="16"/>
  <c r="F427" i="16"/>
  <c r="G427" i="16"/>
  <c r="E428" i="16"/>
  <c r="F428" i="16"/>
  <c r="G428" i="16"/>
  <c r="H428" i="16" s="1"/>
  <c r="E429" i="16"/>
  <c r="F429" i="16"/>
  <c r="G429" i="16"/>
  <c r="H429" i="16" s="1"/>
  <c r="E430" i="16"/>
  <c r="F430" i="16"/>
  <c r="G430" i="16"/>
  <c r="E431" i="16"/>
  <c r="F431" i="16"/>
  <c r="G431" i="16"/>
  <c r="G432" i="16"/>
  <c r="E433" i="16"/>
  <c r="F433" i="16"/>
  <c r="G433" i="16"/>
  <c r="H433" i="16" s="1"/>
  <c r="E434" i="16"/>
  <c r="F434" i="16"/>
  <c r="G434" i="16"/>
  <c r="E435" i="16"/>
  <c r="F435" i="16"/>
  <c r="G435" i="16"/>
  <c r="E436" i="16"/>
  <c r="F436" i="16"/>
  <c r="G436" i="16"/>
  <c r="H436" i="16" s="1"/>
  <c r="E437" i="16"/>
  <c r="F437" i="16"/>
  <c r="G437" i="16"/>
  <c r="H437" i="16" s="1"/>
  <c r="E438" i="16"/>
  <c r="F438" i="16"/>
  <c r="G438" i="16"/>
  <c r="H438" i="16" s="1"/>
  <c r="E439" i="16"/>
  <c r="F439" i="16"/>
  <c r="G439" i="16"/>
  <c r="H439" i="16" s="1"/>
  <c r="E440" i="16"/>
  <c r="F440" i="16"/>
  <c r="G440" i="16"/>
  <c r="H440" i="16" s="1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H444" i="16" s="1"/>
  <c r="E445" i="16"/>
  <c r="F445" i="16"/>
  <c r="G445" i="16"/>
  <c r="E446" i="16"/>
  <c r="F446" i="16"/>
  <c r="G446" i="16"/>
  <c r="H446" i="16" s="1"/>
  <c r="E447" i="16"/>
  <c r="F447" i="16"/>
  <c r="G447" i="16"/>
  <c r="H447" i="16" s="1"/>
  <c r="E448" i="16"/>
  <c r="F448" i="16"/>
  <c r="G448" i="16"/>
  <c r="E449" i="16"/>
  <c r="F449" i="16"/>
  <c r="G449" i="16"/>
  <c r="H449" i="16" s="1"/>
  <c r="E450" i="16"/>
  <c r="H450" i="16" s="1"/>
  <c r="F450" i="16"/>
  <c r="G450" i="16"/>
  <c r="E451" i="16"/>
  <c r="F451" i="16"/>
  <c r="G451" i="16"/>
  <c r="E452" i="16"/>
  <c r="F452" i="16"/>
  <c r="G452" i="16"/>
  <c r="H452" i="16" s="1"/>
  <c r="E453" i="16"/>
  <c r="F453" i="16"/>
  <c r="G453" i="16"/>
  <c r="H453" i="16" s="1"/>
  <c r="E454" i="16"/>
  <c r="F454" i="16"/>
  <c r="G454" i="16"/>
  <c r="H454" i="16" s="1"/>
  <c r="E455" i="16"/>
  <c r="F455" i="16"/>
  <c r="G455" i="16"/>
  <c r="H455" i="16" s="1"/>
  <c r="E456" i="16"/>
  <c r="F456" i="16"/>
  <c r="G456" i="16"/>
  <c r="E457" i="16"/>
  <c r="F457" i="16"/>
  <c r="G457" i="16"/>
  <c r="E458" i="16"/>
  <c r="G458" i="16"/>
  <c r="E459" i="16"/>
  <c r="F459" i="16"/>
  <c r="G459" i="16"/>
  <c r="G460" i="16"/>
  <c r="E461" i="16"/>
  <c r="F461" i="16"/>
  <c r="G461" i="16"/>
  <c r="H461" i="16" s="1"/>
  <c r="E462" i="16"/>
  <c r="F462" i="16"/>
  <c r="G462" i="16"/>
  <c r="H462" i="16" s="1"/>
  <c r="G463" i="16"/>
  <c r="H463" i="16" s="1"/>
  <c r="E464" i="16"/>
  <c r="F464" i="16"/>
  <c r="G464" i="16"/>
  <c r="E465" i="16"/>
  <c r="F465" i="16"/>
  <c r="G465" i="16"/>
  <c r="E466" i="16"/>
  <c r="F466" i="16"/>
  <c r="G466" i="16"/>
  <c r="H466" i="16" s="1"/>
  <c r="E467" i="16"/>
  <c r="G467" i="16"/>
  <c r="H467" i="16" s="1"/>
  <c r="E468" i="16"/>
  <c r="F468" i="16"/>
  <c r="G468" i="16"/>
  <c r="H468" i="16" s="1"/>
  <c r="E469" i="16"/>
  <c r="F469" i="16"/>
  <c r="G469" i="16"/>
  <c r="H469" i="16" s="1"/>
  <c r="E470" i="16"/>
  <c r="F470" i="16"/>
  <c r="G470" i="16"/>
  <c r="E471" i="16"/>
  <c r="F471" i="16"/>
  <c r="G471" i="16"/>
  <c r="H471" i="16" s="1"/>
  <c r="E472" i="16"/>
  <c r="F472" i="16"/>
  <c r="G472" i="16"/>
  <c r="E473" i="16"/>
  <c r="F473" i="16"/>
  <c r="G473" i="16"/>
  <c r="E474" i="16"/>
  <c r="H474" i="16" s="1"/>
  <c r="F474" i="16"/>
  <c r="G474" i="16"/>
  <c r="G475" i="16"/>
  <c r="E476" i="16"/>
  <c r="F476" i="16"/>
  <c r="G476" i="16"/>
  <c r="H476" i="16" s="1"/>
  <c r="E477" i="16"/>
  <c r="F477" i="16"/>
  <c r="G477" i="16"/>
  <c r="G478" i="16"/>
  <c r="E479" i="16"/>
  <c r="F479" i="16"/>
  <c r="G479" i="16"/>
  <c r="H479" i="16" s="1"/>
  <c r="E480" i="16"/>
  <c r="F480" i="16"/>
  <c r="G480" i="16"/>
  <c r="H480" i="16" s="1"/>
  <c r="E481" i="16"/>
  <c r="F481" i="16"/>
  <c r="G481" i="16"/>
  <c r="E482" i="16"/>
  <c r="F482" i="16"/>
  <c r="G482" i="16"/>
  <c r="G483" i="16"/>
  <c r="G484" i="16"/>
  <c r="G485" i="16"/>
  <c r="G486" i="16"/>
  <c r="E487" i="16"/>
  <c r="F487" i="16"/>
  <c r="G487" i="16"/>
  <c r="H487" i="16" s="1"/>
  <c r="E488" i="16"/>
  <c r="G488" i="16"/>
  <c r="H488" i="16" s="1"/>
  <c r="E489" i="16"/>
  <c r="F489" i="16"/>
  <c r="G489" i="16"/>
  <c r="H489" i="16" s="1"/>
  <c r="E490" i="16"/>
  <c r="G490" i="16"/>
  <c r="H490" i="16" s="1"/>
  <c r="E491" i="16"/>
  <c r="G491" i="16"/>
  <c r="E492" i="16"/>
  <c r="F492" i="16"/>
  <c r="G492" i="16"/>
  <c r="G493" i="16"/>
  <c r="E494" i="16"/>
  <c r="F494" i="16"/>
  <c r="G494" i="16"/>
  <c r="E495" i="16"/>
  <c r="F495" i="16"/>
  <c r="G495" i="16"/>
  <c r="E496" i="16"/>
  <c r="F496" i="16"/>
  <c r="G496" i="16"/>
  <c r="E497" i="16"/>
  <c r="H497" i="16" s="1"/>
  <c r="F497" i="16"/>
  <c r="G497" i="16"/>
  <c r="E498" i="16"/>
  <c r="F498" i="16"/>
  <c r="G498" i="16"/>
  <c r="H498" i="16" s="1"/>
  <c r="E499" i="16"/>
  <c r="F499" i="16"/>
  <c r="G499" i="16"/>
  <c r="E296" i="15"/>
  <c r="G296" i="15"/>
  <c r="G297" i="15"/>
  <c r="E298" i="15"/>
  <c r="G298" i="15"/>
  <c r="F299" i="15"/>
  <c r="G299" i="15"/>
  <c r="E300" i="15"/>
  <c r="F300" i="15"/>
  <c r="G300" i="15"/>
  <c r="G301" i="15"/>
  <c r="E302" i="15"/>
  <c r="F302" i="15"/>
  <c r="G302" i="15"/>
  <c r="F303" i="15"/>
  <c r="G303" i="15"/>
  <c r="E304" i="15"/>
  <c r="F304" i="15"/>
  <c r="G304" i="15"/>
  <c r="H304" i="15" s="1"/>
  <c r="F305" i="15"/>
  <c r="G305" i="15"/>
  <c r="H305" i="15" s="1"/>
  <c r="E306" i="15"/>
  <c r="F306" i="15"/>
  <c r="G306" i="15"/>
  <c r="G307" i="15"/>
  <c r="E308" i="15"/>
  <c r="F308" i="15"/>
  <c r="G308" i="15"/>
  <c r="H308" i="15" s="1"/>
  <c r="F309" i="15"/>
  <c r="G309" i="15"/>
  <c r="E310" i="15"/>
  <c r="F310" i="15"/>
  <c r="G310" i="15"/>
  <c r="H310" i="15" s="1"/>
  <c r="F311" i="15"/>
  <c r="G311" i="15"/>
  <c r="E312" i="15"/>
  <c r="F312" i="15"/>
  <c r="G312" i="15"/>
  <c r="F313" i="15"/>
  <c r="G313" i="15"/>
  <c r="G314" i="15"/>
  <c r="G315" i="15"/>
  <c r="E316" i="15"/>
  <c r="F316" i="15"/>
  <c r="G316" i="15"/>
  <c r="H316" i="15" s="1"/>
  <c r="F317" i="15"/>
  <c r="G317" i="15"/>
  <c r="E318" i="15"/>
  <c r="H318" i="15" s="1"/>
  <c r="F318" i="15"/>
  <c r="G318" i="15"/>
  <c r="F319" i="15"/>
  <c r="G319" i="15"/>
  <c r="E320" i="15"/>
  <c r="F320" i="15"/>
  <c r="G320" i="15"/>
  <c r="F321" i="15"/>
  <c r="G321" i="15"/>
  <c r="E322" i="15"/>
  <c r="F322" i="15"/>
  <c r="G322" i="15"/>
  <c r="F323" i="15"/>
  <c r="G323" i="15"/>
  <c r="E324" i="15"/>
  <c r="F324" i="15"/>
  <c r="G324" i="15"/>
  <c r="F325" i="15"/>
  <c r="G325" i="15"/>
  <c r="H325" i="15" s="1"/>
  <c r="E326" i="15"/>
  <c r="F326" i="15"/>
  <c r="G326" i="15"/>
  <c r="F327" i="15"/>
  <c r="G327" i="15"/>
  <c r="E328" i="15"/>
  <c r="F328" i="15"/>
  <c r="G328" i="15"/>
  <c r="F329" i="15"/>
  <c r="G329" i="15"/>
  <c r="H329" i="15" s="1"/>
  <c r="E330" i="15"/>
  <c r="F330" i="15"/>
  <c r="G330" i="15"/>
  <c r="F331" i="15"/>
  <c r="G331" i="15"/>
  <c r="G332" i="15"/>
  <c r="G333" i="15"/>
  <c r="F334" i="15"/>
  <c r="G334" i="15"/>
  <c r="G335" i="15"/>
  <c r="E336" i="15"/>
  <c r="F336" i="15"/>
  <c r="G336" i="15"/>
  <c r="F337" i="15"/>
  <c r="G337" i="15"/>
  <c r="E338" i="15"/>
  <c r="F338" i="15"/>
  <c r="G338" i="15"/>
  <c r="F339" i="15"/>
  <c r="G339" i="15"/>
  <c r="E340" i="15"/>
  <c r="F340" i="15"/>
  <c r="G340" i="15"/>
  <c r="H340" i="15" s="1"/>
  <c r="F341" i="15"/>
  <c r="G341" i="15"/>
  <c r="E342" i="15"/>
  <c r="F342" i="15"/>
  <c r="G342" i="15"/>
  <c r="F343" i="15"/>
  <c r="G343" i="15"/>
  <c r="E344" i="15"/>
  <c r="F344" i="15"/>
  <c r="G344" i="15"/>
  <c r="G345" i="15"/>
  <c r="E346" i="15"/>
  <c r="F346" i="15"/>
  <c r="G346" i="15"/>
  <c r="F347" i="15"/>
  <c r="G347" i="15"/>
  <c r="E348" i="15"/>
  <c r="F348" i="15"/>
  <c r="G348" i="15"/>
  <c r="H348" i="15" s="1"/>
  <c r="F349" i="15"/>
  <c r="G349" i="15"/>
  <c r="E350" i="15"/>
  <c r="F350" i="15"/>
  <c r="G350" i="15"/>
  <c r="F351" i="15"/>
  <c r="G351" i="15"/>
  <c r="E352" i="15"/>
  <c r="H352" i="15" s="1"/>
  <c r="F352" i="15"/>
  <c r="G352" i="15"/>
  <c r="F353" i="15"/>
  <c r="G353" i="15"/>
  <c r="E354" i="15"/>
  <c r="F354" i="15"/>
  <c r="G354" i="15"/>
  <c r="F355" i="15"/>
  <c r="G355" i="15"/>
  <c r="E356" i="15"/>
  <c r="F356" i="15"/>
  <c r="G356" i="15"/>
  <c r="G357" i="15"/>
  <c r="G358" i="15"/>
  <c r="G359" i="15"/>
  <c r="H359" i="15" s="1"/>
  <c r="E360" i="15"/>
  <c r="F360" i="15"/>
  <c r="G360" i="15"/>
  <c r="F361" i="15"/>
  <c r="G361" i="15"/>
  <c r="E362" i="15"/>
  <c r="F362" i="15"/>
  <c r="G362" i="15"/>
  <c r="H362" i="15" s="1"/>
  <c r="F363" i="15"/>
  <c r="G363" i="15"/>
  <c r="H363" i="15" s="1"/>
  <c r="E364" i="15"/>
  <c r="F364" i="15"/>
  <c r="G364" i="15"/>
  <c r="F365" i="15"/>
  <c r="G365" i="15"/>
  <c r="E366" i="15"/>
  <c r="F366" i="15"/>
  <c r="G366" i="15"/>
  <c r="F367" i="15"/>
  <c r="G367" i="15"/>
  <c r="H367" i="15" s="1"/>
  <c r="E368" i="15"/>
  <c r="F368" i="15"/>
  <c r="G368" i="15"/>
  <c r="F369" i="15"/>
  <c r="G369" i="15"/>
  <c r="E370" i="15"/>
  <c r="F370" i="15"/>
  <c r="G370" i="15"/>
  <c r="F371" i="15"/>
  <c r="G371" i="15"/>
  <c r="E372" i="15"/>
  <c r="H372" i="15" s="1"/>
  <c r="F372" i="15"/>
  <c r="G372" i="15"/>
  <c r="F373" i="15"/>
  <c r="G373" i="15"/>
  <c r="H373" i="15" s="1"/>
  <c r="E374" i="15"/>
  <c r="F374" i="15"/>
  <c r="G374" i="15"/>
  <c r="F375" i="15"/>
  <c r="G375" i="15"/>
  <c r="E376" i="15"/>
  <c r="F376" i="15"/>
  <c r="G376" i="15"/>
  <c r="H376" i="15" s="1"/>
  <c r="F377" i="15"/>
  <c r="G377" i="15"/>
  <c r="H377" i="15" s="1"/>
  <c r="E378" i="15"/>
  <c r="G378" i="15"/>
  <c r="F379" i="15"/>
  <c r="G379" i="15"/>
  <c r="E380" i="15"/>
  <c r="F380" i="15"/>
  <c r="G380" i="15"/>
  <c r="F381" i="15"/>
  <c r="G381" i="15"/>
  <c r="E382" i="15"/>
  <c r="F382" i="15"/>
  <c r="G382" i="15"/>
  <c r="F383" i="15"/>
  <c r="G383" i="15"/>
  <c r="H383" i="15" s="1"/>
  <c r="E384" i="15"/>
  <c r="F384" i="15"/>
  <c r="G384" i="15"/>
  <c r="F385" i="15"/>
  <c r="G385" i="15"/>
  <c r="H385" i="15" s="1"/>
  <c r="E386" i="15"/>
  <c r="F386" i="15"/>
  <c r="G386" i="15"/>
  <c r="F387" i="15"/>
  <c r="G387" i="15"/>
  <c r="E388" i="15"/>
  <c r="F388" i="15"/>
  <c r="G388" i="15"/>
  <c r="H388" i="15" s="1"/>
  <c r="F389" i="15"/>
  <c r="G389" i="15"/>
  <c r="E390" i="15"/>
  <c r="F390" i="15"/>
  <c r="G390" i="15"/>
  <c r="F391" i="15"/>
  <c r="G391" i="15"/>
  <c r="E392" i="15"/>
  <c r="F392" i="15"/>
  <c r="G392" i="15"/>
  <c r="G393" i="15"/>
  <c r="E394" i="15"/>
  <c r="F394" i="15"/>
  <c r="G394" i="15"/>
  <c r="H394" i="15" s="1"/>
  <c r="F395" i="15"/>
  <c r="G395" i="15"/>
  <c r="H395" i="15" s="1"/>
  <c r="E396" i="15"/>
  <c r="F396" i="15"/>
  <c r="G396" i="15"/>
  <c r="F397" i="15"/>
  <c r="G397" i="15"/>
  <c r="E398" i="15"/>
  <c r="F398" i="15"/>
  <c r="G398" i="15"/>
  <c r="F399" i="15"/>
  <c r="G399" i="15"/>
  <c r="E400" i="15"/>
  <c r="F400" i="15"/>
  <c r="G400" i="15"/>
  <c r="H400" i="15" s="1"/>
  <c r="F401" i="15"/>
  <c r="G401" i="15"/>
  <c r="H401" i="15" s="1"/>
  <c r="E402" i="15"/>
  <c r="H402" i="15" s="1"/>
  <c r="F402" i="15"/>
  <c r="G402" i="15"/>
  <c r="F403" i="15"/>
  <c r="G403" i="15"/>
  <c r="H403" i="15" s="1"/>
  <c r="E404" i="15"/>
  <c r="F404" i="15"/>
  <c r="G404" i="15"/>
  <c r="F405" i="15"/>
  <c r="G405" i="15"/>
  <c r="E406" i="15"/>
  <c r="F406" i="15"/>
  <c r="G406" i="15"/>
  <c r="H406" i="15" s="1"/>
  <c r="F407" i="15"/>
  <c r="G407" i="15"/>
  <c r="H407" i="15" s="1"/>
  <c r="E408" i="15"/>
  <c r="F408" i="15"/>
  <c r="G408" i="15"/>
  <c r="F409" i="15"/>
  <c r="G409" i="15"/>
  <c r="H409" i="15" s="1"/>
  <c r="E410" i="15"/>
  <c r="H410" i="15" s="1"/>
  <c r="F410" i="15"/>
  <c r="G410" i="15"/>
  <c r="F411" i="15"/>
  <c r="G411" i="15"/>
  <c r="H411" i="15" s="1"/>
  <c r="F412" i="15"/>
  <c r="G412" i="15"/>
  <c r="F413" i="15"/>
  <c r="G413" i="15"/>
  <c r="E414" i="15"/>
  <c r="F414" i="15"/>
  <c r="G414" i="15"/>
  <c r="F415" i="15"/>
  <c r="G415" i="15"/>
  <c r="E416" i="15"/>
  <c r="F416" i="15"/>
  <c r="G416" i="15"/>
  <c r="H416" i="15" s="1"/>
  <c r="F417" i="15"/>
  <c r="G417" i="15"/>
  <c r="E418" i="15"/>
  <c r="F418" i="15"/>
  <c r="G418" i="15"/>
  <c r="F419" i="15"/>
  <c r="G419" i="15"/>
  <c r="E420" i="15"/>
  <c r="F420" i="15"/>
  <c r="G420" i="15"/>
  <c r="F421" i="15"/>
  <c r="G421" i="15"/>
  <c r="H421" i="15" s="1"/>
  <c r="E422" i="15"/>
  <c r="F422" i="15"/>
  <c r="G422" i="15"/>
  <c r="H422" i="15" s="1"/>
  <c r="F423" i="15"/>
  <c r="G423" i="15"/>
  <c r="E424" i="15"/>
  <c r="F424" i="15"/>
  <c r="G424" i="15"/>
  <c r="F425" i="15"/>
  <c r="G425" i="15"/>
  <c r="H425" i="15" s="1"/>
  <c r="E426" i="15"/>
  <c r="F426" i="15"/>
  <c r="G426" i="15"/>
  <c r="F427" i="15"/>
  <c r="G427" i="15"/>
  <c r="H427" i="15" s="1"/>
  <c r="E428" i="15"/>
  <c r="F428" i="15"/>
  <c r="G428" i="15"/>
  <c r="H428" i="15" s="1"/>
  <c r="F429" i="15"/>
  <c r="G429" i="15"/>
  <c r="H429" i="15" s="1"/>
  <c r="E430" i="15"/>
  <c r="F430" i="15"/>
  <c r="G430" i="15"/>
  <c r="F431" i="15"/>
  <c r="G431" i="15"/>
  <c r="E432" i="15"/>
  <c r="H432" i="15" s="1"/>
  <c r="G432" i="15"/>
  <c r="F433" i="15"/>
  <c r="G433" i="15"/>
  <c r="E434" i="15"/>
  <c r="F434" i="15"/>
  <c r="G434" i="15"/>
  <c r="H434" i="15" s="1"/>
  <c r="F435" i="15"/>
  <c r="G435" i="15"/>
  <c r="H435" i="15" s="1"/>
  <c r="E436" i="15"/>
  <c r="F436" i="15"/>
  <c r="G436" i="15"/>
  <c r="H436" i="15" s="1"/>
  <c r="F437" i="15"/>
  <c r="G437" i="15"/>
  <c r="E438" i="15"/>
  <c r="H438" i="15" s="1"/>
  <c r="F438" i="15"/>
  <c r="G438" i="15"/>
  <c r="F439" i="15"/>
  <c r="G439" i="15"/>
  <c r="H439" i="15" s="1"/>
  <c r="E440" i="15"/>
  <c r="F440" i="15"/>
  <c r="G440" i="15"/>
  <c r="F441" i="15"/>
  <c r="G441" i="15"/>
  <c r="E442" i="15"/>
  <c r="F442" i="15"/>
  <c r="G442" i="15"/>
  <c r="H442" i="15" s="1"/>
  <c r="F443" i="15"/>
  <c r="G443" i="15"/>
  <c r="E444" i="15"/>
  <c r="F444" i="15"/>
  <c r="G444" i="15"/>
  <c r="F445" i="15"/>
  <c r="G445" i="15"/>
  <c r="E446" i="15"/>
  <c r="F446" i="15"/>
  <c r="G446" i="15"/>
  <c r="H446" i="15" s="1"/>
  <c r="F447" i="15"/>
  <c r="G447" i="15"/>
  <c r="E448" i="15"/>
  <c r="F448" i="15"/>
  <c r="G448" i="15"/>
  <c r="H448" i="15" s="1"/>
  <c r="F449" i="15"/>
  <c r="G449" i="15"/>
  <c r="H449" i="15" s="1"/>
  <c r="E450" i="15"/>
  <c r="F450" i="15"/>
  <c r="G450" i="15"/>
  <c r="F451" i="15"/>
  <c r="G451" i="15"/>
  <c r="E452" i="15"/>
  <c r="F452" i="15"/>
  <c r="G452" i="15"/>
  <c r="H452" i="15" s="1"/>
  <c r="F453" i="15"/>
  <c r="G453" i="15"/>
  <c r="E454" i="15"/>
  <c r="F454" i="15"/>
  <c r="G454" i="15"/>
  <c r="F455" i="15"/>
  <c r="G455" i="15"/>
  <c r="E456" i="15"/>
  <c r="F456" i="15"/>
  <c r="G456" i="15"/>
  <c r="F457" i="15"/>
  <c r="G457" i="15"/>
  <c r="E458" i="15"/>
  <c r="H458" i="15" s="1"/>
  <c r="F458" i="15"/>
  <c r="G458" i="15"/>
  <c r="F459" i="15"/>
  <c r="G459" i="15"/>
  <c r="H459" i="15" s="1"/>
  <c r="E460" i="15"/>
  <c r="F460" i="15"/>
  <c r="G460" i="15"/>
  <c r="F461" i="15"/>
  <c r="G461" i="15"/>
  <c r="E462" i="15"/>
  <c r="F462" i="15"/>
  <c r="G462" i="15"/>
  <c r="H462" i="15" s="1"/>
  <c r="F463" i="15"/>
  <c r="G463" i="15"/>
  <c r="H463" i="15" s="1"/>
  <c r="E464" i="15"/>
  <c r="F464" i="15"/>
  <c r="G464" i="15"/>
  <c r="F465" i="15"/>
  <c r="G465" i="15"/>
  <c r="E466" i="15"/>
  <c r="F466" i="15"/>
  <c r="G466" i="15"/>
  <c r="H466" i="15" s="1"/>
  <c r="F467" i="15"/>
  <c r="G467" i="15"/>
  <c r="H467" i="15" s="1"/>
  <c r="E468" i="15"/>
  <c r="F468" i="15"/>
  <c r="G468" i="15"/>
  <c r="H468" i="15" s="1"/>
  <c r="F469" i="15"/>
  <c r="G469" i="15"/>
  <c r="E470" i="15"/>
  <c r="F470" i="15"/>
  <c r="G470" i="15"/>
  <c r="F471" i="15"/>
  <c r="G471" i="15"/>
  <c r="E472" i="15"/>
  <c r="F472" i="15"/>
  <c r="G472" i="15"/>
  <c r="F473" i="15"/>
  <c r="G473" i="15"/>
  <c r="H473" i="15" s="1"/>
  <c r="E474" i="15"/>
  <c r="F474" i="15"/>
  <c r="G474" i="15"/>
  <c r="F475" i="15"/>
  <c r="G475" i="15"/>
  <c r="H475" i="15" s="1"/>
  <c r="E476" i="15"/>
  <c r="F476" i="15"/>
  <c r="G476" i="15"/>
  <c r="F477" i="15"/>
  <c r="G477" i="15"/>
  <c r="E478" i="15"/>
  <c r="F478" i="15"/>
  <c r="G478" i="15"/>
  <c r="H478" i="15" s="1"/>
  <c r="F479" i="15"/>
  <c r="G479" i="15"/>
  <c r="H479" i="15" s="1"/>
  <c r="E480" i="15"/>
  <c r="F480" i="15"/>
  <c r="G480" i="15"/>
  <c r="F481" i="15"/>
  <c r="G481" i="15"/>
  <c r="E482" i="15"/>
  <c r="F482" i="15"/>
  <c r="G482" i="15"/>
  <c r="H482" i="15" s="1"/>
  <c r="F483" i="15"/>
  <c r="G483" i="15"/>
  <c r="H483" i="15" s="1"/>
  <c r="E484" i="15"/>
  <c r="F484" i="15"/>
  <c r="G484" i="15"/>
  <c r="H484" i="15" s="1"/>
  <c r="G485" i="15"/>
  <c r="H485" i="15" s="1"/>
  <c r="E486" i="15"/>
  <c r="F486" i="15"/>
  <c r="G486" i="15"/>
  <c r="F487" i="15"/>
  <c r="G487" i="15"/>
  <c r="E488" i="15"/>
  <c r="F488" i="15"/>
  <c r="G488" i="15"/>
  <c r="F489" i="15"/>
  <c r="G489" i="15"/>
  <c r="H489" i="15" s="1"/>
  <c r="E490" i="15"/>
  <c r="F490" i="15"/>
  <c r="G490" i="15"/>
  <c r="F491" i="15"/>
  <c r="G491" i="15"/>
  <c r="E492" i="15"/>
  <c r="F492" i="15"/>
  <c r="G492" i="15"/>
  <c r="F493" i="15"/>
  <c r="G493" i="15"/>
  <c r="E494" i="15"/>
  <c r="F494" i="15"/>
  <c r="G494" i="15"/>
  <c r="F495" i="15"/>
  <c r="G495" i="15"/>
  <c r="E496" i="15"/>
  <c r="F496" i="15"/>
  <c r="G496" i="15"/>
  <c r="F497" i="15"/>
  <c r="G497" i="15"/>
  <c r="E498" i="15"/>
  <c r="F498" i="15"/>
  <c r="G498" i="15"/>
  <c r="F499" i="15"/>
  <c r="G499" i="15"/>
  <c r="G296" i="14"/>
  <c r="H296" i="14" s="1"/>
  <c r="G298" i="14"/>
  <c r="E299" i="14"/>
  <c r="F299" i="14"/>
  <c r="F300" i="14"/>
  <c r="G300" i="14"/>
  <c r="G302" i="14"/>
  <c r="E303" i="14"/>
  <c r="F303" i="14"/>
  <c r="G304" i="14"/>
  <c r="E305" i="14"/>
  <c r="E306" i="14"/>
  <c r="F306" i="14"/>
  <c r="G306" i="14"/>
  <c r="G308" i="14"/>
  <c r="E309" i="14"/>
  <c r="H309" i="14" s="1"/>
  <c r="F309" i="14"/>
  <c r="F310" i="14"/>
  <c r="G310" i="14"/>
  <c r="F311" i="14"/>
  <c r="F312" i="14"/>
  <c r="G312" i="14"/>
  <c r="E313" i="14"/>
  <c r="F313" i="14"/>
  <c r="G314" i="14"/>
  <c r="E316" i="14"/>
  <c r="H316" i="14" s="1"/>
  <c r="F316" i="14"/>
  <c r="G316" i="14"/>
  <c r="G318" i="14"/>
  <c r="E320" i="14"/>
  <c r="F320" i="14"/>
  <c r="G320" i="14"/>
  <c r="E321" i="14"/>
  <c r="F321" i="14"/>
  <c r="E322" i="14"/>
  <c r="F322" i="14"/>
  <c r="G322" i="14"/>
  <c r="E323" i="14"/>
  <c r="F323" i="14"/>
  <c r="E324" i="14"/>
  <c r="F324" i="14"/>
  <c r="G324" i="14"/>
  <c r="E325" i="14"/>
  <c r="F325" i="14"/>
  <c r="G326" i="14"/>
  <c r="E328" i="14"/>
  <c r="F328" i="14"/>
  <c r="G328" i="14"/>
  <c r="H328" i="14" s="1"/>
  <c r="E329" i="14"/>
  <c r="F329" i="14"/>
  <c r="G330" i="14"/>
  <c r="E331" i="14"/>
  <c r="F331" i="14"/>
  <c r="G332" i="14"/>
  <c r="G334" i="14"/>
  <c r="E336" i="14"/>
  <c r="F336" i="14"/>
  <c r="G336" i="14"/>
  <c r="E337" i="14"/>
  <c r="H337" i="14" s="1"/>
  <c r="E338" i="14"/>
  <c r="F338" i="14"/>
  <c r="G338" i="14"/>
  <c r="H338" i="14" s="1"/>
  <c r="E340" i="14"/>
  <c r="F340" i="14"/>
  <c r="G340" i="14"/>
  <c r="H340" i="14" s="1"/>
  <c r="E341" i="14"/>
  <c r="F341" i="14"/>
  <c r="G342" i="14"/>
  <c r="G344" i="14"/>
  <c r="G346" i="14"/>
  <c r="E348" i="14"/>
  <c r="F348" i="14"/>
  <c r="G348" i="14"/>
  <c r="E349" i="14"/>
  <c r="H349" i="14" s="1"/>
  <c r="F349" i="14"/>
  <c r="E350" i="14"/>
  <c r="F350" i="14"/>
  <c r="G350" i="14"/>
  <c r="H350" i="14" s="1"/>
  <c r="E351" i="14"/>
  <c r="F351" i="14"/>
  <c r="E352" i="14"/>
  <c r="F352" i="14"/>
  <c r="G352" i="14"/>
  <c r="E353" i="14"/>
  <c r="F353" i="14"/>
  <c r="G354" i="14"/>
  <c r="E355" i="14"/>
  <c r="F355" i="14"/>
  <c r="E356" i="14"/>
  <c r="F356" i="14"/>
  <c r="G356" i="14"/>
  <c r="F357" i="14"/>
  <c r="G358" i="14"/>
  <c r="E360" i="14"/>
  <c r="F360" i="14"/>
  <c r="G360" i="14"/>
  <c r="E361" i="14"/>
  <c r="F361" i="14"/>
  <c r="E362" i="14"/>
  <c r="F362" i="14"/>
  <c r="G362" i="14"/>
  <c r="H362" i="14" s="1"/>
  <c r="E363" i="14"/>
  <c r="E364" i="14"/>
  <c r="F364" i="14"/>
  <c r="G364" i="14"/>
  <c r="E365" i="14"/>
  <c r="F365" i="14"/>
  <c r="E366" i="14"/>
  <c r="F366" i="14"/>
  <c r="G366" i="14"/>
  <c r="H366" i="14" s="1"/>
  <c r="E367" i="14"/>
  <c r="H367" i="14"/>
  <c r="F367" i="14"/>
  <c r="E368" i="14"/>
  <c r="F368" i="14"/>
  <c r="G368" i="14"/>
  <c r="E369" i="14"/>
  <c r="F369" i="14"/>
  <c r="F370" i="14"/>
  <c r="G370" i="14"/>
  <c r="F371" i="14"/>
  <c r="F372" i="14"/>
  <c r="G372" i="14"/>
  <c r="E373" i="14"/>
  <c r="H373" i="14" s="1"/>
  <c r="F373" i="14"/>
  <c r="E374" i="14"/>
  <c r="F374" i="14"/>
  <c r="G374" i="14"/>
  <c r="E375" i="14"/>
  <c r="F375" i="14"/>
  <c r="E376" i="14"/>
  <c r="F376" i="14"/>
  <c r="G376" i="14"/>
  <c r="F377" i="14"/>
  <c r="G378" i="14"/>
  <c r="E380" i="14"/>
  <c r="F380" i="14"/>
  <c r="G380" i="14"/>
  <c r="E381" i="14"/>
  <c r="H381" i="14" s="1"/>
  <c r="F381" i="14"/>
  <c r="E382" i="14"/>
  <c r="F382" i="14"/>
  <c r="G382" i="14"/>
  <c r="E383" i="14"/>
  <c r="F383" i="14"/>
  <c r="E384" i="14"/>
  <c r="F384" i="14"/>
  <c r="G384" i="14"/>
  <c r="F386" i="14"/>
  <c r="G386" i="14"/>
  <c r="E388" i="14"/>
  <c r="F388" i="14"/>
  <c r="G388" i="14"/>
  <c r="E390" i="14"/>
  <c r="F390" i="14"/>
  <c r="G390" i="14"/>
  <c r="H390" i="14" s="1"/>
  <c r="E392" i="14"/>
  <c r="F392" i="14"/>
  <c r="G392" i="14"/>
  <c r="E394" i="14"/>
  <c r="F394" i="14"/>
  <c r="G394" i="14"/>
  <c r="E395" i="14"/>
  <c r="F395" i="14"/>
  <c r="E396" i="14"/>
  <c r="F396" i="14"/>
  <c r="G396" i="14"/>
  <c r="H396" i="14" s="1"/>
  <c r="E397" i="14"/>
  <c r="F397" i="14"/>
  <c r="G398" i="14"/>
  <c r="E399" i="14"/>
  <c r="F399" i="14"/>
  <c r="E400" i="14"/>
  <c r="F400" i="14"/>
  <c r="G400" i="14"/>
  <c r="E402" i="14"/>
  <c r="F402" i="14"/>
  <c r="G402" i="14"/>
  <c r="E404" i="14"/>
  <c r="F404" i="14"/>
  <c r="G404" i="14"/>
  <c r="G406" i="14"/>
  <c r="F407" i="14"/>
  <c r="G408" i="14"/>
  <c r="F409" i="14"/>
  <c r="E410" i="14"/>
  <c r="G410" i="14"/>
  <c r="G412" i="14"/>
  <c r="E413" i="14"/>
  <c r="H413" i="14"/>
  <c r="F413" i="14"/>
  <c r="E414" i="14"/>
  <c r="F414" i="14"/>
  <c r="G414" i="14"/>
  <c r="E415" i="14"/>
  <c r="F415" i="14"/>
  <c r="E416" i="14"/>
  <c r="F416" i="14"/>
  <c r="G416" i="14"/>
  <c r="E417" i="14"/>
  <c r="F417" i="14"/>
  <c r="E418" i="14"/>
  <c r="F418" i="14"/>
  <c r="G418" i="14"/>
  <c r="E419" i="14"/>
  <c r="F419" i="14"/>
  <c r="F420" i="14"/>
  <c r="G420" i="14"/>
  <c r="E421" i="14"/>
  <c r="F421" i="14"/>
  <c r="G422" i="14"/>
  <c r="E423" i="14"/>
  <c r="F423" i="14"/>
  <c r="E424" i="14"/>
  <c r="F424" i="14"/>
  <c r="G424" i="14"/>
  <c r="E425" i="14"/>
  <c r="F425" i="14"/>
  <c r="E426" i="14"/>
  <c r="F426" i="14"/>
  <c r="G426" i="14"/>
  <c r="E427" i="14"/>
  <c r="F427" i="14"/>
  <c r="E428" i="14"/>
  <c r="H428" i="14"/>
  <c r="F428" i="14"/>
  <c r="G428" i="14"/>
  <c r="E429" i="14"/>
  <c r="F429" i="14"/>
  <c r="G430" i="14"/>
  <c r="E431" i="14"/>
  <c r="F431" i="14"/>
  <c r="G432" i="14"/>
  <c r="E433" i="14"/>
  <c r="F433" i="14"/>
  <c r="E434" i="14"/>
  <c r="F434" i="14"/>
  <c r="G434" i="14"/>
  <c r="E435" i="14"/>
  <c r="F435" i="14"/>
  <c r="E436" i="14"/>
  <c r="F436" i="14"/>
  <c r="G436" i="14"/>
  <c r="H436" i="14" s="1"/>
  <c r="G438" i="14"/>
  <c r="E439" i="14"/>
  <c r="F439" i="14"/>
  <c r="E440" i="14"/>
  <c r="F440" i="14"/>
  <c r="G440" i="14"/>
  <c r="E442" i="14"/>
  <c r="F442" i="14"/>
  <c r="G442" i="14"/>
  <c r="E443" i="14"/>
  <c r="F443" i="14"/>
  <c r="E444" i="14"/>
  <c r="F444" i="14"/>
  <c r="G444" i="14"/>
  <c r="E445" i="14"/>
  <c r="F445" i="14"/>
  <c r="E446" i="14"/>
  <c r="F446" i="14"/>
  <c r="G446" i="14"/>
  <c r="E447" i="14"/>
  <c r="F447" i="14"/>
  <c r="E448" i="14"/>
  <c r="F448" i="14"/>
  <c r="G448" i="14"/>
  <c r="H448" i="14" s="1"/>
  <c r="E449" i="14"/>
  <c r="F449" i="14"/>
  <c r="E450" i="14"/>
  <c r="F450" i="14"/>
  <c r="G450" i="14"/>
  <c r="E451" i="14"/>
  <c r="F451" i="14"/>
  <c r="E452" i="14"/>
  <c r="F452" i="14"/>
  <c r="G452" i="14"/>
  <c r="E453" i="14"/>
  <c r="F453" i="14"/>
  <c r="E454" i="14"/>
  <c r="F454" i="14"/>
  <c r="G454" i="14"/>
  <c r="H454" i="14" s="1"/>
  <c r="E455" i="14"/>
  <c r="F455" i="14"/>
  <c r="E456" i="14"/>
  <c r="F456" i="14"/>
  <c r="G456" i="14"/>
  <c r="E457" i="14"/>
  <c r="F457" i="14"/>
  <c r="F458" i="14"/>
  <c r="G458" i="14"/>
  <c r="E459" i="14"/>
  <c r="F459" i="14"/>
  <c r="G460" i="14"/>
  <c r="H460" i="14" s="1"/>
  <c r="E461" i="14"/>
  <c r="H461" i="14" s="1"/>
  <c r="F461" i="14"/>
  <c r="E462" i="14"/>
  <c r="F462" i="14"/>
  <c r="G462" i="14"/>
  <c r="E464" i="14"/>
  <c r="F464" i="14"/>
  <c r="G464" i="14"/>
  <c r="G466" i="14"/>
  <c r="F467" i="14"/>
  <c r="E468" i="14"/>
  <c r="F468" i="14"/>
  <c r="G468" i="14"/>
  <c r="E469" i="14"/>
  <c r="F469" i="14"/>
  <c r="E470" i="14"/>
  <c r="F470" i="14"/>
  <c r="G470" i="14"/>
  <c r="E471" i="14"/>
  <c r="H471" i="14" s="1"/>
  <c r="F471" i="14"/>
  <c r="E472" i="14"/>
  <c r="F472" i="14"/>
  <c r="G472" i="14"/>
  <c r="H472" i="14" s="1"/>
  <c r="E473" i="14"/>
  <c r="F473" i="14"/>
  <c r="E474" i="14"/>
  <c r="F474" i="14"/>
  <c r="G474" i="14"/>
  <c r="E476" i="14"/>
  <c r="F476" i="14"/>
  <c r="G476" i="14"/>
  <c r="E477" i="14"/>
  <c r="F477" i="14"/>
  <c r="F478" i="14"/>
  <c r="G478" i="14"/>
  <c r="H478" i="14" s="1"/>
  <c r="E479" i="14"/>
  <c r="F479" i="14"/>
  <c r="E480" i="14"/>
  <c r="F480" i="14"/>
  <c r="G480" i="14"/>
  <c r="H480" i="14" s="1"/>
  <c r="E481" i="14"/>
  <c r="F481" i="14"/>
  <c r="E482" i="14"/>
  <c r="F482" i="14"/>
  <c r="G482" i="14"/>
  <c r="H482" i="14" s="1"/>
  <c r="G484" i="14"/>
  <c r="G486" i="14"/>
  <c r="E487" i="14"/>
  <c r="F487" i="14"/>
  <c r="E488" i="14"/>
  <c r="F488" i="14"/>
  <c r="G488" i="14"/>
  <c r="E489" i="14"/>
  <c r="F489" i="14"/>
  <c r="E490" i="14"/>
  <c r="F490" i="14"/>
  <c r="G490" i="14"/>
  <c r="H490" i="14" s="1"/>
  <c r="G492" i="14"/>
  <c r="E494" i="14"/>
  <c r="H494" i="14" s="1"/>
  <c r="F494" i="14"/>
  <c r="G494" i="14"/>
  <c r="E496" i="14"/>
  <c r="F496" i="14"/>
  <c r="G496" i="14"/>
  <c r="E498" i="14"/>
  <c r="F498" i="14"/>
  <c r="G498" i="14"/>
  <c r="H498" i="14" s="1"/>
  <c r="E499" i="14"/>
  <c r="F499" i="14"/>
  <c r="F296" i="13"/>
  <c r="G296" i="13"/>
  <c r="G298" i="13"/>
  <c r="F299" i="13"/>
  <c r="E300" i="13"/>
  <c r="F300" i="13"/>
  <c r="G300" i="13"/>
  <c r="G302" i="13"/>
  <c r="H302" i="13" s="1"/>
  <c r="F303" i="13"/>
  <c r="F304" i="13"/>
  <c r="G304" i="13"/>
  <c r="E306" i="13"/>
  <c r="F306" i="13"/>
  <c r="G306" i="13"/>
  <c r="G308" i="13"/>
  <c r="G310" i="13"/>
  <c r="F311" i="13"/>
  <c r="E312" i="13"/>
  <c r="F312" i="13"/>
  <c r="G312" i="13"/>
  <c r="F313" i="13"/>
  <c r="G314" i="13"/>
  <c r="E316" i="13"/>
  <c r="F316" i="13"/>
  <c r="G316" i="13"/>
  <c r="G318" i="13"/>
  <c r="F320" i="13"/>
  <c r="G320" i="13"/>
  <c r="E322" i="13"/>
  <c r="F322" i="13"/>
  <c r="G322" i="13"/>
  <c r="F323" i="13"/>
  <c r="E324" i="13"/>
  <c r="F324" i="13"/>
  <c r="G324" i="13"/>
  <c r="H324" i="13" s="1"/>
  <c r="F325" i="13"/>
  <c r="G326" i="13"/>
  <c r="F327" i="13"/>
  <c r="G328" i="13"/>
  <c r="G330" i="13"/>
  <c r="F331" i="13"/>
  <c r="G332" i="13"/>
  <c r="G334" i="13"/>
  <c r="H334" i="13" s="1"/>
  <c r="E336" i="13"/>
  <c r="F336" i="13"/>
  <c r="G336" i="13"/>
  <c r="E338" i="13"/>
  <c r="G338" i="13"/>
  <c r="G340" i="13"/>
  <c r="E342" i="13"/>
  <c r="F342" i="13"/>
  <c r="G342" i="13"/>
  <c r="H342" i="13" s="1"/>
  <c r="G344" i="13"/>
  <c r="G346" i="13"/>
  <c r="E348" i="13"/>
  <c r="F348" i="13"/>
  <c r="G348" i="13"/>
  <c r="F349" i="13"/>
  <c r="E350" i="13"/>
  <c r="H350" i="13" s="1"/>
  <c r="F350" i="13"/>
  <c r="G350" i="13"/>
  <c r="F351" i="13"/>
  <c r="E352" i="13"/>
  <c r="H352" i="13" s="1"/>
  <c r="F352" i="13"/>
  <c r="G352" i="13"/>
  <c r="F353" i="13"/>
  <c r="G354" i="13"/>
  <c r="H354" i="13" s="1"/>
  <c r="F355" i="13"/>
  <c r="E356" i="13"/>
  <c r="F356" i="13"/>
  <c r="G356" i="13"/>
  <c r="F357" i="13"/>
  <c r="G358" i="13"/>
  <c r="F359" i="13"/>
  <c r="E360" i="13"/>
  <c r="F360" i="13"/>
  <c r="G360" i="13"/>
  <c r="F361" i="13"/>
  <c r="E362" i="13"/>
  <c r="H362" i="13" s="1"/>
  <c r="F362" i="13"/>
  <c r="G362" i="13"/>
  <c r="E364" i="13"/>
  <c r="F364" i="13"/>
  <c r="G364" i="13"/>
  <c r="F365" i="13"/>
  <c r="G366" i="13"/>
  <c r="F367" i="13"/>
  <c r="E368" i="13"/>
  <c r="F368" i="13"/>
  <c r="G368" i="13"/>
  <c r="G370" i="13"/>
  <c r="F371" i="13"/>
  <c r="G372" i="13"/>
  <c r="F373" i="13"/>
  <c r="E374" i="13"/>
  <c r="F374" i="13"/>
  <c r="G374" i="13"/>
  <c r="F375" i="13"/>
  <c r="E376" i="13"/>
  <c r="F376" i="13"/>
  <c r="G376" i="13"/>
  <c r="G378" i="13"/>
  <c r="F379" i="13"/>
  <c r="F380" i="13"/>
  <c r="G380" i="13"/>
  <c r="F381" i="13"/>
  <c r="F382" i="13"/>
  <c r="G382" i="13"/>
  <c r="G384" i="13"/>
  <c r="F385" i="13"/>
  <c r="E386" i="13"/>
  <c r="F386" i="13"/>
  <c r="G386" i="13"/>
  <c r="E388" i="13"/>
  <c r="F388" i="13"/>
  <c r="G388" i="13"/>
  <c r="F389" i="13"/>
  <c r="E390" i="13"/>
  <c r="F390" i="13"/>
  <c r="G390" i="13"/>
  <c r="G392" i="13"/>
  <c r="E394" i="13"/>
  <c r="F394" i="13"/>
  <c r="G394" i="13"/>
  <c r="F395" i="13"/>
  <c r="E396" i="13"/>
  <c r="F396" i="13"/>
  <c r="G396" i="13"/>
  <c r="H396" i="13"/>
  <c r="F397" i="13"/>
  <c r="G398" i="13"/>
  <c r="F399" i="13"/>
  <c r="G400" i="13"/>
  <c r="E402" i="13"/>
  <c r="F402" i="13"/>
  <c r="G402" i="13"/>
  <c r="H402" i="13"/>
  <c r="E404" i="13"/>
  <c r="F404" i="13"/>
  <c r="G404" i="13"/>
  <c r="H404" i="13"/>
  <c r="G406" i="13"/>
  <c r="H406" i="13" s="1"/>
  <c r="F407" i="13"/>
  <c r="F408" i="13"/>
  <c r="G408" i="13"/>
  <c r="F409" i="13"/>
  <c r="G410" i="13"/>
  <c r="G412" i="13"/>
  <c r="F413" i="13"/>
  <c r="E414" i="13"/>
  <c r="F414" i="13"/>
  <c r="G414" i="13"/>
  <c r="F415" i="13"/>
  <c r="E416" i="13"/>
  <c r="F416" i="13"/>
  <c r="G416" i="13"/>
  <c r="H416" i="13" s="1"/>
  <c r="F417" i="13"/>
  <c r="E418" i="13"/>
  <c r="F418" i="13"/>
  <c r="G418" i="13"/>
  <c r="F419" i="13"/>
  <c r="E420" i="13"/>
  <c r="F420" i="13"/>
  <c r="G420" i="13"/>
  <c r="H420" i="13" s="1"/>
  <c r="F421" i="13"/>
  <c r="E422" i="13"/>
  <c r="F422" i="13"/>
  <c r="G422" i="13"/>
  <c r="E424" i="13"/>
  <c r="F424" i="13"/>
  <c r="G424" i="13"/>
  <c r="F425" i="13"/>
  <c r="E426" i="13"/>
  <c r="F426" i="13"/>
  <c r="G426" i="13"/>
  <c r="H426" i="13" s="1"/>
  <c r="F427" i="13"/>
  <c r="E428" i="13"/>
  <c r="F428" i="13"/>
  <c r="G428" i="13"/>
  <c r="H428" i="13" s="1"/>
  <c r="F429" i="13"/>
  <c r="E430" i="13"/>
  <c r="F430" i="13"/>
  <c r="G430" i="13"/>
  <c r="F431" i="13"/>
  <c r="F432" i="13"/>
  <c r="G432" i="13"/>
  <c r="H432" i="13" s="1"/>
  <c r="F433" i="13"/>
  <c r="F434" i="13"/>
  <c r="G434" i="13"/>
  <c r="F435" i="13"/>
  <c r="E436" i="13"/>
  <c r="F436" i="13"/>
  <c r="G436" i="13"/>
  <c r="E438" i="13"/>
  <c r="F438" i="13"/>
  <c r="G438" i="13"/>
  <c r="F439" i="13"/>
  <c r="E440" i="13"/>
  <c r="F440" i="13"/>
  <c r="G440" i="13"/>
  <c r="F441" i="13"/>
  <c r="E442" i="13"/>
  <c r="F442" i="13"/>
  <c r="G442" i="13"/>
  <c r="F443" i="13"/>
  <c r="E444" i="13"/>
  <c r="F444" i="13"/>
  <c r="G444" i="13"/>
  <c r="H444" i="13" s="1"/>
  <c r="F445" i="13"/>
  <c r="E446" i="13"/>
  <c r="F446" i="13"/>
  <c r="G446" i="13"/>
  <c r="F447" i="13"/>
  <c r="F448" i="13"/>
  <c r="G448" i="13"/>
  <c r="F449" i="13"/>
  <c r="E450" i="13"/>
  <c r="F450" i="13"/>
  <c r="G450" i="13"/>
  <c r="F451" i="13"/>
  <c r="E452" i="13"/>
  <c r="F452" i="13"/>
  <c r="G452" i="13"/>
  <c r="H452" i="13" s="1"/>
  <c r="F453" i="13"/>
  <c r="G454" i="13"/>
  <c r="F456" i="13"/>
  <c r="G456" i="13"/>
  <c r="F457" i="13"/>
  <c r="E458" i="13"/>
  <c r="F458" i="13"/>
  <c r="G458" i="13"/>
  <c r="F459" i="13"/>
  <c r="G460" i="13"/>
  <c r="F461" i="13"/>
  <c r="E462" i="13"/>
  <c r="F462" i="13"/>
  <c r="G462" i="13"/>
  <c r="H462" i="13" s="1"/>
  <c r="F464" i="13"/>
  <c r="G464" i="13"/>
  <c r="F465" i="13"/>
  <c r="F466" i="13"/>
  <c r="G466" i="13"/>
  <c r="E468" i="13"/>
  <c r="F468" i="13"/>
  <c r="G468" i="13"/>
  <c r="F469" i="13"/>
  <c r="E470" i="13"/>
  <c r="F470" i="13"/>
  <c r="G470" i="13"/>
  <c r="H470" i="13" s="1"/>
  <c r="F471" i="13"/>
  <c r="E472" i="13"/>
  <c r="F472" i="13"/>
  <c r="G472" i="13"/>
  <c r="F473" i="13"/>
  <c r="E474" i="13"/>
  <c r="F474" i="13"/>
  <c r="G474" i="13"/>
  <c r="E476" i="13"/>
  <c r="F476" i="13"/>
  <c r="G476" i="13"/>
  <c r="H476" i="13" s="1"/>
  <c r="F477" i="13"/>
  <c r="G478" i="13"/>
  <c r="F479" i="13"/>
  <c r="F480" i="13"/>
  <c r="G480" i="13"/>
  <c r="E482" i="13"/>
  <c r="F482" i="13"/>
  <c r="G482" i="13"/>
  <c r="G484" i="13"/>
  <c r="G486" i="13"/>
  <c r="F487" i="13"/>
  <c r="E488" i="13"/>
  <c r="H488" i="13" s="1"/>
  <c r="F488" i="13"/>
  <c r="G488" i="13"/>
  <c r="F489" i="13"/>
  <c r="E490" i="13"/>
  <c r="H490" i="13" s="1"/>
  <c r="G490" i="13"/>
  <c r="E492" i="13"/>
  <c r="F492" i="13"/>
  <c r="G492" i="13"/>
  <c r="F493" i="13"/>
  <c r="E494" i="13"/>
  <c r="F494" i="13"/>
  <c r="G494" i="13"/>
  <c r="F495" i="13"/>
  <c r="E496" i="13"/>
  <c r="F496" i="13"/>
  <c r="G496" i="13"/>
  <c r="H496" i="13" s="1"/>
  <c r="F498" i="13"/>
  <c r="G498" i="13"/>
  <c r="F499" i="13"/>
  <c r="G296" i="12"/>
  <c r="G298" i="12"/>
  <c r="E299" i="12"/>
  <c r="F299" i="12"/>
  <c r="E300" i="12"/>
  <c r="F300" i="12"/>
  <c r="G300" i="12"/>
  <c r="H300" i="12" s="1"/>
  <c r="G302" i="12"/>
  <c r="E303" i="12"/>
  <c r="H303" i="12"/>
  <c r="G304" i="12"/>
  <c r="F305" i="12"/>
  <c r="E306" i="12"/>
  <c r="F306" i="12"/>
  <c r="G306" i="12"/>
  <c r="G308" i="12"/>
  <c r="H308" i="12" s="1"/>
  <c r="E309" i="12"/>
  <c r="F309" i="12"/>
  <c r="G310" i="12"/>
  <c r="E311" i="12"/>
  <c r="E312" i="12"/>
  <c r="F312" i="12"/>
  <c r="G312" i="12"/>
  <c r="E313" i="12"/>
  <c r="F313" i="12"/>
  <c r="G314" i="12"/>
  <c r="E316" i="12"/>
  <c r="F316" i="12"/>
  <c r="G316" i="12"/>
  <c r="G318" i="12"/>
  <c r="E320" i="12"/>
  <c r="F320" i="12"/>
  <c r="G320" i="12"/>
  <c r="E322" i="12"/>
  <c r="H322" i="12" s="1"/>
  <c r="F322" i="12"/>
  <c r="G322" i="12"/>
  <c r="E323" i="12"/>
  <c r="F323" i="12"/>
  <c r="E324" i="12"/>
  <c r="G324" i="12"/>
  <c r="E325" i="12"/>
  <c r="F325" i="12"/>
  <c r="G326" i="12"/>
  <c r="E327" i="12"/>
  <c r="E328" i="12"/>
  <c r="F328" i="12"/>
  <c r="G328" i="12"/>
  <c r="E329" i="12"/>
  <c r="F329" i="12"/>
  <c r="G330" i="12"/>
  <c r="E331" i="12"/>
  <c r="F331" i="12"/>
  <c r="G332" i="12"/>
  <c r="G334" i="12"/>
  <c r="E336" i="12"/>
  <c r="F336" i="12"/>
  <c r="G336" i="12"/>
  <c r="H336" i="12" s="1"/>
  <c r="F337" i="12"/>
  <c r="E338" i="12"/>
  <c r="G338" i="12"/>
  <c r="E340" i="12"/>
  <c r="G340" i="12"/>
  <c r="E342" i="12"/>
  <c r="F342" i="12"/>
  <c r="G342" i="12"/>
  <c r="G344" i="12"/>
  <c r="G346" i="12"/>
  <c r="E348" i="12"/>
  <c r="F348" i="12"/>
  <c r="G348" i="12"/>
  <c r="E349" i="12"/>
  <c r="F349" i="12"/>
  <c r="E350" i="12"/>
  <c r="F350" i="12"/>
  <c r="G350" i="12"/>
  <c r="E351" i="12"/>
  <c r="H351" i="12" s="1"/>
  <c r="F351" i="12"/>
  <c r="E352" i="12"/>
  <c r="F352" i="12"/>
  <c r="G352" i="12"/>
  <c r="H352" i="12" s="1"/>
  <c r="E353" i="12"/>
  <c r="F353" i="12"/>
  <c r="G354" i="12"/>
  <c r="E355" i="12"/>
  <c r="H355" i="12" s="1"/>
  <c r="F355" i="12"/>
  <c r="E356" i="12"/>
  <c r="F356" i="12"/>
  <c r="G356" i="12"/>
  <c r="G358" i="12"/>
  <c r="E359" i="12"/>
  <c r="E360" i="12"/>
  <c r="G360" i="12"/>
  <c r="E361" i="12"/>
  <c r="F361" i="12"/>
  <c r="E362" i="12"/>
  <c r="F362" i="12"/>
  <c r="G362" i="12"/>
  <c r="F363" i="12"/>
  <c r="E364" i="12"/>
  <c r="F364" i="12"/>
  <c r="G364" i="12"/>
  <c r="E365" i="12"/>
  <c r="F365" i="12"/>
  <c r="E366" i="12"/>
  <c r="H366" i="12" s="1"/>
  <c r="F366" i="12"/>
  <c r="G366" i="12"/>
  <c r="E367" i="12"/>
  <c r="F367" i="12"/>
  <c r="E368" i="12"/>
  <c r="F368" i="12"/>
  <c r="G368" i="12"/>
  <c r="E369" i="12"/>
  <c r="H369" i="12" s="1"/>
  <c r="E370" i="12"/>
  <c r="F370" i="12"/>
  <c r="G370" i="12"/>
  <c r="E371" i="12"/>
  <c r="H371" i="12" s="1"/>
  <c r="F371" i="12"/>
  <c r="G372" i="12"/>
  <c r="E373" i="12"/>
  <c r="F373" i="12"/>
  <c r="E374" i="12"/>
  <c r="F374" i="12"/>
  <c r="G374" i="12"/>
  <c r="H374" i="12" s="1"/>
  <c r="E375" i="12"/>
  <c r="F375" i="12"/>
  <c r="F376" i="12"/>
  <c r="G376" i="12"/>
  <c r="G378" i="12"/>
  <c r="F379" i="12"/>
  <c r="G380" i="12"/>
  <c r="H380" i="12" s="1"/>
  <c r="E381" i="12"/>
  <c r="F381" i="12"/>
  <c r="E382" i="12"/>
  <c r="G382" i="12"/>
  <c r="H382" i="12" s="1"/>
  <c r="E384" i="12"/>
  <c r="G384" i="12"/>
  <c r="E385" i="12"/>
  <c r="E386" i="12"/>
  <c r="F386" i="12"/>
  <c r="G386" i="12"/>
  <c r="E388" i="12"/>
  <c r="G388" i="12"/>
  <c r="H388" i="12" s="1"/>
  <c r="E390" i="12"/>
  <c r="F390" i="12"/>
  <c r="G390" i="12"/>
  <c r="G392" i="12"/>
  <c r="E394" i="12"/>
  <c r="G394" i="12"/>
  <c r="E395" i="12"/>
  <c r="F395" i="12"/>
  <c r="E396" i="12"/>
  <c r="F396" i="12"/>
  <c r="G396" i="12"/>
  <c r="E397" i="12"/>
  <c r="F397" i="12"/>
  <c r="E398" i="12"/>
  <c r="G398" i="12"/>
  <c r="E399" i="12"/>
  <c r="F399" i="12"/>
  <c r="G400" i="12"/>
  <c r="E401" i="12"/>
  <c r="E402" i="12"/>
  <c r="F402" i="12"/>
  <c r="G402" i="12"/>
  <c r="H402" i="12" s="1"/>
  <c r="G404" i="12"/>
  <c r="G406" i="12"/>
  <c r="E408" i="12"/>
  <c r="G408" i="12"/>
  <c r="E409" i="12"/>
  <c r="G410" i="12"/>
  <c r="G412" i="12"/>
  <c r="E413" i="12"/>
  <c r="E414" i="12"/>
  <c r="F414" i="12"/>
  <c r="G414" i="12"/>
  <c r="E415" i="12"/>
  <c r="F415" i="12"/>
  <c r="E416" i="12"/>
  <c r="F416" i="12"/>
  <c r="G416" i="12"/>
  <c r="E417" i="12"/>
  <c r="F417" i="12"/>
  <c r="E418" i="12"/>
  <c r="F418" i="12"/>
  <c r="G418" i="12"/>
  <c r="E419" i="12"/>
  <c r="F419" i="12"/>
  <c r="E420" i="12"/>
  <c r="F420" i="12"/>
  <c r="G420" i="12"/>
  <c r="E421" i="12"/>
  <c r="F421" i="12"/>
  <c r="G422" i="12"/>
  <c r="E423" i="12"/>
  <c r="F423" i="12"/>
  <c r="E424" i="12"/>
  <c r="F424" i="12"/>
  <c r="G424" i="12"/>
  <c r="H424" i="12" s="1"/>
  <c r="E425" i="12"/>
  <c r="F425" i="12"/>
  <c r="E426" i="12"/>
  <c r="F426" i="12"/>
  <c r="G426" i="12"/>
  <c r="E427" i="12"/>
  <c r="F427" i="12"/>
  <c r="E428" i="12"/>
  <c r="F428" i="12"/>
  <c r="G428" i="12"/>
  <c r="E429" i="12"/>
  <c r="F429" i="12"/>
  <c r="E430" i="12"/>
  <c r="F430" i="12"/>
  <c r="G430" i="12"/>
  <c r="E431" i="12"/>
  <c r="F431" i="12"/>
  <c r="G432" i="12"/>
  <c r="H432" i="12" s="1"/>
  <c r="E433" i="12"/>
  <c r="E434" i="12"/>
  <c r="F434" i="12"/>
  <c r="G434" i="12"/>
  <c r="E435" i="12"/>
  <c r="F435" i="12"/>
  <c r="E436" i="12"/>
  <c r="F436" i="12"/>
  <c r="G436" i="12"/>
  <c r="G438" i="12"/>
  <c r="E439" i="12"/>
  <c r="F439" i="12"/>
  <c r="E440" i="12"/>
  <c r="F440" i="12"/>
  <c r="G440" i="12"/>
  <c r="E441" i="12"/>
  <c r="E442" i="12"/>
  <c r="G442" i="12"/>
  <c r="H442" i="12" s="1"/>
  <c r="E443" i="12"/>
  <c r="F443" i="12"/>
  <c r="E444" i="12"/>
  <c r="F444" i="12"/>
  <c r="G444" i="12"/>
  <c r="E445" i="12"/>
  <c r="F445" i="12"/>
  <c r="E446" i="12"/>
  <c r="F446" i="12"/>
  <c r="G446" i="12"/>
  <c r="E447" i="12"/>
  <c r="F447" i="12"/>
  <c r="E448" i="12"/>
  <c r="F448" i="12"/>
  <c r="G448" i="12"/>
  <c r="H448" i="12" s="1"/>
  <c r="E449" i="12"/>
  <c r="F449" i="12"/>
  <c r="E450" i="12"/>
  <c r="F450" i="12"/>
  <c r="G450" i="12"/>
  <c r="E451" i="12"/>
  <c r="F451" i="12"/>
  <c r="E452" i="12"/>
  <c r="F452" i="12"/>
  <c r="G452" i="12"/>
  <c r="E453" i="12"/>
  <c r="F453" i="12"/>
  <c r="E454" i="12"/>
  <c r="F454" i="12"/>
  <c r="G454" i="12"/>
  <c r="E455" i="12"/>
  <c r="E456" i="12"/>
  <c r="F456" i="12"/>
  <c r="G456" i="12"/>
  <c r="E457" i="12"/>
  <c r="F457" i="12"/>
  <c r="F458" i="12"/>
  <c r="G458" i="12"/>
  <c r="E459" i="12"/>
  <c r="F459" i="12"/>
  <c r="G460" i="12"/>
  <c r="E461" i="12"/>
  <c r="E462" i="12"/>
  <c r="F462" i="12"/>
  <c r="G462" i="12"/>
  <c r="H462" i="12" s="1"/>
  <c r="E464" i="12"/>
  <c r="G464" i="12"/>
  <c r="H464" i="12" s="1"/>
  <c r="E465" i="12"/>
  <c r="E466" i="12"/>
  <c r="F466" i="12"/>
  <c r="G466" i="12"/>
  <c r="E467" i="12"/>
  <c r="E468" i="12"/>
  <c r="F468" i="12"/>
  <c r="G468" i="12"/>
  <c r="E469" i="12"/>
  <c r="F469" i="12"/>
  <c r="E470" i="12"/>
  <c r="F470" i="12"/>
  <c r="G470" i="12"/>
  <c r="E471" i="12"/>
  <c r="F471" i="12"/>
  <c r="E472" i="12"/>
  <c r="F472" i="12"/>
  <c r="G472" i="12"/>
  <c r="E473" i="12"/>
  <c r="F473" i="12"/>
  <c r="F474" i="12"/>
  <c r="G474" i="12"/>
  <c r="E475" i="12"/>
  <c r="F475" i="12"/>
  <c r="E476" i="12"/>
  <c r="F476" i="12"/>
  <c r="G476" i="12"/>
  <c r="E477" i="12"/>
  <c r="F477" i="12"/>
  <c r="E478" i="12"/>
  <c r="G478" i="12"/>
  <c r="E479" i="12"/>
  <c r="F479" i="12"/>
  <c r="G480" i="12"/>
  <c r="E481" i="12"/>
  <c r="F481" i="12"/>
  <c r="E482" i="12"/>
  <c r="F482" i="12"/>
  <c r="G482" i="12"/>
  <c r="G484" i="12"/>
  <c r="E486" i="12"/>
  <c r="F486" i="12"/>
  <c r="G486" i="12"/>
  <c r="E487" i="12"/>
  <c r="F487" i="12"/>
  <c r="E488" i="12"/>
  <c r="F488" i="12"/>
  <c r="G488" i="12"/>
  <c r="E489" i="12"/>
  <c r="F489" i="12"/>
  <c r="E490" i="12"/>
  <c r="F490" i="12"/>
  <c r="G490" i="12"/>
  <c r="H490" i="12" s="1"/>
  <c r="E492" i="12"/>
  <c r="G492" i="12"/>
  <c r="E494" i="12"/>
  <c r="F494" i="12"/>
  <c r="G494" i="12"/>
  <c r="H494" i="12" s="1"/>
  <c r="E496" i="12"/>
  <c r="F496" i="12"/>
  <c r="G496" i="12"/>
  <c r="E497" i="12"/>
  <c r="F497" i="12"/>
  <c r="E498" i="12"/>
  <c r="F498" i="12"/>
  <c r="G498" i="12"/>
  <c r="E499" i="12"/>
  <c r="F499" i="12"/>
  <c r="E296" i="11"/>
  <c r="G296" i="11"/>
  <c r="E298" i="11"/>
  <c r="G298" i="11"/>
  <c r="F300" i="11"/>
  <c r="G300" i="11"/>
  <c r="E302" i="11"/>
  <c r="G302" i="11"/>
  <c r="G304" i="11"/>
  <c r="F305" i="11"/>
  <c r="E306" i="11"/>
  <c r="F306" i="11"/>
  <c r="G306" i="11"/>
  <c r="E308" i="11"/>
  <c r="G308" i="11"/>
  <c r="F309" i="11"/>
  <c r="G310" i="11"/>
  <c r="E312" i="11"/>
  <c r="F312" i="11"/>
  <c r="G312" i="11"/>
  <c r="F313" i="11"/>
  <c r="G314" i="11"/>
  <c r="E316" i="11"/>
  <c r="F316" i="11"/>
  <c r="G316" i="11"/>
  <c r="G318" i="11"/>
  <c r="E320" i="11"/>
  <c r="F320" i="11"/>
  <c r="G320" i="11"/>
  <c r="G322" i="11"/>
  <c r="F323" i="11"/>
  <c r="E324" i="11"/>
  <c r="F324" i="11"/>
  <c r="G324" i="11"/>
  <c r="H324" i="11" s="1"/>
  <c r="F325" i="11"/>
  <c r="G326" i="11"/>
  <c r="G328" i="11"/>
  <c r="G330" i="11"/>
  <c r="F331" i="11"/>
  <c r="G332" i="11"/>
  <c r="G334" i="11"/>
  <c r="E336" i="11"/>
  <c r="F336" i="11"/>
  <c r="G336" i="11"/>
  <c r="E338" i="11"/>
  <c r="G338" i="11"/>
  <c r="E340" i="11"/>
  <c r="G340" i="11"/>
  <c r="F341" i="11"/>
  <c r="E342" i="11"/>
  <c r="F342" i="11"/>
  <c r="G342" i="11"/>
  <c r="G344" i="11"/>
  <c r="F346" i="11"/>
  <c r="G346" i="11"/>
  <c r="E348" i="11"/>
  <c r="F348" i="11"/>
  <c r="G348" i="11"/>
  <c r="F349" i="11"/>
  <c r="E350" i="11"/>
  <c r="F350" i="11"/>
  <c r="G350" i="11"/>
  <c r="H350" i="11" s="1"/>
  <c r="F351" i="11"/>
  <c r="E352" i="11"/>
  <c r="F352" i="11"/>
  <c r="G352" i="11"/>
  <c r="F353" i="11"/>
  <c r="G354" i="11"/>
  <c r="F355" i="11"/>
  <c r="E356" i="11"/>
  <c r="G356" i="11"/>
  <c r="E358" i="11"/>
  <c r="G358" i="11"/>
  <c r="E360" i="11"/>
  <c r="F360" i="11"/>
  <c r="G360" i="11"/>
  <c r="F361" i="11"/>
  <c r="E362" i="11"/>
  <c r="F362" i="11"/>
  <c r="G362" i="11"/>
  <c r="E364" i="11"/>
  <c r="F364" i="11"/>
  <c r="G364" i="11"/>
  <c r="F365" i="11"/>
  <c r="E366" i="11"/>
  <c r="F366" i="11"/>
  <c r="G366" i="11"/>
  <c r="F367" i="11"/>
  <c r="E368" i="11"/>
  <c r="F368" i="11"/>
  <c r="G368" i="11"/>
  <c r="F369" i="11"/>
  <c r="E370" i="11"/>
  <c r="G370" i="11"/>
  <c r="F371" i="11"/>
  <c r="G372" i="11"/>
  <c r="F373" i="11"/>
  <c r="E374" i="11"/>
  <c r="H374" i="11" s="1"/>
  <c r="F374" i="11"/>
  <c r="G374" i="11"/>
  <c r="F375" i="11"/>
  <c r="E376" i="11"/>
  <c r="H376" i="11" s="1"/>
  <c r="F376" i="11"/>
  <c r="G376" i="11"/>
  <c r="G378" i="11"/>
  <c r="F380" i="11"/>
  <c r="G380" i="11"/>
  <c r="F381" i="11"/>
  <c r="E382" i="11"/>
  <c r="G382" i="11"/>
  <c r="F384" i="11"/>
  <c r="G384" i="11"/>
  <c r="E386" i="11"/>
  <c r="H386" i="11" s="1"/>
  <c r="G386" i="11"/>
  <c r="E388" i="11"/>
  <c r="G388" i="11"/>
  <c r="E390" i="11"/>
  <c r="F390" i="11"/>
  <c r="G390" i="11"/>
  <c r="G392" i="11"/>
  <c r="E394" i="11"/>
  <c r="F394" i="11"/>
  <c r="G394" i="11"/>
  <c r="F395" i="11"/>
  <c r="E396" i="11"/>
  <c r="F396" i="11"/>
  <c r="G396" i="11"/>
  <c r="F397" i="11"/>
  <c r="E398" i="11"/>
  <c r="F398" i="11"/>
  <c r="G398" i="11"/>
  <c r="F399" i="11"/>
  <c r="E400" i="11"/>
  <c r="G400" i="11"/>
  <c r="E402" i="11"/>
  <c r="F402" i="11"/>
  <c r="G402" i="11"/>
  <c r="H402" i="11" s="1"/>
  <c r="F403" i="11"/>
  <c r="E404" i="11"/>
  <c r="F404" i="11"/>
  <c r="G404" i="11"/>
  <c r="F406" i="11"/>
  <c r="G406" i="11"/>
  <c r="H406" i="11" s="1"/>
  <c r="G408" i="11"/>
  <c r="F409" i="11"/>
  <c r="E410" i="11"/>
  <c r="G410" i="11"/>
  <c r="F411" i="11"/>
  <c r="G412" i="11"/>
  <c r="F413" i="11"/>
  <c r="E414" i="11"/>
  <c r="F414" i="11"/>
  <c r="G414" i="11"/>
  <c r="F415" i="11"/>
  <c r="E416" i="11"/>
  <c r="F416" i="11"/>
  <c r="G416" i="11"/>
  <c r="F417" i="11"/>
  <c r="E418" i="11"/>
  <c r="F418" i="11"/>
  <c r="G418" i="11"/>
  <c r="H418" i="11" s="1"/>
  <c r="F419" i="11"/>
  <c r="E420" i="11"/>
  <c r="F420" i="11"/>
  <c r="G420" i="11"/>
  <c r="F421" i="11"/>
  <c r="E422" i="11"/>
  <c r="F422" i="11"/>
  <c r="G422" i="11"/>
  <c r="E424" i="11"/>
  <c r="F424" i="11"/>
  <c r="G424" i="11"/>
  <c r="F425" i="11"/>
  <c r="E426" i="11"/>
  <c r="F426" i="11"/>
  <c r="G426" i="11"/>
  <c r="F427" i="11"/>
  <c r="E428" i="11"/>
  <c r="F428" i="11"/>
  <c r="G428" i="11"/>
  <c r="H428" i="11" s="1"/>
  <c r="F429" i="11"/>
  <c r="E430" i="11"/>
  <c r="F430" i="11"/>
  <c r="G430" i="11"/>
  <c r="F431" i="11"/>
  <c r="G432" i="11"/>
  <c r="F433" i="11"/>
  <c r="E434" i="11"/>
  <c r="F434" i="11"/>
  <c r="G434" i="11"/>
  <c r="F435" i="11"/>
  <c r="E436" i="11"/>
  <c r="F436" i="11"/>
  <c r="G436" i="11"/>
  <c r="E438" i="11"/>
  <c r="F438" i="11"/>
  <c r="G438" i="11"/>
  <c r="E440" i="11"/>
  <c r="F440" i="11"/>
  <c r="G440" i="11"/>
  <c r="F441" i="11"/>
  <c r="E442" i="11"/>
  <c r="F442" i="11"/>
  <c r="G442" i="11"/>
  <c r="F443" i="11"/>
  <c r="E444" i="11"/>
  <c r="F444" i="11"/>
  <c r="G444" i="11"/>
  <c r="F445" i="11"/>
  <c r="E446" i="11"/>
  <c r="F446" i="11"/>
  <c r="G446" i="11"/>
  <c r="F447" i="11"/>
  <c r="E448" i="11"/>
  <c r="F448" i="11"/>
  <c r="G448" i="11"/>
  <c r="F449" i="11"/>
  <c r="E450" i="11"/>
  <c r="F450" i="11"/>
  <c r="G450" i="11"/>
  <c r="F451" i="11"/>
  <c r="E452" i="11"/>
  <c r="F452" i="11"/>
  <c r="G452" i="11"/>
  <c r="H452" i="11" s="1"/>
  <c r="F453" i="11"/>
  <c r="E454" i="11"/>
  <c r="F454" i="11"/>
  <c r="G454" i="11"/>
  <c r="F455" i="11"/>
  <c r="E456" i="11"/>
  <c r="F456" i="11"/>
  <c r="G456" i="11"/>
  <c r="F457" i="11"/>
  <c r="E458" i="11"/>
  <c r="G458" i="11"/>
  <c r="F459" i="11"/>
  <c r="G460" i="11"/>
  <c r="E462" i="11"/>
  <c r="H462" i="11"/>
  <c r="F462" i="11"/>
  <c r="G462" i="11"/>
  <c r="E464" i="11"/>
  <c r="H464" i="11"/>
  <c r="F464" i="11"/>
  <c r="G464" i="11"/>
  <c r="F465" i="11"/>
  <c r="F466" i="11"/>
  <c r="G466" i="11"/>
  <c r="G468" i="11"/>
  <c r="F469" i="11"/>
  <c r="E470" i="11"/>
  <c r="F470" i="11"/>
  <c r="G470" i="11"/>
  <c r="F471" i="11"/>
  <c r="E472" i="11"/>
  <c r="G472" i="11"/>
  <c r="H472" i="11" s="1"/>
  <c r="F473" i="11"/>
  <c r="E474" i="11"/>
  <c r="F474" i="11"/>
  <c r="G474" i="11"/>
  <c r="F475" i="11"/>
  <c r="E476" i="11"/>
  <c r="G476" i="11"/>
  <c r="F477" i="11"/>
  <c r="G478" i="11"/>
  <c r="F479" i="11"/>
  <c r="E480" i="11"/>
  <c r="F480" i="11"/>
  <c r="G480" i="11"/>
  <c r="F481" i="11"/>
  <c r="E482" i="11"/>
  <c r="H482" i="11" s="1"/>
  <c r="F482" i="11"/>
  <c r="G482" i="11"/>
  <c r="E484" i="11"/>
  <c r="F484" i="11"/>
  <c r="G484" i="11"/>
  <c r="E486" i="11"/>
  <c r="G486" i="11"/>
  <c r="F487" i="11"/>
  <c r="E488" i="11"/>
  <c r="G488" i="11"/>
  <c r="H488" i="11" s="1"/>
  <c r="F489" i="11"/>
  <c r="E490" i="11"/>
  <c r="F490" i="11"/>
  <c r="G490" i="11"/>
  <c r="E492" i="11"/>
  <c r="F492" i="11"/>
  <c r="G492" i="11"/>
  <c r="E494" i="11"/>
  <c r="H494" i="11" s="1"/>
  <c r="F494" i="11"/>
  <c r="G494" i="11"/>
  <c r="F495" i="11"/>
  <c r="E496" i="11"/>
  <c r="F496" i="11"/>
  <c r="G496" i="11"/>
  <c r="E498" i="11"/>
  <c r="F498" i="11"/>
  <c r="G498" i="11"/>
  <c r="F499" i="11"/>
  <c r="G296" i="10"/>
  <c r="G298" i="10"/>
  <c r="E299" i="10"/>
  <c r="F299" i="10"/>
  <c r="E300" i="10"/>
  <c r="G300" i="10"/>
  <c r="G302" i="10"/>
  <c r="G304" i="10"/>
  <c r="E306" i="10"/>
  <c r="F306" i="10"/>
  <c r="G306" i="10"/>
  <c r="G308" i="10"/>
  <c r="E309" i="10"/>
  <c r="F309" i="10"/>
  <c r="G310" i="10"/>
  <c r="G312" i="10"/>
  <c r="E313" i="10"/>
  <c r="F313" i="10"/>
  <c r="G314" i="10"/>
  <c r="E316" i="10"/>
  <c r="F316" i="10"/>
  <c r="G316" i="10"/>
  <c r="G318" i="10"/>
  <c r="G320" i="10"/>
  <c r="E322" i="10"/>
  <c r="H322" i="10" s="1"/>
  <c r="F322" i="10"/>
  <c r="G322" i="10"/>
  <c r="G324" i="10"/>
  <c r="E325" i="10"/>
  <c r="F325" i="10"/>
  <c r="G326" i="10"/>
  <c r="E328" i="10"/>
  <c r="H328" i="10" s="1"/>
  <c r="F328" i="10"/>
  <c r="G328" i="10"/>
  <c r="G330" i="10"/>
  <c r="E331" i="10"/>
  <c r="F331" i="10"/>
  <c r="G332" i="10"/>
  <c r="G334" i="10"/>
  <c r="E336" i="10"/>
  <c r="F336" i="10"/>
  <c r="G336" i="10"/>
  <c r="H336" i="10" s="1"/>
  <c r="E338" i="10"/>
  <c r="F338" i="10"/>
  <c r="G338" i="10"/>
  <c r="H338" i="10" s="1"/>
  <c r="E340" i="10"/>
  <c r="F340" i="10"/>
  <c r="G340" i="10"/>
  <c r="H340" i="10" s="1"/>
  <c r="E342" i="10"/>
  <c r="F342" i="10"/>
  <c r="G342" i="10"/>
  <c r="G344" i="10"/>
  <c r="G346" i="10"/>
  <c r="E348" i="10"/>
  <c r="H348" i="10"/>
  <c r="F348" i="10"/>
  <c r="G348" i="10"/>
  <c r="E349" i="10"/>
  <c r="F349" i="10"/>
  <c r="E350" i="10"/>
  <c r="F350" i="10"/>
  <c r="G350" i="10"/>
  <c r="E351" i="10"/>
  <c r="F351" i="10"/>
  <c r="E352" i="10"/>
  <c r="F352" i="10"/>
  <c r="G352" i="10"/>
  <c r="H352" i="10" s="1"/>
  <c r="E353" i="10"/>
  <c r="H353" i="10" s="1"/>
  <c r="F353" i="10"/>
  <c r="G354" i="10"/>
  <c r="E355" i="10"/>
  <c r="F355" i="10"/>
  <c r="F356" i="10"/>
  <c r="G356" i="10"/>
  <c r="G358" i="10"/>
  <c r="G360" i="10"/>
  <c r="E361" i="10"/>
  <c r="F361" i="10"/>
  <c r="E362" i="10"/>
  <c r="G362" i="10"/>
  <c r="F364" i="10"/>
  <c r="G364" i="10"/>
  <c r="E365" i="10"/>
  <c r="F365" i="10"/>
  <c r="E366" i="10"/>
  <c r="F366" i="10"/>
  <c r="G366" i="10"/>
  <c r="E367" i="10"/>
  <c r="F367" i="10"/>
  <c r="E368" i="10"/>
  <c r="H368" i="10" s="1"/>
  <c r="G368" i="10"/>
  <c r="E369" i="10"/>
  <c r="H369" i="10"/>
  <c r="F369" i="10"/>
  <c r="E370" i="10"/>
  <c r="F370" i="10"/>
  <c r="G370" i="10"/>
  <c r="H370" i="10" s="1"/>
  <c r="F371" i="10"/>
  <c r="E372" i="10"/>
  <c r="F372" i="10"/>
  <c r="G372" i="10"/>
  <c r="H372" i="10" s="1"/>
  <c r="E373" i="10"/>
  <c r="F373" i="10"/>
  <c r="E374" i="10"/>
  <c r="H374" i="10"/>
  <c r="F374" i="10"/>
  <c r="G374" i="10"/>
  <c r="E375" i="10"/>
  <c r="E376" i="10"/>
  <c r="G376" i="10"/>
  <c r="G378" i="10"/>
  <c r="G380" i="10"/>
  <c r="E381" i="10"/>
  <c r="F381" i="10"/>
  <c r="E382" i="10"/>
  <c r="F382" i="10"/>
  <c r="G382" i="10"/>
  <c r="E384" i="10"/>
  <c r="G384" i="10"/>
  <c r="H384" i="10" s="1"/>
  <c r="E386" i="10"/>
  <c r="G386" i="10"/>
  <c r="H386" i="10" s="1"/>
  <c r="E388" i="10"/>
  <c r="G388" i="10"/>
  <c r="H388" i="10" s="1"/>
  <c r="E390" i="10"/>
  <c r="G390" i="10"/>
  <c r="E392" i="10"/>
  <c r="G392" i="10"/>
  <c r="E394" i="10"/>
  <c r="F394" i="10"/>
  <c r="G394" i="10"/>
  <c r="E396" i="10"/>
  <c r="F396" i="10"/>
  <c r="G396" i="10"/>
  <c r="F398" i="10"/>
  <c r="G398" i="10"/>
  <c r="E399" i="10"/>
  <c r="F399" i="10"/>
  <c r="G400" i="10"/>
  <c r="E402" i="10"/>
  <c r="F402" i="10"/>
  <c r="G402" i="10"/>
  <c r="E404" i="10"/>
  <c r="F404" i="10"/>
  <c r="G404" i="10"/>
  <c r="G406" i="10"/>
  <c r="G408" i="10"/>
  <c r="F409" i="10"/>
  <c r="G410" i="10"/>
  <c r="G412" i="10"/>
  <c r="G414" i="10"/>
  <c r="E415" i="10"/>
  <c r="F415" i="10"/>
  <c r="E416" i="10"/>
  <c r="F416" i="10"/>
  <c r="G416" i="10"/>
  <c r="E418" i="10"/>
  <c r="F418" i="10"/>
  <c r="G418" i="10"/>
  <c r="F419" i="10"/>
  <c r="G420" i="10"/>
  <c r="E421" i="10"/>
  <c r="F421" i="10"/>
  <c r="F422" i="10"/>
  <c r="G422" i="10"/>
  <c r="E423" i="10"/>
  <c r="E424" i="10"/>
  <c r="F424" i="10"/>
  <c r="G424" i="10"/>
  <c r="E425" i="10"/>
  <c r="F425" i="10"/>
  <c r="G426" i="10"/>
  <c r="F427" i="10"/>
  <c r="E428" i="10"/>
  <c r="F428" i="10"/>
  <c r="G428" i="10"/>
  <c r="F429" i="10"/>
  <c r="G430" i="10"/>
  <c r="F431" i="10"/>
  <c r="G432" i="10"/>
  <c r="G434" i="10"/>
  <c r="F435" i="10"/>
  <c r="G436" i="10"/>
  <c r="E438" i="10"/>
  <c r="G438" i="10"/>
  <c r="H438" i="10" s="1"/>
  <c r="F439" i="10"/>
  <c r="E440" i="10"/>
  <c r="F440" i="10"/>
  <c r="G440" i="10"/>
  <c r="F441" i="10"/>
  <c r="G442" i="10"/>
  <c r="F443" i="10"/>
  <c r="F444" i="10"/>
  <c r="G444" i="10"/>
  <c r="F445" i="10"/>
  <c r="E446" i="10"/>
  <c r="F446" i="10"/>
  <c r="G446" i="10"/>
  <c r="F447" i="10"/>
  <c r="E448" i="10"/>
  <c r="F448" i="10"/>
  <c r="G448" i="10"/>
  <c r="F449" i="10"/>
  <c r="E450" i="10"/>
  <c r="F450" i="10"/>
  <c r="G450" i="10"/>
  <c r="F451" i="10"/>
  <c r="E452" i="10"/>
  <c r="F452" i="10"/>
  <c r="G452" i="10"/>
  <c r="F453" i="10"/>
  <c r="E454" i="10"/>
  <c r="F454" i="10"/>
  <c r="G454" i="10"/>
  <c r="G456" i="10"/>
  <c r="F457" i="10"/>
  <c r="G458" i="10"/>
  <c r="F459" i="10"/>
  <c r="G460" i="10"/>
  <c r="F461" i="10"/>
  <c r="F462" i="10"/>
  <c r="G462" i="10"/>
  <c r="G464" i="10"/>
  <c r="F465" i="10"/>
  <c r="E466" i="10"/>
  <c r="F466" i="10"/>
  <c r="G466" i="10"/>
  <c r="F468" i="10"/>
  <c r="G468" i="10"/>
  <c r="F469" i="10"/>
  <c r="E470" i="10"/>
  <c r="F470" i="10"/>
  <c r="G470" i="10"/>
  <c r="F471" i="10"/>
  <c r="E472" i="10"/>
  <c r="F472" i="10"/>
  <c r="G472" i="10"/>
  <c r="E474" i="10"/>
  <c r="F474" i="10"/>
  <c r="G474" i="10"/>
  <c r="H474" i="10" s="1"/>
  <c r="E476" i="10"/>
  <c r="F476" i="10"/>
  <c r="G476" i="10"/>
  <c r="F477" i="10"/>
  <c r="G478" i="10"/>
  <c r="F479" i="10"/>
  <c r="E480" i="10"/>
  <c r="F480" i="10"/>
  <c r="G480" i="10"/>
  <c r="F481" i="10"/>
  <c r="E482" i="10"/>
  <c r="F482" i="10"/>
  <c r="G482" i="10"/>
  <c r="G484" i="10"/>
  <c r="E486" i="10"/>
  <c r="F486" i="10"/>
  <c r="G486" i="10"/>
  <c r="H486" i="10" s="1"/>
  <c r="F487" i="10"/>
  <c r="E488" i="10"/>
  <c r="F488" i="10"/>
  <c r="G488" i="10"/>
  <c r="H488" i="10" s="1"/>
  <c r="F489" i="10"/>
  <c r="E490" i="10"/>
  <c r="F490" i="10"/>
  <c r="G490" i="10"/>
  <c r="E492" i="10"/>
  <c r="H492" i="10" s="1"/>
  <c r="G492" i="10"/>
  <c r="G494" i="10"/>
  <c r="E496" i="10"/>
  <c r="F496" i="10"/>
  <c r="G496" i="10"/>
  <c r="H496" i="10" s="1"/>
  <c r="F497" i="10"/>
  <c r="E498" i="10"/>
  <c r="F498" i="10"/>
  <c r="G498" i="10"/>
  <c r="H498" i="10" s="1"/>
  <c r="F499" i="10"/>
  <c r="F296" i="9"/>
  <c r="G296" i="9"/>
  <c r="G297" i="9"/>
  <c r="G298" i="9"/>
  <c r="E299" i="9"/>
  <c r="F299" i="9"/>
  <c r="E300" i="9"/>
  <c r="F300" i="9"/>
  <c r="G300" i="9"/>
  <c r="G301" i="9"/>
  <c r="E302" i="9"/>
  <c r="F302" i="9"/>
  <c r="G302" i="9"/>
  <c r="E303" i="9"/>
  <c r="H303" i="9" s="1"/>
  <c r="F303" i="9"/>
  <c r="E304" i="9"/>
  <c r="H304" i="9" s="1"/>
  <c r="F304" i="9"/>
  <c r="G304" i="9"/>
  <c r="F305" i="9"/>
  <c r="G305" i="9"/>
  <c r="H305" i="9" s="1"/>
  <c r="E306" i="9"/>
  <c r="F306" i="9"/>
  <c r="G306" i="9"/>
  <c r="H306" i="9" s="1"/>
  <c r="E308" i="9"/>
  <c r="H308" i="9" s="1"/>
  <c r="F308" i="9"/>
  <c r="G308" i="9"/>
  <c r="F309" i="9"/>
  <c r="G309" i="9"/>
  <c r="H309" i="9" s="1"/>
  <c r="G310" i="9"/>
  <c r="E311" i="9"/>
  <c r="H311" i="9" s="1"/>
  <c r="E312" i="9"/>
  <c r="F312" i="9"/>
  <c r="G312" i="9"/>
  <c r="F313" i="9"/>
  <c r="G313" i="9"/>
  <c r="H313" i="9" s="1"/>
  <c r="E314" i="9"/>
  <c r="F314" i="9"/>
  <c r="G314" i="9"/>
  <c r="E315" i="9"/>
  <c r="F315" i="9"/>
  <c r="E316" i="9"/>
  <c r="F316" i="9"/>
  <c r="G316" i="9"/>
  <c r="H316" i="9" s="1"/>
  <c r="F317" i="9"/>
  <c r="G317" i="9"/>
  <c r="H317" i="9" s="1"/>
  <c r="G318" i="9"/>
  <c r="E319" i="9"/>
  <c r="H319" i="9" s="1"/>
  <c r="F319" i="9"/>
  <c r="E320" i="9"/>
  <c r="F320" i="9"/>
  <c r="G320" i="9"/>
  <c r="H320" i="9" s="1"/>
  <c r="F321" i="9"/>
  <c r="G321" i="9"/>
  <c r="E322" i="9"/>
  <c r="F322" i="9"/>
  <c r="G322" i="9"/>
  <c r="E323" i="9"/>
  <c r="F323" i="9"/>
  <c r="E324" i="9"/>
  <c r="F324" i="9"/>
  <c r="G324" i="9"/>
  <c r="F325" i="9"/>
  <c r="G325" i="9"/>
  <c r="H325" i="9" s="1"/>
  <c r="F326" i="9"/>
  <c r="G326" i="9"/>
  <c r="E327" i="9"/>
  <c r="H327" i="9"/>
  <c r="F327" i="9"/>
  <c r="E328" i="9"/>
  <c r="F328" i="9"/>
  <c r="G328" i="9"/>
  <c r="F329" i="9"/>
  <c r="G329" i="9"/>
  <c r="H329" i="9" s="1"/>
  <c r="F330" i="9"/>
  <c r="G330" i="9"/>
  <c r="E331" i="9"/>
  <c r="F331" i="9"/>
  <c r="G332" i="9"/>
  <c r="G333" i="9"/>
  <c r="F334" i="9"/>
  <c r="G334" i="9"/>
  <c r="E336" i="9"/>
  <c r="H336" i="9" s="1"/>
  <c r="F336" i="9"/>
  <c r="G336" i="9"/>
  <c r="F337" i="9"/>
  <c r="G337" i="9"/>
  <c r="H337" i="9" s="1"/>
  <c r="E338" i="9"/>
  <c r="F338" i="9"/>
  <c r="G338" i="9"/>
  <c r="H338" i="9" s="1"/>
  <c r="E339" i="9"/>
  <c r="F339" i="9"/>
  <c r="E340" i="9"/>
  <c r="F340" i="9"/>
  <c r="G340" i="9"/>
  <c r="H340" i="9" s="1"/>
  <c r="G341" i="9"/>
  <c r="E342" i="9"/>
  <c r="F342" i="9"/>
  <c r="G342" i="9"/>
  <c r="H342" i="9" s="1"/>
  <c r="F343" i="9"/>
  <c r="E344" i="9"/>
  <c r="F344" i="9"/>
  <c r="G344" i="9"/>
  <c r="H344" i="9" s="1"/>
  <c r="G345" i="9"/>
  <c r="E346" i="9"/>
  <c r="F346" i="9"/>
  <c r="G346" i="9"/>
  <c r="H346" i="9" s="1"/>
  <c r="F347" i="9"/>
  <c r="E348" i="9"/>
  <c r="F348" i="9"/>
  <c r="G348" i="9"/>
  <c r="H348" i="9" s="1"/>
  <c r="F349" i="9"/>
  <c r="G349" i="9"/>
  <c r="E350" i="9"/>
  <c r="F350" i="9"/>
  <c r="G350" i="9"/>
  <c r="E351" i="9"/>
  <c r="F351" i="9"/>
  <c r="E352" i="9"/>
  <c r="F352" i="9"/>
  <c r="G352" i="9"/>
  <c r="F353" i="9"/>
  <c r="G353" i="9"/>
  <c r="H353" i="9" s="1"/>
  <c r="E354" i="9"/>
  <c r="F354" i="9"/>
  <c r="G354" i="9"/>
  <c r="H354" i="9" s="1"/>
  <c r="E355" i="9"/>
  <c r="H355" i="9" s="1"/>
  <c r="F355" i="9"/>
  <c r="E356" i="9"/>
  <c r="F356" i="9"/>
  <c r="G356" i="9"/>
  <c r="H356" i="9" s="1"/>
  <c r="F357" i="9"/>
  <c r="G357" i="9"/>
  <c r="H357" i="9" s="1"/>
  <c r="G358" i="9"/>
  <c r="E359" i="9"/>
  <c r="H359" i="9" s="1"/>
  <c r="F359" i="9"/>
  <c r="E360" i="9"/>
  <c r="F360" i="9"/>
  <c r="G360" i="9"/>
  <c r="F361" i="9"/>
  <c r="G361" i="9"/>
  <c r="F362" i="9"/>
  <c r="G362" i="9"/>
  <c r="F363" i="9"/>
  <c r="E364" i="9"/>
  <c r="F364" i="9"/>
  <c r="G364" i="9"/>
  <c r="F365" i="9"/>
  <c r="G365" i="9"/>
  <c r="E366" i="9"/>
  <c r="F366" i="9"/>
  <c r="G366" i="9"/>
  <c r="E367" i="9"/>
  <c r="F367" i="9"/>
  <c r="F368" i="9"/>
  <c r="G368" i="9"/>
  <c r="F369" i="9"/>
  <c r="G369" i="9"/>
  <c r="H369" i="9" s="1"/>
  <c r="E370" i="9"/>
  <c r="H370" i="9" s="1"/>
  <c r="F370" i="9"/>
  <c r="G370" i="9"/>
  <c r="E371" i="9"/>
  <c r="F371" i="9"/>
  <c r="E372" i="9"/>
  <c r="F372" i="9"/>
  <c r="G372" i="9"/>
  <c r="H372" i="9" s="1"/>
  <c r="F373" i="9"/>
  <c r="G373" i="9"/>
  <c r="E374" i="9"/>
  <c r="F374" i="9"/>
  <c r="G374" i="9"/>
  <c r="H374" i="9" s="1"/>
  <c r="E375" i="9"/>
  <c r="F375" i="9"/>
  <c r="E376" i="9"/>
  <c r="F376" i="9"/>
  <c r="G376" i="9"/>
  <c r="F377" i="9"/>
  <c r="G377" i="9"/>
  <c r="H377" i="9" s="1"/>
  <c r="E378" i="9"/>
  <c r="G378" i="9"/>
  <c r="E379" i="9"/>
  <c r="F379" i="9"/>
  <c r="E380" i="9"/>
  <c r="F380" i="9"/>
  <c r="G380" i="9"/>
  <c r="H380" i="9" s="1"/>
  <c r="F381" i="9"/>
  <c r="G381" i="9"/>
  <c r="E382" i="9"/>
  <c r="F382" i="9"/>
  <c r="G382" i="9"/>
  <c r="H382" i="9" s="1"/>
  <c r="E383" i="9"/>
  <c r="F383" i="9"/>
  <c r="E384" i="9"/>
  <c r="F384" i="9"/>
  <c r="G384" i="9"/>
  <c r="F385" i="9"/>
  <c r="G385" i="9"/>
  <c r="H385" i="9" s="1"/>
  <c r="E386" i="9"/>
  <c r="F386" i="9"/>
  <c r="G386" i="9"/>
  <c r="E388" i="9"/>
  <c r="F388" i="9"/>
  <c r="G388" i="9"/>
  <c r="F389" i="9"/>
  <c r="G389" i="9"/>
  <c r="G390" i="9"/>
  <c r="F391" i="9"/>
  <c r="E392" i="9"/>
  <c r="F392" i="9"/>
  <c r="G392" i="9"/>
  <c r="H392" i="9" s="1"/>
  <c r="F393" i="9"/>
  <c r="G393" i="9"/>
  <c r="E394" i="9"/>
  <c r="F394" i="9"/>
  <c r="G394" i="9"/>
  <c r="E395" i="9"/>
  <c r="F395" i="9"/>
  <c r="E396" i="9"/>
  <c r="F396" i="9"/>
  <c r="G396" i="9"/>
  <c r="H396" i="9" s="1"/>
  <c r="F397" i="9"/>
  <c r="G397" i="9"/>
  <c r="H397" i="9" s="1"/>
  <c r="E398" i="9"/>
  <c r="F398" i="9"/>
  <c r="G398" i="9"/>
  <c r="H398" i="9" s="1"/>
  <c r="E399" i="9"/>
  <c r="H399" i="9" s="1"/>
  <c r="F399" i="9"/>
  <c r="E400" i="9"/>
  <c r="F400" i="9"/>
  <c r="G400" i="9"/>
  <c r="F401" i="9"/>
  <c r="G401" i="9"/>
  <c r="E402" i="9"/>
  <c r="F402" i="9"/>
  <c r="G402" i="9"/>
  <c r="F403" i="9"/>
  <c r="E404" i="9"/>
  <c r="F404" i="9"/>
  <c r="G404" i="9"/>
  <c r="F405" i="9"/>
  <c r="G405" i="9"/>
  <c r="H405" i="9" s="1"/>
  <c r="E406" i="9"/>
  <c r="F406" i="9"/>
  <c r="G406" i="9"/>
  <c r="H406" i="9" s="1"/>
  <c r="E407" i="9"/>
  <c r="H407" i="9" s="1"/>
  <c r="F407" i="9"/>
  <c r="G408" i="9"/>
  <c r="F409" i="9"/>
  <c r="G409" i="9"/>
  <c r="H409" i="9" s="1"/>
  <c r="E410" i="9"/>
  <c r="F410" i="9"/>
  <c r="G410" i="9"/>
  <c r="E411" i="9"/>
  <c r="H411" i="9" s="1"/>
  <c r="F411" i="9"/>
  <c r="E412" i="9"/>
  <c r="F412" i="9"/>
  <c r="G412" i="9"/>
  <c r="F413" i="9"/>
  <c r="G413" i="9"/>
  <c r="E414" i="9"/>
  <c r="F414" i="9"/>
  <c r="G414" i="9"/>
  <c r="H414" i="9" s="1"/>
  <c r="E415" i="9"/>
  <c r="H415" i="9" s="1"/>
  <c r="F415" i="9"/>
  <c r="E416" i="9"/>
  <c r="H416" i="9" s="1"/>
  <c r="F416" i="9"/>
  <c r="G416" i="9"/>
  <c r="F417" i="9"/>
  <c r="G417" i="9"/>
  <c r="H417" i="9" s="1"/>
  <c r="E418" i="9"/>
  <c r="G418" i="9"/>
  <c r="E419" i="9"/>
  <c r="H419" i="9" s="1"/>
  <c r="F419" i="9"/>
  <c r="E420" i="9"/>
  <c r="F420" i="9"/>
  <c r="G420" i="9"/>
  <c r="F421" i="9"/>
  <c r="G421" i="9"/>
  <c r="E422" i="9"/>
  <c r="F422" i="9"/>
  <c r="G422" i="9"/>
  <c r="E423" i="9"/>
  <c r="H423" i="9" s="1"/>
  <c r="F423" i="9"/>
  <c r="E424" i="9"/>
  <c r="H424" i="9" s="1"/>
  <c r="F424" i="9"/>
  <c r="G424" i="9"/>
  <c r="F425" i="9"/>
  <c r="G425" i="9"/>
  <c r="H425" i="9" s="1"/>
  <c r="E426" i="9"/>
  <c r="F426" i="9"/>
  <c r="G426" i="9"/>
  <c r="H426" i="9" s="1"/>
  <c r="E427" i="9"/>
  <c r="H427" i="9" s="1"/>
  <c r="F427" i="9"/>
  <c r="E428" i="9"/>
  <c r="F428" i="9"/>
  <c r="G428" i="9"/>
  <c r="F429" i="9"/>
  <c r="G429" i="9"/>
  <c r="E430" i="9"/>
  <c r="F430" i="9"/>
  <c r="G430" i="9"/>
  <c r="H430" i="9" s="1"/>
  <c r="E431" i="9"/>
  <c r="H431" i="9" s="1"/>
  <c r="F431" i="9"/>
  <c r="G432" i="9"/>
  <c r="F433" i="9"/>
  <c r="G433" i="9"/>
  <c r="E434" i="9"/>
  <c r="F434" i="9"/>
  <c r="G434" i="9"/>
  <c r="E435" i="9"/>
  <c r="F435" i="9"/>
  <c r="E436" i="9"/>
  <c r="F436" i="9"/>
  <c r="G436" i="9"/>
  <c r="F437" i="9"/>
  <c r="G437" i="9"/>
  <c r="H437" i="9" s="1"/>
  <c r="E438" i="9"/>
  <c r="F438" i="9"/>
  <c r="G438" i="9"/>
  <c r="H438" i="9" s="1"/>
  <c r="E439" i="9"/>
  <c r="H439" i="9" s="1"/>
  <c r="F439" i="9"/>
  <c r="E440" i="9"/>
  <c r="F440" i="9"/>
  <c r="G440" i="9"/>
  <c r="F441" i="9"/>
  <c r="G441" i="9"/>
  <c r="E442" i="9"/>
  <c r="F442" i="9"/>
  <c r="G442" i="9"/>
  <c r="E443" i="9"/>
  <c r="F443" i="9"/>
  <c r="E444" i="9"/>
  <c r="F444" i="9"/>
  <c r="G444" i="9"/>
  <c r="H444" i="9" s="1"/>
  <c r="F445" i="9"/>
  <c r="G445" i="9"/>
  <c r="H445" i="9" s="1"/>
  <c r="E446" i="9"/>
  <c r="F446" i="9"/>
  <c r="G446" i="9"/>
  <c r="H446" i="9" s="1"/>
  <c r="E447" i="9"/>
  <c r="H447" i="9" s="1"/>
  <c r="F447" i="9"/>
  <c r="E448" i="9"/>
  <c r="F448" i="9"/>
  <c r="G448" i="9"/>
  <c r="F449" i="9"/>
  <c r="G449" i="9"/>
  <c r="E450" i="9"/>
  <c r="F450" i="9"/>
  <c r="G450" i="9"/>
  <c r="H450" i="9" s="1"/>
  <c r="E451" i="9"/>
  <c r="F451" i="9"/>
  <c r="E452" i="9"/>
  <c r="F452" i="9"/>
  <c r="G452" i="9"/>
  <c r="F453" i="9"/>
  <c r="G453" i="9"/>
  <c r="H453" i="9" s="1"/>
  <c r="E454" i="9"/>
  <c r="F454" i="9"/>
  <c r="G454" i="9"/>
  <c r="H454" i="9" s="1"/>
  <c r="E455" i="9"/>
  <c r="H455" i="9" s="1"/>
  <c r="F455" i="9"/>
  <c r="E456" i="9"/>
  <c r="F456" i="9"/>
  <c r="G456" i="9"/>
  <c r="F457" i="9"/>
  <c r="G457" i="9"/>
  <c r="G458" i="9"/>
  <c r="E459" i="9"/>
  <c r="H459" i="9" s="1"/>
  <c r="F459" i="9"/>
  <c r="E460" i="9"/>
  <c r="F460" i="9"/>
  <c r="G460" i="9"/>
  <c r="H460" i="9" s="1"/>
  <c r="F461" i="9"/>
  <c r="G461" i="9"/>
  <c r="E462" i="9"/>
  <c r="F462" i="9"/>
  <c r="G462" i="9"/>
  <c r="H462" i="9" s="1"/>
  <c r="E463" i="9"/>
  <c r="H463" i="9"/>
  <c r="E464" i="9"/>
  <c r="F464" i="9"/>
  <c r="G464" i="9"/>
  <c r="F465" i="9"/>
  <c r="G465" i="9"/>
  <c r="H465" i="9" s="1"/>
  <c r="E466" i="9"/>
  <c r="F466" i="9"/>
  <c r="G466" i="9"/>
  <c r="F467" i="9"/>
  <c r="E468" i="9"/>
  <c r="F468" i="9"/>
  <c r="G468" i="9"/>
  <c r="F469" i="9"/>
  <c r="G469" i="9"/>
  <c r="E470" i="9"/>
  <c r="F470" i="9"/>
  <c r="G470" i="9"/>
  <c r="H470" i="9" s="1"/>
  <c r="E471" i="9"/>
  <c r="H471" i="9" s="1"/>
  <c r="F471" i="9"/>
  <c r="E472" i="9"/>
  <c r="F472" i="9"/>
  <c r="G472" i="9"/>
  <c r="F473" i="9"/>
  <c r="G473" i="9"/>
  <c r="H473" i="9" s="1"/>
  <c r="E474" i="9"/>
  <c r="F474" i="9"/>
  <c r="G474" i="9"/>
  <c r="E475" i="9"/>
  <c r="H475" i="9" s="1"/>
  <c r="F475" i="9"/>
  <c r="E476" i="9"/>
  <c r="F476" i="9"/>
  <c r="G476" i="9"/>
  <c r="F477" i="9"/>
  <c r="G477" i="9"/>
  <c r="F478" i="9"/>
  <c r="G478" i="9"/>
  <c r="E479" i="9"/>
  <c r="H479" i="9" s="1"/>
  <c r="F479" i="9"/>
  <c r="E480" i="9"/>
  <c r="F480" i="9"/>
  <c r="G480" i="9"/>
  <c r="H480" i="9" s="1"/>
  <c r="F481" i="9"/>
  <c r="G481" i="9"/>
  <c r="E482" i="9"/>
  <c r="F482" i="9"/>
  <c r="G482" i="9"/>
  <c r="F483" i="9"/>
  <c r="E484" i="9"/>
  <c r="F484" i="9"/>
  <c r="G484" i="9"/>
  <c r="F485" i="9"/>
  <c r="G485" i="9"/>
  <c r="E486" i="9"/>
  <c r="F486" i="9"/>
  <c r="G486" i="9"/>
  <c r="H486" i="9" s="1"/>
  <c r="E487" i="9"/>
  <c r="H487" i="9"/>
  <c r="F487" i="9"/>
  <c r="E488" i="9"/>
  <c r="F488" i="9"/>
  <c r="G488" i="9"/>
  <c r="F489" i="9"/>
  <c r="G489" i="9"/>
  <c r="E490" i="9"/>
  <c r="F490" i="9"/>
  <c r="G490" i="9"/>
  <c r="E492" i="9"/>
  <c r="F492" i="9"/>
  <c r="G492" i="9"/>
  <c r="H492" i="9" s="1"/>
  <c r="G493" i="9"/>
  <c r="H493" i="9" s="1"/>
  <c r="E494" i="9"/>
  <c r="H494" i="9" s="1"/>
  <c r="F494" i="9"/>
  <c r="G494" i="9"/>
  <c r="E495" i="9"/>
  <c r="H495" i="9" s="1"/>
  <c r="F495" i="9"/>
  <c r="E496" i="9"/>
  <c r="F496" i="9"/>
  <c r="G496" i="9"/>
  <c r="F497" i="9"/>
  <c r="G497" i="9"/>
  <c r="H497" i="9" s="1"/>
  <c r="E498" i="9"/>
  <c r="F498" i="9"/>
  <c r="G498" i="9"/>
  <c r="E499" i="9"/>
  <c r="H499" i="9" s="1"/>
  <c r="F499" i="9"/>
  <c r="E296" i="8"/>
  <c r="F296" i="8"/>
  <c r="G298" i="8"/>
  <c r="F299" i="8"/>
  <c r="E300" i="8"/>
  <c r="F300" i="8"/>
  <c r="G302" i="8"/>
  <c r="F303" i="8"/>
  <c r="E306" i="8"/>
  <c r="G306" i="8"/>
  <c r="E308" i="8"/>
  <c r="F309" i="8"/>
  <c r="G310" i="8"/>
  <c r="E312" i="8"/>
  <c r="F312" i="8"/>
  <c r="F313" i="8"/>
  <c r="G314" i="8"/>
  <c r="E316" i="8"/>
  <c r="H316" i="8" s="1"/>
  <c r="F316" i="8"/>
  <c r="G318" i="8"/>
  <c r="E320" i="8"/>
  <c r="F320" i="8"/>
  <c r="F321" i="8"/>
  <c r="E322" i="8"/>
  <c r="G322" i="8"/>
  <c r="H322" i="8" s="1"/>
  <c r="E324" i="8"/>
  <c r="H324" i="8" s="1"/>
  <c r="F324" i="8"/>
  <c r="F325" i="8"/>
  <c r="G326" i="8"/>
  <c r="F327" i="8"/>
  <c r="E328" i="8"/>
  <c r="F328" i="8"/>
  <c r="G330" i="8"/>
  <c r="F331" i="8"/>
  <c r="G334" i="8"/>
  <c r="E336" i="8"/>
  <c r="F336" i="8"/>
  <c r="F337" i="8"/>
  <c r="E338" i="8"/>
  <c r="G338" i="8"/>
  <c r="E340" i="8"/>
  <c r="F340" i="8"/>
  <c r="E342" i="8"/>
  <c r="G342" i="8"/>
  <c r="H342" i="8" s="1"/>
  <c r="F343" i="8"/>
  <c r="G346" i="8"/>
  <c r="E348" i="8"/>
  <c r="F348" i="8"/>
  <c r="F349" i="8"/>
  <c r="E350" i="8"/>
  <c r="G350" i="8"/>
  <c r="F351" i="8"/>
  <c r="E352" i="8"/>
  <c r="H352" i="8" s="1"/>
  <c r="F352" i="8"/>
  <c r="F353" i="8"/>
  <c r="G354" i="8"/>
  <c r="F355" i="8"/>
  <c r="G358" i="8"/>
  <c r="F359" i="8"/>
  <c r="E360" i="8"/>
  <c r="F360" i="8"/>
  <c r="F361" i="8"/>
  <c r="E362" i="8"/>
  <c r="G362" i="8"/>
  <c r="H362" i="8" s="1"/>
  <c r="E364" i="8"/>
  <c r="H364" i="8" s="1"/>
  <c r="F364" i="8"/>
  <c r="F365" i="8"/>
  <c r="E366" i="8"/>
  <c r="H366" i="8" s="1"/>
  <c r="F366" i="8"/>
  <c r="G366" i="8"/>
  <c r="F367" i="8"/>
  <c r="G368" i="8"/>
  <c r="F369" i="8"/>
  <c r="E370" i="8"/>
  <c r="G370" i="8"/>
  <c r="G372" i="8"/>
  <c r="F373" i="8"/>
  <c r="E374" i="8"/>
  <c r="F374" i="8"/>
  <c r="G374" i="8"/>
  <c r="E376" i="8"/>
  <c r="F376" i="8"/>
  <c r="G376" i="8"/>
  <c r="H376" i="8" s="1"/>
  <c r="G378" i="8"/>
  <c r="F380" i="8"/>
  <c r="G380" i="8"/>
  <c r="H380" i="8" s="1"/>
  <c r="F381" i="8"/>
  <c r="E382" i="8"/>
  <c r="F382" i="8"/>
  <c r="G382" i="8"/>
  <c r="H382" i="8" s="1"/>
  <c r="E384" i="8"/>
  <c r="H384" i="8" s="1"/>
  <c r="F384" i="8"/>
  <c r="G384" i="8"/>
  <c r="F385" i="8"/>
  <c r="E386" i="8"/>
  <c r="F386" i="8"/>
  <c r="G386" i="8"/>
  <c r="E388" i="8"/>
  <c r="G388" i="8"/>
  <c r="F389" i="8"/>
  <c r="E390" i="8"/>
  <c r="F390" i="8"/>
  <c r="G390" i="8"/>
  <c r="G392" i="8"/>
  <c r="E394" i="8"/>
  <c r="G394" i="8"/>
  <c r="F395" i="8"/>
  <c r="E396" i="8"/>
  <c r="F396" i="8"/>
  <c r="G396" i="8"/>
  <c r="H396" i="8" s="1"/>
  <c r="F397" i="8"/>
  <c r="G398" i="8"/>
  <c r="F399" i="8"/>
  <c r="E400" i="8"/>
  <c r="F400" i="8"/>
  <c r="G400" i="8"/>
  <c r="E402" i="8"/>
  <c r="F402" i="8"/>
  <c r="G402" i="8"/>
  <c r="F403" i="8"/>
  <c r="E404" i="8"/>
  <c r="F404" i="8"/>
  <c r="G404" i="8"/>
  <c r="F405" i="8"/>
  <c r="G406" i="8"/>
  <c r="F408" i="8"/>
  <c r="G408" i="8"/>
  <c r="F409" i="8"/>
  <c r="E410" i="8"/>
  <c r="F410" i="8"/>
  <c r="G410" i="8"/>
  <c r="G412" i="8"/>
  <c r="F413" i="8"/>
  <c r="E414" i="8"/>
  <c r="F414" i="8"/>
  <c r="G414" i="8"/>
  <c r="F415" i="8"/>
  <c r="E416" i="8"/>
  <c r="H416" i="8" s="1"/>
  <c r="F416" i="8"/>
  <c r="G416" i="8"/>
  <c r="F417" i="8"/>
  <c r="E418" i="8"/>
  <c r="F418" i="8"/>
  <c r="G418" i="8"/>
  <c r="E420" i="8"/>
  <c r="H420" i="8" s="1"/>
  <c r="F420" i="8"/>
  <c r="G420" i="8"/>
  <c r="F421" i="8"/>
  <c r="E422" i="8"/>
  <c r="F422" i="8"/>
  <c r="G422" i="8"/>
  <c r="F423" i="8"/>
  <c r="E424" i="8"/>
  <c r="F424" i="8"/>
  <c r="G424" i="8"/>
  <c r="F425" i="8"/>
  <c r="E426" i="8"/>
  <c r="F426" i="8"/>
  <c r="G426" i="8"/>
  <c r="F427" i="8"/>
  <c r="E428" i="8"/>
  <c r="H428" i="8" s="1"/>
  <c r="F428" i="8"/>
  <c r="G428" i="8"/>
  <c r="F429" i="8"/>
  <c r="E430" i="8"/>
  <c r="F430" i="8"/>
  <c r="G430" i="8"/>
  <c r="F431" i="8"/>
  <c r="G432" i="8"/>
  <c r="F433" i="8"/>
  <c r="E434" i="8"/>
  <c r="F434" i="8"/>
  <c r="G434" i="8"/>
  <c r="F435" i="8"/>
  <c r="E436" i="8"/>
  <c r="F436" i="8"/>
  <c r="G436" i="8"/>
  <c r="E438" i="8"/>
  <c r="G438" i="8"/>
  <c r="F439" i="8"/>
  <c r="E440" i="8"/>
  <c r="F440" i="8"/>
  <c r="G440" i="8"/>
  <c r="H440" i="8" s="1"/>
  <c r="E442" i="8"/>
  <c r="F442" i="8"/>
  <c r="G442" i="8"/>
  <c r="H442" i="8" s="1"/>
  <c r="F443" i="8"/>
  <c r="E444" i="8"/>
  <c r="F444" i="8"/>
  <c r="G444" i="8"/>
  <c r="H444" i="8" s="1"/>
  <c r="F445" i="8"/>
  <c r="E446" i="8"/>
  <c r="G446" i="8"/>
  <c r="H446" i="8" s="1"/>
  <c r="F447" i="8"/>
  <c r="E448" i="8"/>
  <c r="F448" i="8"/>
  <c r="G448" i="8"/>
  <c r="E450" i="8"/>
  <c r="F450" i="8"/>
  <c r="G450" i="8"/>
  <c r="H450" i="8" s="1"/>
  <c r="F451" i="8"/>
  <c r="E452" i="8"/>
  <c r="F452" i="8"/>
  <c r="G452" i="8"/>
  <c r="F453" i="8"/>
  <c r="G454" i="8"/>
  <c r="E456" i="8"/>
  <c r="F456" i="8"/>
  <c r="G456" i="8"/>
  <c r="H456" i="8" s="1"/>
  <c r="F457" i="8"/>
  <c r="E458" i="8"/>
  <c r="G458" i="8"/>
  <c r="E459" i="8"/>
  <c r="F459" i="8"/>
  <c r="G459" i="8"/>
  <c r="G460" i="8"/>
  <c r="E461" i="8"/>
  <c r="F461" i="8"/>
  <c r="G461" i="8"/>
  <c r="H461" i="8" s="1"/>
  <c r="E462" i="8"/>
  <c r="F462" i="8"/>
  <c r="G462" i="8"/>
  <c r="G463" i="8"/>
  <c r="E464" i="8"/>
  <c r="F464" i="8"/>
  <c r="G464" i="8"/>
  <c r="E465" i="8"/>
  <c r="H465" i="8" s="1"/>
  <c r="F465" i="8"/>
  <c r="G465" i="8"/>
  <c r="E466" i="8"/>
  <c r="F466" i="8"/>
  <c r="G466" i="8"/>
  <c r="G467" i="8"/>
  <c r="G468" i="8"/>
  <c r="E469" i="8"/>
  <c r="F469" i="8"/>
  <c r="G469" i="8"/>
  <c r="E470" i="8"/>
  <c r="F470" i="8"/>
  <c r="G470" i="8"/>
  <c r="G471" i="8"/>
  <c r="E472" i="8"/>
  <c r="F472" i="8"/>
  <c r="G472" i="8"/>
  <c r="E473" i="8"/>
  <c r="F473" i="8"/>
  <c r="G473" i="8"/>
  <c r="E474" i="8"/>
  <c r="F474" i="8"/>
  <c r="G474" i="8"/>
  <c r="E475" i="8"/>
  <c r="G475" i="8"/>
  <c r="F476" i="8"/>
  <c r="G476" i="8"/>
  <c r="E477" i="8"/>
  <c r="F477" i="8"/>
  <c r="G477" i="8"/>
  <c r="G478" i="8"/>
  <c r="E479" i="8"/>
  <c r="F479" i="8"/>
  <c r="G479" i="8"/>
  <c r="E480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H487" i="8" s="1"/>
  <c r="E488" i="8"/>
  <c r="F488" i="8"/>
  <c r="G488" i="8"/>
  <c r="H488" i="8" s="1"/>
  <c r="E489" i="8"/>
  <c r="F489" i="8"/>
  <c r="G489" i="8"/>
  <c r="E490" i="8"/>
  <c r="F490" i="8"/>
  <c r="G490" i="8"/>
  <c r="G491" i="8"/>
  <c r="E492" i="8"/>
  <c r="F492" i="8"/>
  <c r="G492" i="8"/>
  <c r="H492" i="8" s="1"/>
  <c r="G493" i="8"/>
  <c r="G494" i="8"/>
  <c r="E495" i="8"/>
  <c r="F495" i="8"/>
  <c r="G495" i="8"/>
  <c r="E496" i="8"/>
  <c r="F496" i="8"/>
  <c r="G496" i="8"/>
  <c r="H496" i="8" s="1"/>
  <c r="E497" i="8"/>
  <c r="F497" i="8"/>
  <c r="G497" i="8"/>
  <c r="H497" i="8" s="1"/>
  <c r="F498" i="8"/>
  <c r="G498" i="8"/>
  <c r="E499" i="8"/>
  <c r="F499" i="8"/>
  <c r="G499" i="8"/>
  <c r="E296" i="7"/>
  <c r="F296" i="7"/>
  <c r="G296" i="7"/>
  <c r="G298" i="7"/>
  <c r="F299" i="7"/>
  <c r="E300" i="7"/>
  <c r="F300" i="7"/>
  <c r="G300" i="7"/>
  <c r="H300" i="7" s="1"/>
  <c r="G302" i="7"/>
  <c r="G304" i="7"/>
  <c r="E306" i="7"/>
  <c r="F306" i="7"/>
  <c r="G306" i="7"/>
  <c r="G308" i="7"/>
  <c r="F309" i="7"/>
  <c r="G310" i="7"/>
  <c r="E312" i="7"/>
  <c r="F312" i="7"/>
  <c r="G312" i="7"/>
  <c r="H312" i="7" s="1"/>
  <c r="F313" i="7"/>
  <c r="G314" i="7"/>
  <c r="E316" i="7"/>
  <c r="F316" i="7"/>
  <c r="G316" i="7"/>
  <c r="G318" i="7"/>
  <c r="F320" i="7"/>
  <c r="G320" i="7"/>
  <c r="G322" i="7"/>
  <c r="F323" i="7"/>
  <c r="E324" i="7"/>
  <c r="F324" i="7"/>
  <c r="G324" i="7"/>
  <c r="H324" i="7" s="1"/>
  <c r="F325" i="7"/>
  <c r="G326" i="7"/>
  <c r="F327" i="7"/>
  <c r="G328" i="7"/>
  <c r="G330" i="7"/>
  <c r="F331" i="7"/>
  <c r="G332" i="7"/>
  <c r="G334" i="7"/>
  <c r="E336" i="7"/>
  <c r="F336" i="7"/>
  <c r="G336" i="7"/>
  <c r="H336" i="7" s="1"/>
  <c r="F337" i="7"/>
  <c r="E338" i="7"/>
  <c r="F338" i="7"/>
  <c r="G338" i="7"/>
  <c r="G340" i="7"/>
  <c r="F341" i="7"/>
  <c r="G342" i="7"/>
  <c r="G344" i="7"/>
  <c r="G346" i="7"/>
  <c r="E348" i="7"/>
  <c r="F348" i="7"/>
  <c r="G348" i="7"/>
  <c r="F349" i="7"/>
  <c r="E350" i="7"/>
  <c r="F350" i="7"/>
  <c r="G350" i="7"/>
  <c r="E352" i="7"/>
  <c r="F352" i="7"/>
  <c r="G352" i="7"/>
  <c r="H352" i="7" s="1"/>
  <c r="F353" i="7"/>
  <c r="G354" i="7"/>
  <c r="F355" i="7"/>
  <c r="E356" i="7"/>
  <c r="H356" i="7" s="1"/>
  <c r="F356" i="7"/>
  <c r="G356" i="7"/>
  <c r="G358" i="7"/>
  <c r="F360" i="7"/>
  <c r="G360" i="7"/>
  <c r="F361" i="7"/>
  <c r="E362" i="7"/>
  <c r="F362" i="7"/>
  <c r="G362" i="7"/>
  <c r="H362" i="7" s="1"/>
  <c r="E364" i="7"/>
  <c r="F364" i="7"/>
  <c r="G364" i="7"/>
  <c r="H364" i="7" s="1"/>
  <c r="F365" i="7"/>
  <c r="E366" i="7"/>
  <c r="F366" i="7"/>
  <c r="G366" i="7"/>
  <c r="F367" i="7"/>
  <c r="E368" i="7"/>
  <c r="F368" i="7"/>
  <c r="G368" i="7"/>
  <c r="F369" i="7"/>
  <c r="E370" i="7"/>
  <c r="G370" i="7"/>
  <c r="F371" i="7"/>
  <c r="G372" i="7"/>
  <c r="F373" i="7"/>
  <c r="E374" i="7"/>
  <c r="F374" i="7"/>
  <c r="G374" i="7"/>
  <c r="E376" i="7"/>
  <c r="F376" i="7"/>
  <c r="G376" i="7"/>
  <c r="G378" i="7"/>
  <c r="H378" i="7" s="1"/>
  <c r="G380" i="7"/>
  <c r="E382" i="7"/>
  <c r="F382" i="7"/>
  <c r="G382" i="7"/>
  <c r="E384" i="7"/>
  <c r="F384" i="7"/>
  <c r="G384" i="7"/>
  <c r="G386" i="7"/>
  <c r="G388" i="7"/>
  <c r="E390" i="7"/>
  <c r="F390" i="7"/>
  <c r="G390" i="7"/>
  <c r="G392" i="7"/>
  <c r="E394" i="7"/>
  <c r="F394" i="7"/>
  <c r="G394" i="7"/>
  <c r="F395" i="7"/>
  <c r="G395" i="7"/>
  <c r="E396" i="7"/>
  <c r="F396" i="7"/>
  <c r="G396" i="7"/>
  <c r="E397" i="7"/>
  <c r="F397" i="7"/>
  <c r="G397" i="7"/>
  <c r="G398" i="7"/>
  <c r="E399" i="7"/>
  <c r="F399" i="7"/>
  <c r="G399" i="7"/>
  <c r="E400" i="7"/>
  <c r="G400" i="7"/>
  <c r="G401" i="7"/>
  <c r="E402" i="7"/>
  <c r="F402" i="7"/>
  <c r="G402" i="7"/>
  <c r="H402" i="7" s="1"/>
  <c r="G403" i="7"/>
  <c r="E404" i="7"/>
  <c r="F404" i="7"/>
  <c r="G404" i="7"/>
  <c r="G405" i="7"/>
  <c r="G406" i="7"/>
  <c r="H406" i="7" s="1"/>
  <c r="E407" i="7"/>
  <c r="F407" i="7"/>
  <c r="G407" i="7"/>
  <c r="E408" i="7"/>
  <c r="G408" i="7"/>
  <c r="G409" i="7"/>
  <c r="E410" i="7"/>
  <c r="G410" i="7"/>
  <c r="G411" i="7"/>
  <c r="G412" i="7"/>
  <c r="E413" i="7"/>
  <c r="F413" i="7"/>
  <c r="G413" i="7"/>
  <c r="G414" i="7"/>
  <c r="G415" i="7"/>
  <c r="E416" i="7"/>
  <c r="F416" i="7"/>
  <c r="G416" i="7"/>
  <c r="E417" i="7"/>
  <c r="F417" i="7"/>
  <c r="G417" i="7"/>
  <c r="E418" i="7"/>
  <c r="F418" i="7"/>
  <c r="G418" i="7"/>
  <c r="G419" i="7"/>
  <c r="G420" i="7"/>
  <c r="E421" i="7"/>
  <c r="F421" i="7"/>
  <c r="G421" i="7"/>
  <c r="E422" i="7"/>
  <c r="F422" i="7"/>
  <c r="G422" i="7"/>
  <c r="E423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E428" i="7"/>
  <c r="G428" i="7"/>
  <c r="E429" i="7"/>
  <c r="F429" i="7"/>
  <c r="G429" i="7"/>
  <c r="E430" i="7"/>
  <c r="G430" i="7"/>
  <c r="E431" i="7"/>
  <c r="G431" i="7"/>
  <c r="G432" i="7"/>
  <c r="G433" i="7"/>
  <c r="F434" i="7"/>
  <c r="G434" i="7"/>
  <c r="E435" i="7"/>
  <c r="F435" i="7"/>
  <c r="G435" i="7"/>
  <c r="E436" i="7"/>
  <c r="G436" i="7"/>
  <c r="G437" i="7"/>
  <c r="G438" i="7"/>
  <c r="E439" i="7"/>
  <c r="F439" i="7"/>
  <c r="G439" i="7"/>
  <c r="E440" i="7"/>
  <c r="F440" i="7"/>
  <c r="G440" i="7"/>
  <c r="E441" i="7"/>
  <c r="F441" i="7"/>
  <c r="G441" i="7"/>
  <c r="G442" i="7"/>
  <c r="E443" i="7"/>
  <c r="F443" i="7"/>
  <c r="G443" i="7"/>
  <c r="F444" i="7"/>
  <c r="G444" i="7"/>
  <c r="E445" i="7"/>
  <c r="F445" i="7"/>
  <c r="G445" i="7"/>
  <c r="F446" i="7"/>
  <c r="G446" i="7"/>
  <c r="E447" i="7"/>
  <c r="F447" i="7"/>
  <c r="G447" i="7"/>
  <c r="E448" i="7"/>
  <c r="F448" i="7"/>
  <c r="G448" i="7"/>
  <c r="F449" i="7"/>
  <c r="G449" i="7"/>
  <c r="G450" i="7"/>
  <c r="E451" i="7"/>
  <c r="F451" i="7"/>
  <c r="G451" i="7"/>
  <c r="E452" i="7"/>
  <c r="F452" i="7"/>
  <c r="G452" i="7"/>
  <c r="E453" i="7"/>
  <c r="F453" i="7"/>
  <c r="G453" i="7"/>
  <c r="E454" i="7"/>
  <c r="G454" i="7"/>
  <c r="G455" i="7"/>
  <c r="F456" i="7"/>
  <c r="G456" i="7"/>
  <c r="E457" i="7"/>
  <c r="F457" i="7"/>
  <c r="G457" i="7"/>
  <c r="G458" i="7"/>
  <c r="E459" i="7"/>
  <c r="F459" i="7"/>
  <c r="G459" i="7"/>
  <c r="G460" i="7"/>
  <c r="E461" i="7"/>
  <c r="F461" i="7"/>
  <c r="G461" i="7"/>
  <c r="E462" i="7"/>
  <c r="F462" i="7"/>
  <c r="G462" i="7"/>
  <c r="G463" i="7"/>
  <c r="G464" i="7"/>
  <c r="E465" i="7"/>
  <c r="G465" i="7"/>
  <c r="G466" i="7"/>
  <c r="G467" i="7"/>
  <c r="E468" i="7"/>
  <c r="F468" i="7"/>
  <c r="G468" i="7"/>
  <c r="G469" i="7"/>
  <c r="E470" i="7"/>
  <c r="F470" i="7"/>
  <c r="G470" i="7"/>
  <c r="E471" i="7"/>
  <c r="F471" i="7"/>
  <c r="G471" i="7"/>
  <c r="E472" i="7"/>
  <c r="F472" i="7"/>
  <c r="G472" i="7"/>
  <c r="E473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G483" i="7"/>
  <c r="F484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E492" i="7"/>
  <c r="F492" i="7"/>
  <c r="G492" i="7"/>
  <c r="H492" i="7" s="1"/>
  <c r="G493" i="7"/>
  <c r="E494" i="7"/>
  <c r="F494" i="7"/>
  <c r="G494" i="7"/>
  <c r="H494" i="7" s="1"/>
  <c r="G495" i="7"/>
  <c r="E496" i="7"/>
  <c r="F496" i="7"/>
  <c r="G496" i="7"/>
  <c r="E497" i="7"/>
  <c r="G497" i="7"/>
  <c r="E498" i="7"/>
  <c r="F498" i="7"/>
  <c r="G498" i="7"/>
  <c r="E499" i="7"/>
  <c r="F499" i="7"/>
  <c r="G499" i="7"/>
  <c r="E296" i="6"/>
  <c r="H296" i="6" s="1"/>
  <c r="F296" i="6"/>
  <c r="G296" i="6"/>
  <c r="E297" i="6"/>
  <c r="F297" i="6"/>
  <c r="G297" i="6"/>
  <c r="E298" i="6"/>
  <c r="G298" i="6"/>
  <c r="H298" i="6" s="1"/>
  <c r="E299" i="6"/>
  <c r="F299" i="6"/>
  <c r="G299" i="6"/>
  <c r="H299" i="6" s="1"/>
  <c r="E300" i="6"/>
  <c r="F300" i="6"/>
  <c r="G300" i="6"/>
  <c r="G301" i="6"/>
  <c r="F302" i="6"/>
  <c r="G302" i="6"/>
  <c r="F303" i="6"/>
  <c r="G303" i="6"/>
  <c r="E304" i="6"/>
  <c r="F304" i="6"/>
  <c r="G304" i="6"/>
  <c r="E305" i="6"/>
  <c r="F305" i="6"/>
  <c r="G305" i="6"/>
  <c r="E306" i="6"/>
  <c r="F306" i="6"/>
  <c r="G306" i="6"/>
  <c r="H306" i="6" s="1"/>
  <c r="E307" i="6"/>
  <c r="G307" i="6"/>
  <c r="G308" i="6"/>
  <c r="E309" i="6"/>
  <c r="H309" i="6" s="1"/>
  <c r="F309" i="6"/>
  <c r="G309" i="6"/>
  <c r="G310" i="6"/>
  <c r="E311" i="6"/>
  <c r="H311" i="6" s="1"/>
  <c r="F311" i="6"/>
  <c r="G311" i="6"/>
  <c r="E312" i="6"/>
  <c r="H312" i="6" s="1"/>
  <c r="F312" i="6"/>
  <c r="G312" i="6"/>
  <c r="E313" i="6"/>
  <c r="F313" i="6"/>
  <c r="G313" i="6"/>
  <c r="G314" i="6"/>
  <c r="E315" i="6"/>
  <c r="H315" i="6"/>
  <c r="G315" i="6"/>
  <c r="F316" i="6"/>
  <c r="G316" i="6"/>
  <c r="E317" i="6"/>
  <c r="H317" i="6" s="1"/>
  <c r="G317" i="6"/>
  <c r="G318" i="6"/>
  <c r="E319" i="6"/>
  <c r="H319" i="6" s="1"/>
  <c r="G319" i="6"/>
  <c r="E320" i="6"/>
  <c r="F320" i="6"/>
  <c r="G320" i="6"/>
  <c r="E321" i="6"/>
  <c r="F321" i="6"/>
  <c r="G321" i="6"/>
  <c r="H321" i="6" s="1"/>
  <c r="E322" i="6"/>
  <c r="H322" i="6" s="1"/>
  <c r="F322" i="6"/>
  <c r="G322" i="6"/>
  <c r="E323" i="6"/>
  <c r="H323" i="6" s="1"/>
  <c r="F323" i="6"/>
  <c r="G323" i="6"/>
  <c r="E324" i="6"/>
  <c r="F324" i="6"/>
  <c r="G324" i="6"/>
  <c r="H324" i="6" s="1"/>
  <c r="E325" i="6"/>
  <c r="F325" i="6"/>
  <c r="G325" i="6"/>
  <c r="E326" i="6"/>
  <c r="H326" i="6" s="1"/>
  <c r="F326" i="6"/>
  <c r="G326" i="6"/>
  <c r="G327" i="6"/>
  <c r="E328" i="6"/>
  <c r="H328" i="6" s="1"/>
  <c r="F328" i="6"/>
  <c r="G328" i="6"/>
  <c r="E329" i="6"/>
  <c r="H329" i="6"/>
  <c r="F329" i="6"/>
  <c r="G329" i="6"/>
  <c r="E330" i="6"/>
  <c r="H330" i="6"/>
  <c r="F330" i="6"/>
  <c r="G330" i="6"/>
  <c r="E331" i="6"/>
  <c r="F331" i="6"/>
  <c r="G331" i="6"/>
  <c r="G332" i="6"/>
  <c r="G333" i="6"/>
  <c r="G334" i="6"/>
  <c r="G335" i="6"/>
  <c r="E336" i="6"/>
  <c r="H336" i="6" s="1"/>
  <c r="F336" i="6"/>
  <c r="G336" i="6"/>
  <c r="E337" i="6"/>
  <c r="G337" i="6"/>
  <c r="G338" i="6"/>
  <c r="G339" i="6"/>
  <c r="G340" i="6"/>
  <c r="E341" i="6"/>
  <c r="G341" i="6"/>
  <c r="H341" i="6" s="1"/>
  <c r="E342" i="6"/>
  <c r="F342" i="6"/>
  <c r="G342" i="6"/>
  <c r="E343" i="6"/>
  <c r="F343" i="6"/>
  <c r="G343" i="6"/>
  <c r="H343" i="6" s="1"/>
  <c r="G344" i="6"/>
  <c r="G345" i="6"/>
  <c r="G346" i="6"/>
  <c r="G347" i="6"/>
  <c r="E348" i="6"/>
  <c r="F348" i="6"/>
  <c r="G348" i="6"/>
  <c r="E349" i="6"/>
  <c r="F349" i="6"/>
  <c r="G349" i="6"/>
  <c r="E350" i="6"/>
  <c r="F350" i="6"/>
  <c r="G350" i="6"/>
  <c r="E351" i="6"/>
  <c r="H351" i="6" s="1"/>
  <c r="F351" i="6"/>
  <c r="G351" i="6"/>
  <c r="E352" i="6"/>
  <c r="H352" i="6"/>
  <c r="F352" i="6"/>
  <c r="G352" i="6"/>
  <c r="E353" i="6"/>
  <c r="H353" i="6"/>
  <c r="F353" i="6"/>
  <c r="G353" i="6"/>
  <c r="G354" i="6"/>
  <c r="E355" i="6"/>
  <c r="F355" i="6"/>
  <c r="G355" i="6"/>
  <c r="E356" i="6"/>
  <c r="F356" i="6"/>
  <c r="G356" i="6"/>
  <c r="G357" i="6"/>
  <c r="E358" i="6"/>
  <c r="H358" i="6" s="1"/>
  <c r="F358" i="6"/>
  <c r="G358" i="6"/>
  <c r="E359" i="6"/>
  <c r="F359" i="6"/>
  <c r="G359" i="6"/>
  <c r="E360" i="6"/>
  <c r="F360" i="6"/>
  <c r="G360" i="6"/>
  <c r="E361" i="6"/>
  <c r="F361" i="6"/>
  <c r="G361" i="6"/>
  <c r="E362" i="6"/>
  <c r="H362" i="6" s="1"/>
  <c r="F362" i="6"/>
  <c r="G362" i="6"/>
  <c r="E363" i="6"/>
  <c r="G363" i="6"/>
  <c r="E364" i="6"/>
  <c r="F364" i="6"/>
  <c r="G364" i="6"/>
  <c r="E365" i="6"/>
  <c r="F365" i="6"/>
  <c r="G365" i="6"/>
  <c r="E366" i="6"/>
  <c r="H366" i="6" s="1"/>
  <c r="F366" i="6"/>
  <c r="G366" i="6"/>
  <c r="E367" i="6"/>
  <c r="F367" i="6"/>
  <c r="G367" i="6"/>
  <c r="E368" i="6"/>
  <c r="F368" i="6"/>
  <c r="G368" i="6"/>
  <c r="H368" i="6" s="1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F378" i="6"/>
  <c r="G378" i="6"/>
  <c r="E379" i="6"/>
  <c r="F379" i="6"/>
  <c r="G379" i="6"/>
  <c r="E380" i="6"/>
  <c r="F380" i="6"/>
  <c r="G380" i="6"/>
  <c r="E381" i="6"/>
  <c r="F381" i="6"/>
  <c r="G381" i="6"/>
  <c r="E382" i="6"/>
  <c r="H382" i="6"/>
  <c r="F382" i="6"/>
  <c r="G382" i="6"/>
  <c r="E383" i="6"/>
  <c r="H383" i="6"/>
  <c r="F383" i="6"/>
  <c r="G383" i="6"/>
  <c r="E384" i="6"/>
  <c r="F384" i="6"/>
  <c r="G384" i="6"/>
  <c r="E385" i="6"/>
  <c r="F385" i="6"/>
  <c r="G385" i="6"/>
  <c r="H385" i="6" s="1"/>
  <c r="E386" i="6"/>
  <c r="F386" i="6"/>
  <c r="G386" i="6"/>
  <c r="E387" i="6"/>
  <c r="F387" i="6"/>
  <c r="G387" i="6"/>
  <c r="E388" i="6"/>
  <c r="F388" i="6"/>
  <c r="G388" i="6"/>
  <c r="E389" i="6"/>
  <c r="F389" i="6"/>
  <c r="G389" i="6"/>
  <c r="H389" i="6" s="1"/>
  <c r="E390" i="6"/>
  <c r="F390" i="6"/>
  <c r="G390" i="6"/>
  <c r="E391" i="6"/>
  <c r="H391" i="6" s="1"/>
  <c r="F391" i="6"/>
  <c r="G391" i="6"/>
  <c r="E392" i="6"/>
  <c r="G392" i="6"/>
  <c r="G393" i="6"/>
  <c r="E394" i="6"/>
  <c r="F394" i="6"/>
  <c r="G394" i="6"/>
  <c r="H394" i="6" s="1"/>
  <c r="E395" i="6"/>
  <c r="F395" i="6"/>
  <c r="G395" i="6"/>
  <c r="E396" i="6"/>
  <c r="F396" i="6"/>
  <c r="G396" i="6"/>
  <c r="E397" i="6"/>
  <c r="F397" i="6"/>
  <c r="G397" i="6"/>
  <c r="E398" i="6"/>
  <c r="F398" i="6"/>
  <c r="G398" i="6"/>
  <c r="E399" i="6"/>
  <c r="F399" i="6"/>
  <c r="G399" i="6"/>
  <c r="E400" i="6"/>
  <c r="F400" i="6"/>
  <c r="G400" i="6"/>
  <c r="E401" i="6"/>
  <c r="H401" i="6" s="1"/>
  <c r="F401" i="6"/>
  <c r="G401" i="6"/>
  <c r="E402" i="6"/>
  <c r="H402" i="6" s="1"/>
  <c r="F402" i="6"/>
  <c r="G402" i="6"/>
  <c r="E403" i="6"/>
  <c r="F403" i="6"/>
  <c r="G403" i="6"/>
  <c r="H403" i="6" s="1"/>
  <c r="G404" i="6"/>
  <c r="E405" i="6"/>
  <c r="G405" i="6"/>
  <c r="H405" i="6" s="1"/>
  <c r="E406" i="6"/>
  <c r="F406" i="6"/>
  <c r="G406" i="6"/>
  <c r="H406" i="6" s="1"/>
  <c r="E407" i="6"/>
  <c r="F407" i="6"/>
  <c r="G407" i="6"/>
  <c r="E408" i="6"/>
  <c r="F408" i="6"/>
  <c r="G408" i="6"/>
  <c r="E409" i="6"/>
  <c r="F409" i="6"/>
  <c r="G409" i="6"/>
  <c r="H409" i="6" s="1"/>
  <c r="E410" i="6"/>
  <c r="F410" i="6"/>
  <c r="G410" i="6"/>
  <c r="E411" i="6"/>
  <c r="F411" i="6"/>
  <c r="G411" i="6"/>
  <c r="E412" i="6"/>
  <c r="H412" i="6" s="1"/>
  <c r="F412" i="6"/>
  <c r="G412" i="6"/>
  <c r="E413" i="6"/>
  <c r="F413" i="6"/>
  <c r="G413" i="6"/>
  <c r="E414" i="6"/>
  <c r="F414" i="6"/>
  <c r="G414" i="6"/>
  <c r="E415" i="6"/>
  <c r="F415" i="6"/>
  <c r="G415" i="6"/>
  <c r="E416" i="6"/>
  <c r="H416" i="6" s="1"/>
  <c r="F416" i="6"/>
  <c r="G416" i="6"/>
  <c r="E417" i="6"/>
  <c r="F417" i="6"/>
  <c r="G417" i="6"/>
  <c r="H417" i="6" s="1"/>
  <c r="E418" i="6"/>
  <c r="F418" i="6"/>
  <c r="G418" i="6"/>
  <c r="E419" i="6"/>
  <c r="F419" i="6"/>
  <c r="G419" i="6"/>
  <c r="E420" i="6"/>
  <c r="H420" i="6" s="1"/>
  <c r="F420" i="6"/>
  <c r="G420" i="6"/>
  <c r="E421" i="6"/>
  <c r="F421" i="6"/>
  <c r="G421" i="6"/>
  <c r="H421" i="6" s="1"/>
  <c r="E422" i="6"/>
  <c r="F422" i="6"/>
  <c r="G422" i="6"/>
  <c r="H422" i="6" s="1"/>
  <c r="E423" i="6"/>
  <c r="F423" i="6"/>
  <c r="G423" i="6"/>
  <c r="E424" i="6"/>
  <c r="F424" i="6"/>
  <c r="G424" i="6"/>
  <c r="E425" i="6"/>
  <c r="F425" i="6"/>
  <c r="G425" i="6"/>
  <c r="H425" i="6" s="1"/>
  <c r="E426" i="6"/>
  <c r="F426" i="6"/>
  <c r="G426" i="6"/>
  <c r="E427" i="6"/>
  <c r="F427" i="6"/>
  <c r="G427" i="6"/>
  <c r="E428" i="6"/>
  <c r="H428" i="6" s="1"/>
  <c r="F428" i="6"/>
  <c r="G428" i="6"/>
  <c r="E429" i="6"/>
  <c r="F429" i="6"/>
  <c r="G429" i="6"/>
  <c r="E430" i="6"/>
  <c r="F430" i="6"/>
  <c r="G430" i="6"/>
  <c r="E431" i="6"/>
  <c r="F431" i="6"/>
  <c r="G431" i="6"/>
  <c r="E432" i="6"/>
  <c r="H432" i="6" s="1"/>
  <c r="F432" i="6"/>
  <c r="G432" i="6"/>
  <c r="E433" i="6"/>
  <c r="F433" i="6"/>
  <c r="G433" i="6"/>
  <c r="H433" i="6" s="1"/>
  <c r="E434" i="6"/>
  <c r="F434" i="6"/>
  <c r="G434" i="6"/>
  <c r="E435" i="6"/>
  <c r="F435" i="6"/>
  <c r="G435" i="6"/>
  <c r="E436" i="6"/>
  <c r="H436" i="6" s="1"/>
  <c r="F436" i="6"/>
  <c r="G436" i="6"/>
  <c r="E437" i="6"/>
  <c r="F437" i="6"/>
  <c r="G437" i="6"/>
  <c r="H437" i="6" s="1"/>
  <c r="E438" i="6"/>
  <c r="F438" i="6"/>
  <c r="G438" i="6"/>
  <c r="H438" i="6" s="1"/>
  <c r="E439" i="6"/>
  <c r="F439" i="6"/>
  <c r="G439" i="6"/>
  <c r="E440" i="6"/>
  <c r="F440" i="6"/>
  <c r="G440" i="6"/>
  <c r="E441" i="6"/>
  <c r="F441" i="6"/>
  <c r="G441" i="6"/>
  <c r="H441" i="6" s="1"/>
  <c r="E442" i="6"/>
  <c r="F442" i="6"/>
  <c r="G442" i="6"/>
  <c r="E443" i="6"/>
  <c r="F443" i="6"/>
  <c r="G443" i="6"/>
  <c r="E444" i="6"/>
  <c r="H444" i="6" s="1"/>
  <c r="F444" i="6"/>
  <c r="G444" i="6"/>
  <c r="E445" i="6"/>
  <c r="F445" i="6"/>
  <c r="G445" i="6"/>
  <c r="E446" i="6"/>
  <c r="F446" i="6"/>
  <c r="G446" i="6"/>
  <c r="E447" i="6"/>
  <c r="F447" i="6"/>
  <c r="G447" i="6"/>
  <c r="E448" i="6"/>
  <c r="H448" i="6" s="1"/>
  <c r="F448" i="6"/>
  <c r="G448" i="6"/>
  <c r="E449" i="6"/>
  <c r="F449" i="6"/>
  <c r="G449" i="6"/>
  <c r="H449" i="6" s="1"/>
  <c r="E450" i="6"/>
  <c r="F450" i="6"/>
  <c r="G450" i="6"/>
  <c r="E451" i="6"/>
  <c r="F451" i="6"/>
  <c r="G451" i="6"/>
  <c r="E452" i="6"/>
  <c r="H452" i="6" s="1"/>
  <c r="F452" i="6"/>
  <c r="G452" i="6"/>
  <c r="E453" i="6"/>
  <c r="F453" i="6"/>
  <c r="G453" i="6"/>
  <c r="H453" i="6" s="1"/>
  <c r="E454" i="6"/>
  <c r="F454" i="6"/>
  <c r="G454" i="6"/>
  <c r="H454" i="6" s="1"/>
  <c r="E455" i="6"/>
  <c r="F455" i="6"/>
  <c r="G455" i="6"/>
  <c r="E456" i="6"/>
  <c r="F456" i="6"/>
  <c r="G456" i="6"/>
  <c r="E457" i="6"/>
  <c r="F457" i="6"/>
  <c r="G457" i="6"/>
  <c r="H457" i="6" s="1"/>
  <c r="E458" i="6"/>
  <c r="F458" i="6"/>
  <c r="G458" i="6"/>
  <c r="E459" i="6"/>
  <c r="F459" i="6"/>
  <c r="G459" i="6"/>
  <c r="G460" i="6"/>
  <c r="E461" i="6"/>
  <c r="F461" i="6"/>
  <c r="G461" i="6"/>
  <c r="E462" i="6"/>
  <c r="H462" i="6" s="1"/>
  <c r="F462" i="6"/>
  <c r="G462" i="6"/>
  <c r="E463" i="6"/>
  <c r="G463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H477" i="6" s="1"/>
  <c r="G478" i="6"/>
  <c r="E479" i="6"/>
  <c r="H479" i="6" s="1"/>
  <c r="F479" i="6"/>
  <c r="G479" i="6"/>
  <c r="E480" i="6"/>
  <c r="F480" i="6"/>
  <c r="G480" i="6"/>
  <c r="E481" i="6"/>
  <c r="F481" i="6"/>
  <c r="G481" i="6"/>
  <c r="H481" i="6" s="1"/>
  <c r="E482" i="6"/>
  <c r="F482" i="6"/>
  <c r="G482" i="6"/>
  <c r="G483" i="6"/>
  <c r="E484" i="6"/>
  <c r="G484" i="6"/>
  <c r="H484" i="6" s="1"/>
  <c r="G485" i="6"/>
  <c r="G486" i="6"/>
  <c r="E487" i="6"/>
  <c r="F487" i="6"/>
  <c r="G487" i="6"/>
  <c r="E488" i="6"/>
  <c r="F488" i="6"/>
  <c r="G488" i="6"/>
  <c r="F489" i="6"/>
  <c r="G489" i="6"/>
  <c r="H489" i="6" s="1"/>
  <c r="E490" i="6"/>
  <c r="F490" i="6"/>
  <c r="G490" i="6"/>
  <c r="H490" i="6" s="1"/>
  <c r="F491" i="6"/>
  <c r="G491" i="6"/>
  <c r="E492" i="6"/>
  <c r="H492" i="6"/>
  <c r="F492" i="6"/>
  <c r="G492" i="6"/>
  <c r="E493" i="6"/>
  <c r="F493" i="6"/>
  <c r="G493" i="6"/>
  <c r="E494" i="6"/>
  <c r="F494" i="6"/>
  <c r="G494" i="6"/>
  <c r="H494" i="6" s="1"/>
  <c r="E495" i="6"/>
  <c r="F495" i="6"/>
  <c r="G495" i="6"/>
  <c r="H495" i="6" s="1"/>
  <c r="E496" i="6"/>
  <c r="F496" i="6"/>
  <c r="G496" i="6"/>
  <c r="E497" i="6"/>
  <c r="F497" i="6"/>
  <c r="G497" i="6"/>
  <c r="E498" i="6"/>
  <c r="F498" i="6"/>
  <c r="G498" i="6"/>
  <c r="H498" i="6" s="1"/>
  <c r="E499" i="6"/>
  <c r="F499" i="6"/>
  <c r="G499" i="6"/>
  <c r="H499" i="6" s="1"/>
  <c r="G296" i="5"/>
  <c r="G298" i="5"/>
  <c r="H298" i="5" s="1"/>
  <c r="F299" i="5"/>
  <c r="E300" i="5"/>
  <c r="F300" i="5"/>
  <c r="G300" i="5"/>
  <c r="G302" i="5"/>
  <c r="G304" i="5"/>
  <c r="E306" i="5"/>
  <c r="F306" i="5"/>
  <c r="G306" i="5"/>
  <c r="G308" i="5"/>
  <c r="F309" i="5"/>
  <c r="G310" i="5"/>
  <c r="E312" i="5"/>
  <c r="F312" i="5"/>
  <c r="G312" i="5"/>
  <c r="H312" i="5" s="1"/>
  <c r="F313" i="5"/>
  <c r="G314" i="5"/>
  <c r="F315" i="5"/>
  <c r="F316" i="5"/>
  <c r="G316" i="5"/>
  <c r="G318" i="5"/>
  <c r="F319" i="5"/>
  <c r="G320" i="5"/>
  <c r="E322" i="5"/>
  <c r="G322" i="5"/>
  <c r="F323" i="5"/>
  <c r="E324" i="5"/>
  <c r="H324" i="5" s="1"/>
  <c r="F324" i="5"/>
  <c r="G324" i="5"/>
  <c r="G326" i="5"/>
  <c r="F327" i="5"/>
  <c r="E328" i="5"/>
  <c r="F328" i="5"/>
  <c r="G328" i="5"/>
  <c r="H328" i="5" s="1"/>
  <c r="G330" i="5"/>
  <c r="F331" i="5"/>
  <c r="G332" i="5"/>
  <c r="G334" i="5"/>
  <c r="E336" i="5"/>
  <c r="F336" i="5"/>
  <c r="G336" i="5"/>
  <c r="H336" i="5" s="1"/>
  <c r="F338" i="5"/>
  <c r="G338" i="5"/>
  <c r="F340" i="5"/>
  <c r="G340" i="5"/>
  <c r="F341" i="5"/>
  <c r="E342" i="5"/>
  <c r="F342" i="5"/>
  <c r="G342" i="5"/>
  <c r="F343" i="5"/>
  <c r="G344" i="5"/>
  <c r="G346" i="5"/>
  <c r="E348" i="5"/>
  <c r="F348" i="5"/>
  <c r="G348" i="5"/>
  <c r="H348" i="5" s="1"/>
  <c r="F349" i="5"/>
  <c r="E350" i="5"/>
  <c r="F350" i="5"/>
  <c r="G350" i="5"/>
  <c r="F351" i="5"/>
  <c r="E352" i="5"/>
  <c r="F352" i="5"/>
  <c r="G352" i="5"/>
  <c r="H352" i="5" s="1"/>
  <c r="F353" i="5"/>
  <c r="G354" i="5"/>
  <c r="F355" i="5"/>
  <c r="E356" i="5"/>
  <c r="F356" i="5"/>
  <c r="G356" i="5"/>
  <c r="G358" i="5"/>
  <c r="E360" i="5"/>
  <c r="F360" i="5"/>
  <c r="G360" i="5"/>
  <c r="F361" i="5"/>
  <c r="E362" i="5"/>
  <c r="F362" i="5"/>
  <c r="G362" i="5"/>
  <c r="E364" i="5"/>
  <c r="F364" i="5"/>
  <c r="G364" i="5"/>
  <c r="F365" i="5"/>
  <c r="E366" i="5"/>
  <c r="F366" i="5"/>
  <c r="G366" i="5"/>
  <c r="H366" i="5" s="1"/>
  <c r="G368" i="5"/>
  <c r="G370" i="5"/>
  <c r="G372" i="5"/>
  <c r="F373" i="5"/>
  <c r="E374" i="5"/>
  <c r="G374" i="5"/>
  <c r="H374" i="5" s="1"/>
  <c r="E376" i="5"/>
  <c r="G376" i="5"/>
  <c r="G378" i="5"/>
  <c r="E380" i="5"/>
  <c r="G380" i="5"/>
  <c r="E382" i="5"/>
  <c r="H382" i="5" s="1"/>
  <c r="F382" i="5"/>
  <c r="G382" i="5"/>
  <c r="E384" i="5"/>
  <c r="F384" i="5"/>
  <c r="G384" i="5"/>
  <c r="G386" i="5"/>
  <c r="H386" i="5" s="1"/>
  <c r="G388" i="5"/>
  <c r="G390" i="5"/>
  <c r="E392" i="5"/>
  <c r="G392" i="5"/>
  <c r="G394" i="5"/>
  <c r="F395" i="5"/>
  <c r="E396" i="5"/>
  <c r="F396" i="5"/>
  <c r="G396" i="5"/>
  <c r="G398" i="5"/>
  <c r="F399" i="5"/>
  <c r="E400" i="5"/>
  <c r="G400" i="5"/>
  <c r="H400" i="5" s="1"/>
  <c r="E402" i="5"/>
  <c r="F402" i="5"/>
  <c r="G402" i="5"/>
  <c r="H402" i="5" s="1"/>
  <c r="E404" i="5"/>
  <c r="F404" i="5"/>
  <c r="G404" i="5"/>
  <c r="H404" i="5" s="1"/>
  <c r="G406" i="5"/>
  <c r="G408" i="5"/>
  <c r="F409" i="5"/>
  <c r="E410" i="5"/>
  <c r="F410" i="5"/>
  <c r="G410" i="5"/>
  <c r="G412" i="5"/>
  <c r="F413" i="5"/>
  <c r="E414" i="5"/>
  <c r="H414" i="5" s="1"/>
  <c r="F414" i="5"/>
  <c r="G414" i="5"/>
  <c r="F415" i="5"/>
  <c r="G416" i="5"/>
  <c r="G418" i="5"/>
  <c r="F419" i="5"/>
  <c r="G420" i="5"/>
  <c r="G422" i="5"/>
  <c r="E424" i="5"/>
  <c r="F424" i="5"/>
  <c r="G424" i="5"/>
  <c r="H424" i="5" s="1"/>
  <c r="F425" i="5"/>
  <c r="E426" i="5"/>
  <c r="F426" i="5"/>
  <c r="G426" i="5"/>
  <c r="F427" i="5"/>
  <c r="F428" i="5"/>
  <c r="G428" i="5"/>
  <c r="F429" i="5"/>
  <c r="G430" i="5"/>
  <c r="F431" i="5"/>
  <c r="G432" i="5"/>
  <c r="G434" i="5"/>
  <c r="F435" i="5"/>
  <c r="E436" i="5"/>
  <c r="G436" i="5"/>
  <c r="G438" i="5"/>
  <c r="F439" i="5"/>
  <c r="E440" i="5"/>
  <c r="F440" i="5"/>
  <c r="G440" i="5"/>
  <c r="H440" i="5" s="1"/>
  <c r="F441" i="5"/>
  <c r="E442" i="5"/>
  <c r="G442" i="5"/>
  <c r="H442" i="5" s="1"/>
  <c r="F443" i="5"/>
  <c r="F444" i="5"/>
  <c r="G444" i="5"/>
  <c r="F445" i="5"/>
  <c r="G446" i="5"/>
  <c r="G448" i="5"/>
  <c r="F449" i="5"/>
  <c r="F450" i="5"/>
  <c r="G450" i="5"/>
  <c r="F451" i="5"/>
  <c r="E452" i="5"/>
  <c r="F452" i="5"/>
  <c r="G452" i="5"/>
  <c r="F453" i="5"/>
  <c r="E454" i="5"/>
  <c r="H454" i="5" s="1"/>
  <c r="F454" i="5"/>
  <c r="G454" i="5"/>
  <c r="F455" i="5"/>
  <c r="G456" i="5"/>
  <c r="G458" i="5"/>
  <c r="F459" i="5"/>
  <c r="G460" i="5"/>
  <c r="G462" i="5"/>
  <c r="G464" i="5"/>
  <c r="F465" i="5"/>
  <c r="E466" i="5"/>
  <c r="G466" i="5"/>
  <c r="E468" i="5"/>
  <c r="F468" i="5"/>
  <c r="G468" i="5"/>
  <c r="F469" i="5"/>
  <c r="E470" i="5"/>
  <c r="F470" i="5"/>
  <c r="G470" i="5"/>
  <c r="H470" i="5" s="1"/>
  <c r="F471" i="5"/>
  <c r="E472" i="5"/>
  <c r="F472" i="5"/>
  <c r="G472" i="5"/>
  <c r="E474" i="5"/>
  <c r="G474" i="5"/>
  <c r="H474" i="5" s="1"/>
  <c r="E476" i="5"/>
  <c r="G476" i="5"/>
  <c r="F477" i="5"/>
  <c r="G478" i="5"/>
  <c r="G480" i="5"/>
  <c r="F481" i="5"/>
  <c r="E482" i="5"/>
  <c r="F482" i="5"/>
  <c r="G482" i="5"/>
  <c r="F483" i="5"/>
  <c r="G484" i="5"/>
  <c r="E486" i="5"/>
  <c r="F486" i="5"/>
  <c r="G486" i="5"/>
  <c r="H486" i="5" s="1"/>
  <c r="F487" i="5"/>
  <c r="E488" i="5"/>
  <c r="F488" i="5"/>
  <c r="G488" i="5"/>
  <c r="F489" i="5"/>
  <c r="G490" i="5"/>
  <c r="E492" i="5"/>
  <c r="G492" i="5"/>
  <c r="H492" i="5" s="1"/>
  <c r="G494" i="5"/>
  <c r="E496" i="5"/>
  <c r="F496" i="5"/>
  <c r="G496" i="5"/>
  <c r="E498" i="5"/>
  <c r="H498" i="5" s="1"/>
  <c r="F498" i="5"/>
  <c r="G498" i="5"/>
  <c r="F499" i="5"/>
  <c r="E296" i="4"/>
  <c r="F296" i="4"/>
  <c r="G296" i="4"/>
  <c r="G297" i="4"/>
  <c r="F298" i="4"/>
  <c r="G298" i="4"/>
  <c r="E299" i="4"/>
  <c r="F299" i="4"/>
  <c r="G299" i="4"/>
  <c r="H299" i="4" s="1"/>
  <c r="E300" i="4"/>
  <c r="F300" i="4"/>
  <c r="G300" i="4"/>
  <c r="G301" i="4"/>
  <c r="F302" i="4"/>
  <c r="G302" i="4"/>
  <c r="G303" i="4"/>
  <c r="G304" i="4"/>
  <c r="E305" i="4"/>
  <c r="F305" i="4"/>
  <c r="G305" i="4"/>
  <c r="H305" i="4" s="1"/>
  <c r="E306" i="4"/>
  <c r="F306" i="4"/>
  <c r="G306" i="4"/>
  <c r="F307" i="4"/>
  <c r="G307" i="4"/>
  <c r="E308" i="4"/>
  <c r="F308" i="4"/>
  <c r="G308" i="4"/>
  <c r="E309" i="4"/>
  <c r="F309" i="4"/>
  <c r="G309" i="4"/>
  <c r="G310" i="4"/>
  <c r="E311" i="4"/>
  <c r="F311" i="4"/>
  <c r="G311" i="4"/>
  <c r="E312" i="4"/>
  <c r="H312" i="4" s="1"/>
  <c r="F312" i="4"/>
  <c r="G312" i="4"/>
  <c r="E313" i="4"/>
  <c r="F313" i="4"/>
  <c r="G313" i="4"/>
  <c r="G314" i="4"/>
  <c r="E315" i="4"/>
  <c r="G315" i="4"/>
  <c r="H315" i="4" s="1"/>
  <c r="E316" i="4"/>
  <c r="F316" i="4"/>
  <c r="G316" i="4"/>
  <c r="H316" i="4" s="1"/>
  <c r="G317" i="4"/>
  <c r="G318" i="4"/>
  <c r="E319" i="4"/>
  <c r="F319" i="4"/>
  <c r="G319" i="4"/>
  <c r="E320" i="4"/>
  <c r="F320" i="4"/>
  <c r="G320" i="4"/>
  <c r="E321" i="4"/>
  <c r="F321" i="4"/>
  <c r="G321" i="4"/>
  <c r="H321" i="4" s="1"/>
  <c r="E322" i="4"/>
  <c r="F322" i="4"/>
  <c r="G322" i="4"/>
  <c r="H322" i="4" s="1"/>
  <c r="E323" i="4"/>
  <c r="F323" i="4"/>
  <c r="G323" i="4"/>
  <c r="E324" i="4"/>
  <c r="F324" i="4"/>
  <c r="G324" i="4"/>
  <c r="E325" i="4"/>
  <c r="F325" i="4"/>
  <c r="G325" i="4"/>
  <c r="H325" i="4" s="1"/>
  <c r="G326" i="4"/>
  <c r="E327" i="4"/>
  <c r="F327" i="4"/>
  <c r="G327" i="4"/>
  <c r="E328" i="4"/>
  <c r="F328" i="4"/>
  <c r="G328" i="4"/>
  <c r="F329" i="4"/>
  <c r="G329" i="4"/>
  <c r="G330" i="4"/>
  <c r="F331" i="4"/>
  <c r="G331" i="4"/>
  <c r="G332" i="4"/>
  <c r="G333" i="4"/>
  <c r="G334" i="4"/>
  <c r="F335" i="4"/>
  <c r="G335" i="4"/>
  <c r="E336" i="4"/>
  <c r="F336" i="4"/>
  <c r="G336" i="4"/>
  <c r="H336" i="4" s="1"/>
  <c r="E337" i="4"/>
  <c r="F337" i="4"/>
  <c r="G337" i="4"/>
  <c r="E338" i="4"/>
  <c r="F338" i="4"/>
  <c r="G338" i="4"/>
  <c r="F339" i="4"/>
  <c r="G339" i="4"/>
  <c r="E340" i="4"/>
  <c r="F340" i="4"/>
  <c r="G340" i="4"/>
  <c r="E341" i="4"/>
  <c r="F341" i="4"/>
  <c r="G341" i="4"/>
  <c r="E342" i="4"/>
  <c r="F342" i="4"/>
  <c r="G342" i="4"/>
  <c r="H342" i="4" s="1"/>
  <c r="E343" i="4"/>
  <c r="F343" i="4"/>
  <c r="G343" i="4"/>
  <c r="H343" i="4" s="1"/>
  <c r="E344" i="4"/>
  <c r="F344" i="4"/>
  <c r="G344" i="4"/>
  <c r="G345" i="4"/>
  <c r="F346" i="4"/>
  <c r="G346" i="4"/>
  <c r="G347" i="4"/>
  <c r="E348" i="4"/>
  <c r="F348" i="4"/>
  <c r="G348" i="4"/>
  <c r="E349" i="4"/>
  <c r="H349" i="4" s="1"/>
  <c r="F349" i="4"/>
  <c r="G349" i="4"/>
  <c r="E350" i="4"/>
  <c r="H350" i="4" s="1"/>
  <c r="F350" i="4"/>
  <c r="G350" i="4"/>
  <c r="E351" i="4"/>
  <c r="F351" i="4"/>
  <c r="G351" i="4"/>
  <c r="H351" i="4" s="1"/>
  <c r="E352" i="4"/>
  <c r="F352" i="4"/>
  <c r="G352" i="4"/>
  <c r="H352" i="4" s="1"/>
  <c r="E353" i="4"/>
  <c r="F353" i="4"/>
  <c r="G353" i="4"/>
  <c r="G354" i="4"/>
  <c r="E355" i="4"/>
  <c r="F355" i="4"/>
  <c r="G355" i="4"/>
  <c r="E356" i="4"/>
  <c r="F356" i="4"/>
  <c r="G356" i="4"/>
  <c r="E357" i="4"/>
  <c r="F357" i="4"/>
  <c r="G357" i="4"/>
  <c r="H357" i="4" s="1"/>
  <c r="E358" i="4"/>
  <c r="F358" i="4"/>
  <c r="G358" i="4"/>
  <c r="E359" i="4"/>
  <c r="H359" i="4" s="1"/>
  <c r="F359" i="4"/>
  <c r="G359" i="4"/>
  <c r="E360" i="4"/>
  <c r="H360" i="4"/>
  <c r="F360" i="4"/>
  <c r="G360" i="4"/>
  <c r="E361" i="4"/>
  <c r="F361" i="4"/>
  <c r="G361" i="4"/>
  <c r="E362" i="4"/>
  <c r="F362" i="4"/>
  <c r="G362" i="4"/>
  <c r="H362" i="4" s="1"/>
  <c r="E363" i="4"/>
  <c r="F363" i="4"/>
  <c r="G363" i="4"/>
  <c r="H363" i="4" s="1"/>
  <c r="E364" i="4"/>
  <c r="H364" i="4" s="1"/>
  <c r="F364" i="4"/>
  <c r="G364" i="4"/>
  <c r="E365" i="4"/>
  <c r="F365" i="4"/>
  <c r="G365" i="4"/>
  <c r="E366" i="4"/>
  <c r="F366" i="4"/>
  <c r="G366" i="4"/>
  <c r="E367" i="4"/>
  <c r="F367" i="4"/>
  <c r="G367" i="4"/>
  <c r="H367" i="4" s="1"/>
  <c r="E368" i="4"/>
  <c r="H368" i="4" s="1"/>
  <c r="G368" i="4"/>
  <c r="E369" i="4"/>
  <c r="F369" i="4"/>
  <c r="G369" i="4"/>
  <c r="E370" i="4"/>
  <c r="G370" i="4"/>
  <c r="H370" i="4" s="1"/>
  <c r="E371" i="4"/>
  <c r="F371" i="4"/>
  <c r="G371" i="4"/>
  <c r="H371" i="4" s="1"/>
  <c r="E372" i="4"/>
  <c r="G372" i="4"/>
  <c r="H372" i="4" s="1"/>
  <c r="E373" i="4"/>
  <c r="F373" i="4"/>
  <c r="G373" i="4"/>
  <c r="H373" i="4" s="1"/>
  <c r="E374" i="4"/>
  <c r="F374" i="4"/>
  <c r="G374" i="4"/>
  <c r="G375" i="4"/>
  <c r="E376" i="4"/>
  <c r="F376" i="4"/>
  <c r="G376" i="4"/>
  <c r="H376" i="4" s="1"/>
  <c r="G377" i="4"/>
  <c r="F378" i="4"/>
  <c r="G378" i="4"/>
  <c r="E379" i="4"/>
  <c r="H379" i="4" s="1"/>
  <c r="F379" i="4"/>
  <c r="G379" i="4"/>
  <c r="G380" i="4"/>
  <c r="E381" i="4"/>
  <c r="F381" i="4"/>
  <c r="G381" i="4"/>
  <c r="E382" i="4"/>
  <c r="H382" i="4" s="1"/>
  <c r="F382" i="4"/>
  <c r="G382" i="4"/>
  <c r="E383" i="4"/>
  <c r="F383" i="4"/>
  <c r="G383" i="4"/>
  <c r="E384" i="4"/>
  <c r="F384" i="4"/>
  <c r="G384" i="4"/>
  <c r="H384" i="4" s="1"/>
  <c r="E385" i="4"/>
  <c r="F385" i="4"/>
  <c r="G385" i="4"/>
  <c r="H385" i="4" s="1"/>
  <c r="E386" i="4"/>
  <c r="F386" i="4"/>
  <c r="G386" i="4"/>
  <c r="G387" i="4"/>
  <c r="E388" i="4"/>
  <c r="G388" i="4"/>
  <c r="H388" i="4" s="1"/>
  <c r="E389" i="4"/>
  <c r="F389" i="4"/>
  <c r="G389" i="4"/>
  <c r="E390" i="4"/>
  <c r="F390" i="4"/>
  <c r="G390" i="4"/>
  <c r="H390" i="4" s="1"/>
  <c r="G391" i="4"/>
  <c r="E392" i="4"/>
  <c r="F392" i="4"/>
  <c r="G392" i="4"/>
  <c r="H392" i="4" s="1"/>
  <c r="G393" i="4"/>
  <c r="E394" i="4"/>
  <c r="F394" i="4"/>
  <c r="G394" i="4"/>
  <c r="E395" i="4"/>
  <c r="F395" i="4"/>
  <c r="G395" i="4"/>
  <c r="H395" i="4" s="1"/>
  <c r="E396" i="4"/>
  <c r="F396" i="4"/>
  <c r="G396" i="4"/>
  <c r="H396" i="4" s="1"/>
  <c r="E397" i="4"/>
  <c r="H397" i="4" s="1"/>
  <c r="F397" i="4"/>
  <c r="G397" i="4"/>
  <c r="E398" i="4"/>
  <c r="G398" i="4"/>
  <c r="E399" i="4"/>
  <c r="F399" i="4"/>
  <c r="G399" i="4"/>
  <c r="E400" i="4"/>
  <c r="F400" i="4"/>
  <c r="G400" i="4"/>
  <c r="H400" i="4" s="1"/>
  <c r="E401" i="4"/>
  <c r="H401" i="4" s="1"/>
  <c r="F401" i="4"/>
  <c r="G401" i="4"/>
  <c r="E402" i="4"/>
  <c r="F402" i="4"/>
  <c r="G402" i="4"/>
  <c r="E403" i="4"/>
  <c r="F403" i="4"/>
  <c r="G403" i="4"/>
  <c r="E404" i="4"/>
  <c r="F404" i="4"/>
  <c r="G404" i="4"/>
  <c r="H404" i="4" s="1"/>
  <c r="E405" i="4"/>
  <c r="H405" i="4" s="1"/>
  <c r="F405" i="4"/>
  <c r="G405" i="4"/>
  <c r="G406" i="4"/>
  <c r="E407" i="4"/>
  <c r="F407" i="4"/>
  <c r="G407" i="4"/>
  <c r="G408" i="4"/>
  <c r="H408" i="4" s="1"/>
  <c r="E409" i="4"/>
  <c r="F409" i="4"/>
  <c r="G409" i="4"/>
  <c r="H409" i="4" s="1"/>
  <c r="E410" i="4"/>
  <c r="F410" i="4"/>
  <c r="G410" i="4"/>
  <c r="E411" i="4"/>
  <c r="F411" i="4"/>
  <c r="G411" i="4"/>
  <c r="H411" i="4" s="1"/>
  <c r="E412" i="4"/>
  <c r="F412" i="4"/>
  <c r="G412" i="4"/>
  <c r="E413" i="4"/>
  <c r="F413" i="4"/>
  <c r="G413" i="4"/>
  <c r="H413" i="4" s="1"/>
  <c r="E414" i="4"/>
  <c r="F414" i="4"/>
  <c r="G414" i="4"/>
  <c r="H414" i="4" s="1"/>
  <c r="G415" i="4"/>
  <c r="E416" i="4"/>
  <c r="F416" i="4"/>
  <c r="G416" i="4"/>
  <c r="H416" i="4" s="1"/>
  <c r="E417" i="4"/>
  <c r="F417" i="4"/>
  <c r="G417" i="4"/>
  <c r="E418" i="4"/>
  <c r="F418" i="4"/>
  <c r="G418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H425" i="4" s="1"/>
  <c r="E426" i="4"/>
  <c r="F426" i="4"/>
  <c r="G426" i="4"/>
  <c r="E427" i="4"/>
  <c r="F427" i="4"/>
  <c r="G427" i="4"/>
  <c r="H427" i="4" s="1"/>
  <c r="E428" i="4"/>
  <c r="F428" i="4"/>
  <c r="G428" i="4"/>
  <c r="E429" i="4"/>
  <c r="G429" i="4"/>
  <c r="G430" i="4"/>
  <c r="E431" i="4"/>
  <c r="F431" i="4"/>
  <c r="G431" i="4"/>
  <c r="H431" i="4" s="1"/>
  <c r="E432" i="4"/>
  <c r="F432" i="4"/>
  <c r="G432" i="4"/>
  <c r="E433" i="4"/>
  <c r="F433" i="4"/>
  <c r="G433" i="4"/>
  <c r="E434" i="4"/>
  <c r="F434" i="4"/>
  <c r="G434" i="4"/>
  <c r="E435" i="4"/>
  <c r="F435" i="4"/>
  <c r="G435" i="4"/>
  <c r="H435" i="4" s="1"/>
  <c r="E436" i="4"/>
  <c r="F436" i="4"/>
  <c r="G436" i="4"/>
  <c r="H436" i="4" s="1"/>
  <c r="E437" i="4"/>
  <c r="F437" i="4"/>
  <c r="G437" i="4"/>
  <c r="E438" i="4"/>
  <c r="F438" i="4"/>
  <c r="G438" i="4"/>
  <c r="H438" i="4" s="1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H443" i="4" s="1"/>
  <c r="E444" i="4"/>
  <c r="F444" i="4"/>
  <c r="G444" i="4"/>
  <c r="H444" i="4" s="1"/>
  <c r="E445" i="4"/>
  <c r="F445" i="4"/>
  <c r="G445" i="4"/>
  <c r="E446" i="4"/>
  <c r="F446" i="4"/>
  <c r="G446" i="4"/>
  <c r="E447" i="4"/>
  <c r="F447" i="4"/>
  <c r="G447" i="4"/>
  <c r="H447" i="4" s="1"/>
  <c r="G448" i="4"/>
  <c r="G449" i="4"/>
  <c r="E450" i="4"/>
  <c r="F450" i="4"/>
  <c r="G450" i="4"/>
  <c r="H450" i="4" s="1"/>
  <c r="E451" i="4"/>
  <c r="F451" i="4"/>
  <c r="G451" i="4"/>
  <c r="H451" i="4" s="1"/>
  <c r="E452" i="4"/>
  <c r="G452" i="4"/>
  <c r="H452" i="4" s="1"/>
  <c r="E453" i="4"/>
  <c r="F453" i="4"/>
  <c r="G453" i="4"/>
  <c r="E454" i="4"/>
  <c r="F454" i="4"/>
  <c r="G454" i="4"/>
  <c r="H454" i="4" s="1"/>
  <c r="E455" i="4"/>
  <c r="F455" i="4"/>
  <c r="G455" i="4"/>
  <c r="E456" i="4"/>
  <c r="F456" i="4"/>
  <c r="G456" i="4"/>
  <c r="H456" i="4" s="1"/>
  <c r="E457" i="4"/>
  <c r="F457" i="4"/>
  <c r="G457" i="4"/>
  <c r="E458" i="4"/>
  <c r="F458" i="4"/>
  <c r="G458" i="4"/>
  <c r="E459" i="4"/>
  <c r="F459" i="4"/>
  <c r="G459" i="4"/>
  <c r="G460" i="4"/>
  <c r="E461" i="4"/>
  <c r="F461" i="4"/>
  <c r="G461" i="4"/>
  <c r="H461" i="4" s="1"/>
  <c r="E462" i="4"/>
  <c r="F462" i="4"/>
  <c r="G462" i="4"/>
  <c r="H462" i="4" s="1"/>
  <c r="E463" i="4"/>
  <c r="F463" i="4"/>
  <c r="G463" i="4"/>
  <c r="E464" i="4"/>
  <c r="F464" i="4"/>
  <c r="G464" i="4"/>
  <c r="E465" i="4"/>
  <c r="F465" i="4"/>
  <c r="G465" i="4"/>
  <c r="E466" i="4"/>
  <c r="F466" i="4"/>
  <c r="G466" i="4"/>
  <c r="H466" i="4" s="1"/>
  <c r="E467" i="4"/>
  <c r="F467" i="4"/>
  <c r="G467" i="4"/>
  <c r="H467" i="4" s="1"/>
  <c r="E468" i="4"/>
  <c r="F468" i="4"/>
  <c r="G468" i="4"/>
  <c r="E469" i="4"/>
  <c r="F469" i="4"/>
  <c r="G469" i="4"/>
  <c r="E470" i="4"/>
  <c r="F470" i="4"/>
  <c r="G470" i="4"/>
  <c r="H470" i="4" s="1"/>
  <c r="E471" i="4"/>
  <c r="F471" i="4"/>
  <c r="G471" i="4"/>
  <c r="E472" i="4"/>
  <c r="F472" i="4"/>
  <c r="G472" i="4"/>
  <c r="H472" i="4" s="1"/>
  <c r="E473" i="4"/>
  <c r="F473" i="4"/>
  <c r="G473" i="4"/>
  <c r="E474" i="4"/>
  <c r="F474" i="4"/>
  <c r="G474" i="4"/>
  <c r="H474" i="4" s="1"/>
  <c r="E475" i="4"/>
  <c r="F475" i="4"/>
  <c r="G475" i="4"/>
  <c r="H475" i="4" s="1"/>
  <c r="E476" i="4"/>
  <c r="F476" i="4"/>
  <c r="G476" i="4"/>
  <c r="E477" i="4"/>
  <c r="F477" i="4"/>
  <c r="G477" i="4"/>
  <c r="E478" i="4"/>
  <c r="F478" i="4"/>
  <c r="G478" i="4"/>
  <c r="H478" i="4" s="1"/>
  <c r="E479" i="4"/>
  <c r="F479" i="4"/>
  <c r="G479" i="4"/>
  <c r="H479" i="4" s="1"/>
  <c r="G480" i="4"/>
  <c r="E481" i="4"/>
  <c r="F481" i="4"/>
  <c r="G481" i="4"/>
  <c r="E482" i="4"/>
  <c r="F482" i="4"/>
  <c r="G482" i="4"/>
  <c r="H482" i="4" s="1"/>
  <c r="G483" i="4"/>
  <c r="E484" i="4"/>
  <c r="F484" i="4"/>
  <c r="G484" i="4"/>
  <c r="G485" i="4"/>
  <c r="E486" i="4"/>
  <c r="F486" i="4"/>
  <c r="G486" i="4"/>
  <c r="H486" i="4" s="1"/>
  <c r="E487" i="4"/>
  <c r="F487" i="4"/>
  <c r="G487" i="4"/>
  <c r="H487" i="4" s="1"/>
  <c r="E488" i="4"/>
  <c r="F488" i="4"/>
  <c r="G488" i="4"/>
  <c r="H488" i="4" s="1"/>
  <c r="E489" i="4"/>
  <c r="F489" i="4"/>
  <c r="G489" i="4"/>
  <c r="E490" i="4"/>
  <c r="F490" i="4"/>
  <c r="G490" i="4"/>
  <c r="H490" i="4" s="1"/>
  <c r="G491" i="4"/>
  <c r="E492" i="4"/>
  <c r="F492" i="4"/>
  <c r="G492" i="4"/>
  <c r="E493" i="4"/>
  <c r="F493" i="4"/>
  <c r="G493" i="4"/>
  <c r="E494" i="4"/>
  <c r="F494" i="4"/>
  <c r="G494" i="4"/>
  <c r="E495" i="4"/>
  <c r="H495" i="4" s="1"/>
  <c r="F495" i="4"/>
  <c r="G495" i="4"/>
  <c r="E496" i="4"/>
  <c r="F496" i="4"/>
  <c r="G496" i="4"/>
  <c r="E497" i="4"/>
  <c r="F497" i="4"/>
  <c r="G497" i="4"/>
  <c r="H497" i="4" s="1"/>
  <c r="E498" i="4"/>
  <c r="F498" i="4"/>
  <c r="G498" i="4"/>
  <c r="H498" i="4" s="1"/>
  <c r="E499" i="4"/>
  <c r="H499" i="4" s="1"/>
  <c r="F499" i="4"/>
  <c r="G499" i="4"/>
  <c r="G296" i="3"/>
  <c r="G297" i="3"/>
  <c r="G298" i="3"/>
  <c r="E299" i="3"/>
  <c r="F299" i="3"/>
  <c r="G299" i="3"/>
  <c r="E300" i="3"/>
  <c r="F300" i="3"/>
  <c r="G300" i="3"/>
  <c r="H300" i="3" s="1"/>
  <c r="G301" i="3"/>
  <c r="G302" i="3"/>
  <c r="H302" i="3" s="1"/>
  <c r="E303" i="3"/>
  <c r="F303" i="3"/>
  <c r="G303" i="3"/>
  <c r="G304" i="3"/>
  <c r="G305" i="3"/>
  <c r="E306" i="3"/>
  <c r="F306" i="3"/>
  <c r="G306" i="3"/>
  <c r="G307" i="3"/>
  <c r="G308" i="3"/>
  <c r="E309" i="3"/>
  <c r="F309" i="3"/>
  <c r="G309" i="3"/>
  <c r="H309" i="3" s="1"/>
  <c r="G310" i="3"/>
  <c r="G311" i="3"/>
  <c r="E312" i="3"/>
  <c r="F312" i="3"/>
  <c r="G312" i="3"/>
  <c r="G313" i="3"/>
  <c r="G314" i="3"/>
  <c r="F315" i="3"/>
  <c r="G315" i="3"/>
  <c r="E316" i="3"/>
  <c r="F316" i="3"/>
  <c r="G316" i="3"/>
  <c r="H316" i="3" s="1"/>
  <c r="G317" i="3"/>
  <c r="G318" i="3"/>
  <c r="F319" i="3"/>
  <c r="G319" i="3"/>
  <c r="G320" i="3"/>
  <c r="G321" i="3"/>
  <c r="E322" i="3"/>
  <c r="F322" i="3"/>
  <c r="G322" i="3"/>
  <c r="E323" i="3"/>
  <c r="F323" i="3"/>
  <c r="G323" i="3"/>
  <c r="H323" i="3" s="1"/>
  <c r="E324" i="3"/>
  <c r="G324" i="3"/>
  <c r="E325" i="3"/>
  <c r="F325" i="3"/>
  <c r="G325" i="3"/>
  <c r="G326" i="3"/>
  <c r="F327" i="3"/>
  <c r="G327" i="3"/>
  <c r="E328" i="3"/>
  <c r="F328" i="3"/>
  <c r="G328" i="3"/>
  <c r="F329" i="3"/>
  <c r="G329" i="3"/>
  <c r="H329" i="3" s="1"/>
  <c r="G330" i="3"/>
  <c r="F331" i="3"/>
  <c r="G331" i="3"/>
  <c r="G332" i="3"/>
  <c r="H332" i="3" s="1"/>
  <c r="G333" i="3"/>
  <c r="G334" i="3"/>
  <c r="G335" i="3"/>
  <c r="H335" i="3" s="1"/>
  <c r="E336" i="3"/>
  <c r="F336" i="3"/>
  <c r="G336" i="3"/>
  <c r="G337" i="3"/>
  <c r="E338" i="3"/>
  <c r="F338" i="3"/>
  <c r="G338" i="3"/>
  <c r="G339" i="3"/>
  <c r="H339" i="3" s="1"/>
  <c r="E340" i="3"/>
  <c r="F340" i="3"/>
  <c r="G340" i="3"/>
  <c r="F341" i="3"/>
  <c r="G341" i="3"/>
  <c r="E342" i="3"/>
  <c r="F342" i="3"/>
  <c r="G342" i="3"/>
  <c r="H342" i="3" s="1"/>
  <c r="F343" i="3"/>
  <c r="G343" i="3"/>
  <c r="G344" i="3"/>
  <c r="G345" i="3"/>
  <c r="H345" i="3" s="1"/>
  <c r="E346" i="3"/>
  <c r="G346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H352" i="3" s="1"/>
  <c r="E353" i="3"/>
  <c r="F353" i="3"/>
  <c r="G353" i="3"/>
  <c r="H353" i="3" s="1"/>
  <c r="G354" i="3"/>
  <c r="E355" i="3"/>
  <c r="F355" i="3"/>
  <c r="G355" i="3"/>
  <c r="E356" i="3"/>
  <c r="F356" i="3"/>
  <c r="G356" i="3"/>
  <c r="H356" i="3" s="1"/>
  <c r="E357" i="3"/>
  <c r="F357" i="3"/>
  <c r="G357" i="3"/>
  <c r="G358" i="3"/>
  <c r="E359" i="3"/>
  <c r="G359" i="3"/>
  <c r="E360" i="3"/>
  <c r="F360" i="3"/>
  <c r="G360" i="3"/>
  <c r="E361" i="3"/>
  <c r="F361" i="3"/>
  <c r="G361" i="3"/>
  <c r="G362" i="3"/>
  <c r="F363" i="3"/>
  <c r="G363" i="3"/>
  <c r="E364" i="3"/>
  <c r="F364" i="3"/>
  <c r="G364" i="3"/>
  <c r="E365" i="3"/>
  <c r="F365" i="3"/>
  <c r="G365" i="3"/>
  <c r="E366" i="3"/>
  <c r="F366" i="3"/>
  <c r="G366" i="3"/>
  <c r="H366" i="3" s="1"/>
  <c r="E367" i="3"/>
  <c r="F367" i="3"/>
  <c r="G367" i="3"/>
  <c r="H367" i="3" s="1"/>
  <c r="E368" i="3"/>
  <c r="G368" i="3"/>
  <c r="H368" i="3" s="1"/>
  <c r="F369" i="3"/>
  <c r="G369" i="3"/>
  <c r="G370" i="3"/>
  <c r="E371" i="3"/>
  <c r="F371" i="3"/>
  <c r="G371" i="3"/>
  <c r="G372" i="3"/>
  <c r="H372" i="3" s="1"/>
  <c r="E373" i="3"/>
  <c r="F373" i="3"/>
  <c r="G373" i="3"/>
  <c r="E374" i="3"/>
  <c r="H374" i="3" s="1"/>
  <c r="F374" i="3"/>
  <c r="G374" i="3"/>
  <c r="E375" i="3"/>
  <c r="F375" i="3"/>
  <c r="G375" i="3"/>
  <c r="E376" i="3"/>
  <c r="F376" i="3"/>
  <c r="G376" i="3"/>
  <c r="H376" i="3" s="1"/>
  <c r="F377" i="3"/>
  <c r="G377" i="3"/>
  <c r="G378" i="3"/>
  <c r="G379" i="3"/>
  <c r="E380" i="3"/>
  <c r="H380" i="3" s="1"/>
  <c r="G380" i="3"/>
  <c r="F381" i="3"/>
  <c r="G381" i="3"/>
  <c r="E382" i="3"/>
  <c r="H382" i="3" s="1"/>
  <c r="F382" i="3"/>
  <c r="G382" i="3"/>
  <c r="G383" i="3"/>
  <c r="E384" i="3"/>
  <c r="H384" i="3" s="1"/>
  <c r="F384" i="3"/>
  <c r="G384" i="3"/>
  <c r="G385" i="3"/>
  <c r="E386" i="3"/>
  <c r="G386" i="3"/>
  <c r="G387" i="3"/>
  <c r="E388" i="3"/>
  <c r="G388" i="3"/>
  <c r="E389" i="3"/>
  <c r="F389" i="3"/>
  <c r="G389" i="3"/>
  <c r="H389" i="3" s="1"/>
  <c r="E390" i="3"/>
  <c r="F390" i="3"/>
  <c r="G390" i="3"/>
  <c r="E391" i="3"/>
  <c r="G391" i="3"/>
  <c r="E392" i="3"/>
  <c r="G392" i="3"/>
  <c r="G393" i="3"/>
  <c r="E394" i="3"/>
  <c r="F394" i="3"/>
  <c r="G394" i="3"/>
  <c r="E395" i="3"/>
  <c r="F395" i="3"/>
  <c r="G395" i="3"/>
  <c r="E396" i="3"/>
  <c r="H396" i="3" s="1"/>
  <c r="F396" i="3"/>
  <c r="G396" i="3"/>
  <c r="E397" i="3"/>
  <c r="H397" i="3"/>
  <c r="F397" i="3"/>
  <c r="G397" i="3"/>
  <c r="E398" i="3"/>
  <c r="H398" i="3"/>
  <c r="F398" i="3"/>
  <c r="G398" i="3"/>
  <c r="E399" i="3"/>
  <c r="F399" i="3"/>
  <c r="G399" i="3"/>
  <c r="H399" i="3" s="1"/>
  <c r="E400" i="3"/>
  <c r="F400" i="3"/>
  <c r="G400" i="3"/>
  <c r="H400" i="3" s="1"/>
  <c r="G401" i="3"/>
  <c r="H401" i="3" s="1"/>
  <c r="E402" i="3"/>
  <c r="F402" i="3"/>
  <c r="G402" i="3"/>
  <c r="G403" i="3"/>
  <c r="E404" i="3"/>
  <c r="F404" i="3"/>
  <c r="G404" i="3"/>
  <c r="H404" i="3" s="1"/>
  <c r="G405" i="3"/>
  <c r="G406" i="3"/>
  <c r="G407" i="3"/>
  <c r="G408" i="3"/>
  <c r="E409" i="3"/>
  <c r="G409" i="3"/>
  <c r="G410" i="3"/>
  <c r="G411" i="3"/>
  <c r="H411" i="3" s="1"/>
  <c r="G412" i="3"/>
  <c r="E413" i="3"/>
  <c r="F413" i="3"/>
  <c r="G413" i="3"/>
  <c r="H413" i="3" s="1"/>
  <c r="E414" i="3"/>
  <c r="F414" i="3"/>
  <c r="G414" i="3"/>
  <c r="H414" i="3" s="1"/>
  <c r="E415" i="3"/>
  <c r="F415" i="3"/>
  <c r="G415" i="3"/>
  <c r="H415" i="3" s="1"/>
  <c r="F416" i="3"/>
  <c r="G416" i="3"/>
  <c r="E417" i="3"/>
  <c r="F417" i="3"/>
  <c r="G417" i="3"/>
  <c r="E418" i="3"/>
  <c r="F418" i="3"/>
  <c r="G418" i="3"/>
  <c r="E419" i="3"/>
  <c r="F419" i="3"/>
  <c r="G419" i="3"/>
  <c r="F420" i="3"/>
  <c r="G420" i="3"/>
  <c r="E421" i="3"/>
  <c r="F421" i="3"/>
  <c r="G421" i="3"/>
  <c r="G422" i="3"/>
  <c r="E423" i="3"/>
  <c r="H423" i="3" s="1"/>
  <c r="F423" i="3"/>
  <c r="G423" i="3"/>
  <c r="E424" i="3"/>
  <c r="F424" i="3"/>
  <c r="G424" i="3"/>
  <c r="E425" i="3"/>
  <c r="F425" i="3"/>
  <c r="G425" i="3"/>
  <c r="H425" i="3" s="1"/>
  <c r="E426" i="3"/>
  <c r="F426" i="3"/>
  <c r="G426" i="3"/>
  <c r="E427" i="3"/>
  <c r="H427" i="3" s="1"/>
  <c r="F427" i="3"/>
  <c r="G427" i="3"/>
  <c r="E428" i="3"/>
  <c r="F428" i="3"/>
  <c r="G428" i="3"/>
  <c r="E429" i="3"/>
  <c r="F429" i="3"/>
  <c r="G429" i="3"/>
  <c r="H429" i="3" s="1"/>
  <c r="G430" i="3"/>
  <c r="E431" i="3"/>
  <c r="H431" i="3"/>
  <c r="F431" i="3"/>
  <c r="G431" i="3"/>
  <c r="G432" i="3"/>
  <c r="E433" i="3"/>
  <c r="G433" i="3"/>
  <c r="E434" i="3"/>
  <c r="F434" i="3"/>
  <c r="G434" i="3"/>
  <c r="H434" i="3" s="1"/>
  <c r="E435" i="3"/>
  <c r="F435" i="3"/>
  <c r="G435" i="3"/>
  <c r="E436" i="3"/>
  <c r="H436" i="3" s="1"/>
  <c r="F436" i="3"/>
  <c r="G436" i="3"/>
  <c r="G437" i="3"/>
  <c r="G438" i="3"/>
  <c r="E439" i="3"/>
  <c r="F439" i="3"/>
  <c r="G439" i="3"/>
  <c r="E440" i="3"/>
  <c r="F440" i="3"/>
  <c r="G440" i="3"/>
  <c r="E441" i="3"/>
  <c r="F441" i="3"/>
  <c r="G441" i="3"/>
  <c r="G442" i="3"/>
  <c r="E443" i="3"/>
  <c r="F443" i="3"/>
  <c r="G443" i="3"/>
  <c r="H443" i="3" s="1"/>
  <c r="E444" i="3"/>
  <c r="F444" i="3"/>
  <c r="G444" i="3"/>
  <c r="H444" i="3" s="1"/>
  <c r="E445" i="3"/>
  <c r="F445" i="3"/>
  <c r="G445" i="3"/>
  <c r="E446" i="3"/>
  <c r="H446" i="3" s="1"/>
  <c r="F446" i="3"/>
  <c r="G446" i="3"/>
  <c r="E447" i="3"/>
  <c r="F447" i="3"/>
  <c r="G447" i="3"/>
  <c r="E448" i="3"/>
  <c r="F448" i="3"/>
  <c r="G448" i="3"/>
  <c r="H448" i="3" s="1"/>
  <c r="E449" i="3"/>
  <c r="G449" i="3"/>
  <c r="E450" i="3"/>
  <c r="H450" i="3" s="1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E455" i="3"/>
  <c r="F455" i="3"/>
  <c r="G455" i="3"/>
  <c r="E456" i="3"/>
  <c r="F456" i="3"/>
  <c r="G456" i="3"/>
  <c r="H456" i="3" s="1"/>
  <c r="E457" i="3"/>
  <c r="F457" i="3"/>
  <c r="G457" i="3"/>
  <c r="G458" i="3"/>
  <c r="E459" i="3"/>
  <c r="F459" i="3"/>
  <c r="G459" i="3"/>
  <c r="G460" i="3"/>
  <c r="E461" i="3"/>
  <c r="H461" i="3" s="1"/>
  <c r="G461" i="3"/>
  <c r="E462" i="3"/>
  <c r="F462" i="3"/>
  <c r="G462" i="3"/>
  <c r="G463" i="3"/>
  <c r="G464" i="3"/>
  <c r="E465" i="3"/>
  <c r="H465" i="3" s="1"/>
  <c r="F465" i="3"/>
  <c r="G465" i="3"/>
  <c r="E466" i="3"/>
  <c r="F466" i="3"/>
  <c r="G466" i="3"/>
  <c r="E467" i="3"/>
  <c r="F467" i="3"/>
  <c r="G467" i="3"/>
  <c r="E468" i="3"/>
  <c r="F468" i="3"/>
  <c r="G468" i="3"/>
  <c r="E469" i="3"/>
  <c r="H469" i="3" s="1"/>
  <c r="F469" i="3"/>
  <c r="G469" i="3"/>
  <c r="E470" i="3"/>
  <c r="F470" i="3"/>
  <c r="G470" i="3"/>
  <c r="E471" i="3"/>
  <c r="F471" i="3"/>
  <c r="G471" i="3"/>
  <c r="E472" i="3"/>
  <c r="F472" i="3"/>
  <c r="G472" i="3"/>
  <c r="E473" i="3"/>
  <c r="H473" i="3" s="1"/>
  <c r="F473" i="3"/>
  <c r="G473" i="3"/>
  <c r="E474" i="3"/>
  <c r="F474" i="3"/>
  <c r="G474" i="3"/>
  <c r="G475" i="3"/>
  <c r="E476" i="3"/>
  <c r="H476" i="3" s="1"/>
  <c r="G476" i="3"/>
  <c r="E477" i="3"/>
  <c r="F477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H485" i="3" s="1"/>
  <c r="E486" i="3"/>
  <c r="F486" i="3"/>
  <c r="G486" i="3"/>
  <c r="E487" i="3"/>
  <c r="F487" i="3"/>
  <c r="G487" i="3"/>
  <c r="E488" i="3"/>
  <c r="F488" i="3"/>
  <c r="G488" i="3"/>
  <c r="E489" i="3"/>
  <c r="F489" i="3"/>
  <c r="G489" i="3"/>
  <c r="H489" i="3" s="1"/>
  <c r="E490" i="3"/>
  <c r="F490" i="3"/>
  <c r="G490" i="3"/>
  <c r="H490" i="3" s="1"/>
  <c r="G491" i="3"/>
  <c r="E492" i="3"/>
  <c r="F492" i="3"/>
  <c r="G492" i="3"/>
  <c r="G493" i="3"/>
  <c r="G494" i="3"/>
  <c r="E495" i="3"/>
  <c r="F495" i="3"/>
  <c r="G495" i="3"/>
  <c r="H495" i="3" s="1"/>
  <c r="E496" i="3"/>
  <c r="F496" i="3"/>
  <c r="G496" i="3"/>
  <c r="H496" i="3" s="1"/>
  <c r="E497" i="3"/>
  <c r="F497" i="3"/>
  <c r="G497" i="3"/>
  <c r="E498" i="3"/>
  <c r="F498" i="3"/>
  <c r="G498" i="3"/>
  <c r="E499" i="3"/>
  <c r="F499" i="3"/>
  <c r="G499" i="3"/>
  <c r="G296" i="2"/>
  <c r="G297" i="2"/>
  <c r="G298" i="2"/>
  <c r="F299" i="2"/>
  <c r="G299" i="2"/>
  <c r="G300" i="2"/>
  <c r="G301" i="2"/>
  <c r="G302" i="2"/>
  <c r="G303" i="2"/>
  <c r="G304" i="2"/>
  <c r="G305" i="2"/>
  <c r="E306" i="2"/>
  <c r="H306" i="2" s="1"/>
  <c r="F306" i="2"/>
  <c r="G306" i="2"/>
  <c r="G307" i="2"/>
  <c r="G308" i="2"/>
  <c r="F309" i="2"/>
  <c r="G309" i="2"/>
  <c r="G310" i="2"/>
  <c r="G311" i="2"/>
  <c r="G312" i="2"/>
  <c r="F313" i="2"/>
  <c r="G313" i="2"/>
  <c r="G314" i="2"/>
  <c r="G315" i="2"/>
  <c r="E316" i="2"/>
  <c r="F316" i="2"/>
  <c r="G316" i="2"/>
  <c r="G317" i="2"/>
  <c r="G318" i="2"/>
  <c r="G319" i="2"/>
  <c r="E320" i="2"/>
  <c r="F320" i="2"/>
  <c r="G320" i="2"/>
  <c r="G321" i="2"/>
  <c r="E322" i="2"/>
  <c r="F322" i="2"/>
  <c r="G322" i="2"/>
  <c r="G323" i="2"/>
  <c r="H323" i="2" s="1"/>
  <c r="E324" i="2"/>
  <c r="G324" i="2"/>
  <c r="G325" i="2"/>
  <c r="G326" i="2"/>
  <c r="G327" i="2"/>
  <c r="G328" i="2"/>
  <c r="F329" i="2"/>
  <c r="G329" i="2"/>
  <c r="G330" i="2"/>
  <c r="H330" i="2" s="1"/>
  <c r="G331" i="2"/>
  <c r="H331" i="2" s="1"/>
  <c r="G332" i="2"/>
  <c r="G333" i="2"/>
  <c r="G334" i="2"/>
  <c r="G335" i="2"/>
  <c r="E336" i="2"/>
  <c r="F336" i="2"/>
  <c r="G336" i="2"/>
  <c r="F337" i="2"/>
  <c r="G337" i="2"/>
  <c r="E338" i="2"/>
  <c r="G338" i="2"/>
  <c r="G339" i="2"/>
  <c r="E340" i="2"/>
  <c r="F340" i="2"/>
  <c r="G340" i="2"/>
  <c r="G341" i="2"/>
  <c r="E342" i="2"/>
  <c r="F342" i="2"/>
  <c r="G342" i="2"/>
  <c r="G343" i="2"/>
  <c r="G344" i="2"/>
  <c r="G345" i="2"/>
  <c r="G346" i="2"/>
  <c r="G347" i="2"/>
  <c r="E348" i="2"/>
  <c r="F348" i="2"/>
  <c r="G348" i="2"/>
  <c r="F349" i="2"/>
  <c r="G349" i="2"/>
  <c r="E350" i="2"/>
  <c r="F350" i="2"/>
  <c r="G350" i="2"/>
  <c r="G351" i="2"/>
  <c r="H351" i="2" s="1"/>
  <c r="E352" i="2"/>
  <c r="F352" i="2"/>
  <c r="G352" i="2"/>
  <c r="F353" i="2"/>
  <c r="G353" i="2"/>
  <c r="G354" i="2"/>
  <c r="F355" i="2"/>
  <c r="G355" i="2"/>
  <c r="H355" i="2" s="1"/>
  <c r="E356" i="2"/>
  <c r="G356" i="2"/>
  <c r="G357" i="2"/>
  <c r="G358" i="2"/>
  <c r="G359" i="2"/>
  <c r="E360" i="2"/>
  <c r="F360" i="2"/>
  <c r="G360" i="2"/>
  <c r="F361" i="2"/>
  <c r="G361" i="2"/>
  <c r="H361" i="2" s="1"/>
  <c r="G362" i="2"/>
  <c r="F363" i="2"/>
  <c r="G363" i="2"/>
  <c r="H363" i="2" s="1"/>
  <c r="E364" i="2"/>
  <c r="F364" i="2"/>
  <c r="G364" i="2"/>
  <c r="H364" i="2" s="1"/>
  <c r="F365" i="2"/>
  <c r="G365" i="2"/>
  <c r="E366" i="2"/>
  <c r="F366" i="2"/>
  <c r="G366" i="2"/>
  <c r="G367" i="2"/>
  <c r="H367" i="2" s="1"/>
  <c r="E368" i="2"/>
  <c r="G368" i="2"/>
  <c r="F369" i="2"/>
  <c r="G369" i="2"/>
  <c r="H369" i="2" s="1"/>
  <c r="F370" i="2"/>
  <c r="G370" i="2"/>
  <c r="F371" i="2"/>
  <c r="G371" i="2"/>
  <c r="H371" i="2" s="1"/>
  <c r="G372" i="2"/>
  <c r="F373" i="2"/>
  <c r="G373" i="2"/>
  <c r="H373" i="2" s="1"/>
  <c r="E374" i="2"/>
  <c r="F374" i="2"/>
  <c r="G374" i="2"/>
  <c r="G375" i="2"/>
  <c r="F376" i="2"/>
  <c r="G376" i="2"/>
  <c r="G377" i="2"/>
  <c r="H377" i="2" s="1"/>
  <c r="G378" i="2"/>
  <c r="G379" i="2"/>
  <c r="G380" i="2"/>
  <c r="F381" i="2"/>
  <c r="G381" i="2"/>
  <c r="H381" i="2" s="1"/>
  <c r="E382" i="2"/>
  <c r="G382" i="2"/>
  <c r="G383" i="2"/>
  <c r="E384" i="2"/>
  <c r="G384" i="2"/>
  <c r="G385" i="2"/>
  <c r="G386" i="2"/>
  <c r="G387" i="2"/>
  <c r="G388" i="2"/>
  <c r="G389" i="2"/>
  <c r="E390" i="2"/>
  <c r="G390" i="2"/>
  <c r="H390" i="2" s="1"/>
  <c r="G391" i="2"/>
  <c r="G392" i="2"/>
  <c r="G393" i="2"/>
  <c r="E394" i="2"/>
  <c r="F394" i="2"/>
  <c r="G394" i="2"/>
  <c r="F395" i="2"/>
  <c r="G395" i="2"/>
  <c r="G396" i="2"/>
  <c r="G397" i="2"/>
  <c r="G398" i="2"/>
  <c r="F399" i="2"/>
  <c r="G399" i="2"/>
  <c r="E400" i="2"/>
  <c r="F400" i="2"/>
  <c r="G400" i="2"/>
  <c r="H400" i="2" s="1"/>
  <c r="G401" i="2"/>
  <c r="E402" i="2"/>
  <c r="F402" i="2"/>
  <c r="G402" i="2"/>
  <c r="G403" i="2"/>
  <c r="E404" i="2"/>
  <c r="F404" i="2"/>
  <c r="G404" i="2"/>
  <c r="H404" i="2" s="1"/>
  <c r="G405" i="2"/>
  <c r="G406" i="2"/>
  <c r="G407" i="2"/>
  <c r="G408" i="2"/>
  <c r="G409" i="2"/>
  <c r="G410" i="2"/>
  <c r="G411" i="2"/>
  <c r="G412" i="2"/>
  <c r="F413" i="2"/>
  <c r="G413" i="2"/>
  <c r="G414" i="2"/>
  <c r="G415" i="2"/>
  <c r="E416" i="2"/>
  <c r="F416" i="2"/>
  <c r="G416" i="2"/>
  <c r="G417" i="2"/>
  <c r="E418" i="2"/>
  <c r="G418" i="2"/>
  <c r="H418" i="2" s="1"/>
  <c r="F419" i="2"/>
  <c r="G419" i="2"/>
  <c r="H419" i="2" s="1"/>
  <c r="G420" i="2"/>
  <c r="G421" i="2"/>
  <c r="G422" i="2"/>
  <c r="G423" i="2"/>
  <c r="E424" i="2"/>
  <c r="F424" i="2"/>
  <c r="G424" i="2"/>
  <c r="F425" i="2"/>
  <c r="G425" i="2"/>
  <c r="E426" i="2"/>
  <c r="G426" i="2"/>
  <c r="H426" i="2" s="1"/>
  <c r="F427" i="2"/>
  <c r="G427" i="2"/>
  <c r="E428" i="2"/>
  <c r="F428" i="2"/>
  <c r="G428" i="2"/>
  <c r="H428" i="2" s="1"/>
  <c r="F429" i="2"/>
  <c r="G429" i="2"/>
  <c r="E430" i="2"/>
  <c r="F430" i="2"/>
  <c r="G430" i="2"/>
  <c r="G431" i="2"/>
  <c r="G432" i="2"/>
  <c r="G433" i="2"/>
  <c r="G434" i="2"/>
  <c r="F435" i="2"/>
  <c r="G435" i="2"/>
  <c r="E436" i="2"/>
  <c r="G436" i="2"/>
  <c r="G437" i="2"/>
  <c r="G438" i="2"/>
  <c r="F439" i="2"/>
  <c r="G439" i="2"/>
  <c r="E440" i="2"/>
  <c r="F440" i="2"/>
  <c r="G440" i="2"/>
  <c r="F441" i="2"/>
  <c r="G441" i="2"/>
  <c r="H441" i="2" s="1"/>
  <c r="G442" i="2"/>
  <c r="G443" i="2"/>
  <c r="G444" i="2"/>
  <c r="G445" i="2"/>
  <c r="F446" i="2"/>
  <c r="G446" i="2"/>
  <c r="G447" i="2"/>
  <c r="H447" i="2" s="1"/>
  <c r="E448" i="2"/>
  <c r="G448" i="2"/>
  <c r="H448" i="2" s="1"/>
  <c r="F449" i="2"/>
  <c r="G449" i="2"/>
  <c r="E450" i="2"/>
  <c r="F450" i="2"/>
  <c r="G450" i="2"/>
  <c r="H450" i="2" s="1"/>
  <c r="F451" i="2"/>
  <c r="G451" i="2"/>
  <c r="H451" i="2" s="1"/>
  <c r="E452" i="2"/>
  <c r="F452" i="2"/>
  <c r="G452" i="2"/>
  <c r="F453" i="2"/>
  <c r="G453" i="2"/>
  <c r="H453" i="2" s="1"/>
  <c r="G454" i="2"/>
  <c r="G455" i="2"/>
  <c r="G456" i="2"/>
  <c r="F457" i="2"/>
  <c r="G457" i="2"/>
  <c r="H457" i="2" s="1"/>
  <c r="G458" i="2"/>
  <c r="F459" i="2"/>
  <c r="G459" i="2"/>
  <c r="H459" i="2" s="1"/>
  <c r="G460" i="2"/>
  <c r="G461" i="2"/>
  <c r="E462" i="2"/>
  <c r="F462" i="2"/>
  <c r="G462" i="2"/>
  <c r="H462" i="2" s="1"/>
  <c r="G463" i="2"/>
  <c r="G464" i="2"/>
  <c r="F465" i="2"/>
  <c r="G465" i="2"/>
  <c r="G466" i="2"/>
  <c r="G467" i="2"/>
  <c r="G468" i="2"/>
  <c r="G469" i="2"/>
  <c r="H469" i="2" s="1"/>
  <c r="F470" i="2"/>
  <c r="G470" i="2"/>
  <c r="G471" i="2"/>
  <c r="E472" i="2"/>
  <c r="F472" i="2"/>
  <c r="G472" i="2"/>
  <c r="G473" i="2"/>
  <c r="E474" i="2"/>
  <c r="F474" i="2"/>
  <c r="G474" i="2"/>
  <c r="G475" i="2"/>
  <c r="E476" i="2"/>
  <c r="F476" i="2"/>
  <c r="G476" i="2"/>
  <c r="G477" i="2"/>
  <c r="H477" i="2" s="1"/>
  <c r="G478" i="2"/>
  <c r="F479" i="2"/>
  <c r="G479" i="2"/>
  <c r="H479" i="2" s="1"/>
  <c r="G480" i="2"/>
  <c r="H480" i="2" s="1"/>
  <c r="F481" i="2"/>
  <c r="G481" i="2"/>
  <c r="E482" i="2"/>
  <c r="F482" i="2"/>
  <c r="G482" i="2"/>
  <c r="G483" i="2"/>
  <c r="G484" i="2"/>
  <c r="G485" i="2"/>
  <c r="E486" i="2"/>
  <c r="F486" i="2"/>
  <c r="G486" i="2"/>
  <c r="H486" i="2" s="1"/>
  <c r="G487" i="2"/>
  <c r="E488" i="2"/>
  <c r="G488" i="2"/>
  <c r="F489" i="2"/>
  <c r="G489" i="2"/>
  <c r="G490" i="2"/>
  <c r="G491" i="2"/>
  <c r="E492" i="2"/>
  <c r="F492" i="2"/>
  <c r="G492" i="2"/>
  <c r="G493" i="2"/>
  <c r="G494" i="2"/>
  <c r="G495" i="2"/>
  <c r="E496" i="2"/>
  <c r="F496" i="2"/>
  <c r="G496" i="2"/>
  <c r="H496" i="2" s="1"/>
  <c r="G497" i="2"/>
  <c r="E498" i="2"/>
  <c r="G498" i="2"/>
  <c r="H498" i="2" s="1"/>
  <c r="F499" i="2"/>
  <c r="G499" i="2"/>
  <c r="H499" i="2" s="1"/>
  <c r="E296" i="1"/>
  <c r="F296" i="1"/>
  <c r="G296" i="1"/>
  <c r="F297" i="1"/>
  <c r="G297" i="1"/>
  <c r="H297" i="1" s="1"/>
  <c r="F298" i="1"/>
  <c r="G298" i="1"/>
  <c r="F299" i="1"/>
  <c r="G299" i="1"/>
  <c r="E300" i="1"/>
  <c r="F300" i="1"/>
  <c r="G300" i="1"/>
  <c r="G301" i="1"/>
  <c r="G302" i="1"/>
  <c r="F303" i="1"/>
  <c r="G303" i="1"/>
  <c r="E304" i="1"/>
  <c r="F304" i="1"/>
  <c r="G304" i="1"/>
  <c r="F305" i="1"/>
  <c r="G305" i="1"/>
  <c r="H305" i="1" s="1"/>
  <c r="E306" i="1"/>
  <c r="F306" i="1"/>
  <c r="G306" i="1"/>
  <c r="H306" i="1" s="1"/>
  <c r="G307" i="1"/>
  <c r="E308" i="1"/>
  <c r="F308" i="1"/>
  <c r="G308" i="1"/>
  <c r="H308" i="1" s="1"/>
  <c r="F309" i="1"/>
  <c r="G309" i="1"/>
  <c r="H309" i="1" s="1"/>
  <c r="E310" i="1"/>
  <c r="F310" i="1"/>
  <c r="G310" i="1"/>
  <c r="F311" i="1"/>
  <c r="G311" i="1"/>
  <c r="H311" i="1" s="1"/>
  <c r="E312" i="1"/>
  <c r="F312" i="1"/>
  <c r="G312" i="1"/>
  <c r="F313" i="1"/>
  <c r="G313" i="1"/>
  <c r="E314" i="1"/>
  <c r="F314" i="1"/>
  <c r="G314" i="1"/>
  <c r="G315" i="1"/>
  <c r="E316" i="1"/>
  <c r="F316" i="1"/>
  <c r="G316" i="1"/>
  <c r="H316" i="1" s="1"/>
  <c r="F317" i="1"/>
  <c r="G317" i="1"/>
  <c r="H317" i="1" s="1"/>
  <c r="E318" i="1"/>
  <c r="F318" i="1"/>
  <c r="G318" i="1"/>
  <c r="G319" i="1"/>
  <c r="H319" i="1" s="1"/>
  <c r="E320" i="1"/>
  <c r="F320" i="1"/>
  <c r="G320" i="1"/>
  <c r="F321" i="1"/>
  <c r="G321" i="1"/>
  <c r="H321" i="1" s="1"/>
  <c r="E322" i="1"/>
  <c r="F322" i="1"/>
  <c r="G322" i="1"/>
  <c r="H322" i="1" s="1"/>
  <c r="F323" i="1"/>
  <c r="G323" i="1"/>
  <c r="H323" i="1" s="1"/>
  <c r="E324" i="1"/>
  <c r="F324" i="1"/>
  <c r="G324" i="1"/>
  <c r="F325" i="1"/>
  <c r="G325" i="1"/>
  <c r="H325" i="1" s="1"/>
  <c r="G326" i="1"/>
  <c r="F327" i="1"/>
  <c r="G327" i="1"/>
  <c r="H327" i="1" s="1"/>
  <c r="E328" i="1"/>
  <c r="F328" i="1"/>
  <c r="G328" i="1"/>
  <c r="H328" i="1" s="1"/>
  <c r="F329" i="1"/>
  <c r="G329" i="1"/>
  <c r="E330" i="1"/>
  <c r="F330" i="1"/>
  <c r="G330" i="1"/>
  <c r="H330" i="1" s="1"/>
  <c r="F331" i="1"/>
  <c r="G331" i="1"/>
  <c r="G332" i="1"/>
  <c r="F333" i="1"/>
  <c r="G333" i="1"/>
  <c r="E334" i="1"/>
  <c r="F334" i="1"/>
  <c r="G334" i="1"/>
  <c r="F335" i="1"/>
  <c r="G335" i="1"/>
  <c r="E336" i="1"/>
  <c r="F336" i="1"/>
  <c r="G336" i="1"/>
  <c r="F337" i="1"/>
  <c r="G337" i="1"/>
  <c r="H337" i="1" s="1"/>
  <c r="E338" i="1"/>
  <c r="F338" i="1"/>
  <c r="G338" i="1"/>
  <c r="F339" i="1"/>
  <c r="G339" i="1"/>
  <c r="E340" i="1"/>
  <c r="F340" i="1"/>
  <c r="G340" i="1"/>
  <c r="H340" i="1" s="1"/>
  <c r="F341" i="1"/>
  <c r="G341" i="1"/>
  <c r="H341" i="1" s="1"/>
  <c r="E342" i="1"/>
  <c r="F342" i="1"/>
  <c r="G342" i="1"/>
  <c r="F343" i="1"/>
  <c r="G343" i="1"/>
  <c r="H343" i="1" s="1"/>
  <c r="G344" i="1"/>
  <c r="G345" i="1"/>
  <c r="E346" i="1"/>
  <c r="F346" i="1"/>
  <c r="G346" i="1"/>
  <c r="F347" i="1"/>
  <c r="G347" i="1"/>
  <c r="E348" i="1"/>
  <c r="F348" i="1"/>
  <c r="G348" i="1"/>
  <c r="F349" i="1"/>
  <c r="G349" i="1"/>
  <c r="H349" i="1" s="1"/>
  <c r="E350" i="1"/>
  <c r="F350" i="1"/>
  <c r="G350" i="1"/>
  <c r="F351" i="1"/>
  <c r="G351" i="1"/>
  <c r="H351" i="1" s="1"/>
  <c r="E352" i="1"/>
  <c r="F352" i="1"/>
  <c r="G352" i="1"/>
  <c r="F353" i="1"/>
  <c r="G353" i="1"/>
  <c r="E354" i="1"/>
  <c r="F354" i="1"/>
  <c r="G354" i="1"/>
  <c r="F355" i="1"/>
  <c r="G355" i="1"/>
  <c r="E356" i="1"/>
  <c r="F356" i="1"/>
  <c r="G356" i="1"/>
  <c r="F357" i="1"/>
  <c r="G357" i="1"/>
  <c r="H357" i="1" s="1"/>
  <c r="F358" i="1"/>
  <c r="G358" i="1"/>
  <c r="F359" i="1"/>
  <c r="G359" i="1"/>
  <c r="H359" i="1" s="1"/>
  <c r="E360" i="1"/>
  <c r="F360" i="1"/>
  <c r="G360" i="1"/>
  <c r="H360" i="1" s="1"/>
  <c r="F361" i="1"/>
  <c r="G361" i="1"/>
  <c r="H361" i="1" s="1"/>
  <c r="E362" i="1"/>
  <c r="F362" i="1"/>
  <c r="G362" i="1"/>
  <c r="H362" i="1" s="1"/>
  <c r="F363" i="1"/>
  <c r="G363" i="1"/>
  <c r="E364" i="1"/>
  <c r="F364" i="1"/>
  <c r="G364" i="1"/>
  <c r="F365" i="1"/>
  <c r="G365" i="1"/>
  <c r="E366" i="1"/>
  <c r="F366" i="1"/>
  <c r="G366" i="1"/>
  <c r="F367" i="1"/>
  <c r="G367" i="1"/>
  <c r="E368" i="1"/>
  <c r="F368" i="1"/>
  <c r="G368" i="1"/>
  <c r="F369" i="1"/>
  <c r="G369" i="1"/>
  <c r="H369" i="1" s="1"/>
  <c r="E370" i="1"/>
  <c r="F370" i="1"/>
  <c r="G370" i="1"/>
  <c r="F371" i="1"/>
  <c r="G371" i="1"/>
  <c r="H371" i="1" s="1"/>
  <c r="E372" i="1"/>
  <c r="F372" i="1"/>
  <c r="G372" i="1"/>
  <c r="F373" i="1"/>
  <c r="G373" i="1"/>
  <c r="H373" i="1" s="1"/>
  <c r="E374" i="1"/>
  <c r="F374" i="1"/>
  <c r="G374" i="1"/>
  <c r="F375" i="1"/>
  <c r="G375" i="1"/>
  <c r="E376" i="1"/>
  <c r="F376" i="1"/>
  <c r="G376" i="1"/>
  <c r="F377" i="1"/>
  <c r="G377" i="1"/>
  <c r="E378" i="1"/>
  <c r="F378" i="1"/>
  <c r="G378" i="1"/>
  <c r="F379" i="1"/>
  <c r="G379" i="1"/>
  <c r="H379" i="1" s="1"/>
  <c r="E380" i="1"/>
  <c r="F380" i="1"/>
  <c r="G380" i="1"/>
  <c r="F381" i="1"/>
  <c r="G381" i="1"/>
  <c r="E382" i="1"/>
  <c r="F382" i="1"/>
  <c r="G382" i="1"/>
  <c r="F383" i="1"/>
  <c r="G383" i="1"/>
  <c r="H383" i="1" s="1"/>
  <c r="E384" i="1"/>
  <c r="F384" i="1"/>
  <c r="G384" i="1"/>
  <c r="F385" i="1"/>
  <c r="G385" i="1"/>
  <c r="E386" i="1"/>
  <c r="F386" i="1"/>
  <c r="G386" i="1"/>
  <c r="H386" i="1" s="1"/>
  <c r="F387" i="1"/>
  <c r="G387" i="1"/>
  <c r="H387" i="1" s="1"/>
  <c r="E388" i="1"/>
  <c r="F388" i="1"/>
  <c r="G388" i="1"/>
  <c r="F389" i="1"/>
  <c r="G389" i="1"/>
  <c r="E390" i="1"/>
  <c r="F390" i="1"/>
  <c r="G390" i="1"/>
  <c r="F391" i="1"/>
  <c r="G391" i="1"/>
  <c r="H391" i="1" s="1"/>
  <c r="G392" i="1"/>
  <c r="G393" i="1"/>
  <c r="E394" i="1"/>
  <c r="F394" i="1"/>
  <c r="G394" i="1"/>
  <c r="H394" i="1" s="1"/>
  <c r="F395" i="1"/>
  <c r="G395" i="1"/>
  <c r="E396" i="1"/>
  <c r="F396" i="1"/>
  <c r="G396" i="1"/>
  <c r="F397" i="1"/>
  <c r="G397" i="1"/>
  <c r="H397" i="1" s="1"/>
  <c r="E398" i="1"/>
  <c r="F398" i="1"/>
  <c r="G398" i="1"/>
  <c r="F399" i="1"/>
  <c r="G399" i="1"/>
  <c r="H399" i="1" s="1"/>
  <c r="E400" i="1"/>
  <c r="F400" i="1"/>
  <c r="G400" i="1"/>
  <c r="F401" i="1"/>
  <c r="G401" i="1"/>
  <c r="E402" i="1"/>
  <c r="F402" i="1"/>
  <c r="G402" i="1"/>
  <c r="H402" i="1" s="1"/>
  <c r="F403" i="1"/>
  <c r="G403" i="1"/>
  <c r="E404" i="1"/>
  <c r="F404" i="1"/>
  <c r="G404" i="1"/>
  <c r="F405" i="1"/>
  <c r="G405" i="1"/>
  <c r="H405" i="1" s="1"/>
  <c r="E406" i="1"/>
  <c r="G406" i="1"/>
  <c r="F407" i="1"/>
  <c r="G407" i="1"/>
  <c r="H407" i="1" s="1"/>
  <c r="G408" i="1"/>
  <c r="F409" i="1"/>
  <c r="G409" i="1"/>
  <c r="H409" i="1" s="1"/>
  <c r="E410" i="1"/>
  <c r="F410" i="1"/>
  <c r="G410" i="1"/>
  <c r="F411" i="1"/>
  <c r="G411" i="1"/>
  <c r="H411" i="1" s="1"/>
  <c r="E412" i="1"/>
  <c r="F412" i="1"/>
  <c r="G412" i="1"/>
  <c r="G413" i="1"/>
  <c r="E414" i="1"/>
  <c r="F414" i="1"/>
  <c r="G414" i="1"/>
  <c r="F415" i="1"/>
  <c r="G415" i="1"/>
  <c r="H415" i="1" s="1"/>
  <c r="E416" i="1"/>
  <c r="F416" i="1"/>
  <c r="G416" i="1"/>
  <c r="F417" i="1"/>
  <c r="G417" i="1"/>
  <c r="E418" i="1"/>
  <c r="F418" i="1"/>
  <c r="G418" i="1"/>
  <c r="H418" i="1" s="1"/>
  <c r="F419" i="1"/>
  <c r="G419" i="1"/>
  <c r="H419" i="1" s="1"/>
  <c r="E420" i="1"/>
  <c r="F420" i="1"/>
  <c r="G420" i="1"/>
  <c r="F421" i="1"/>
  <c r="G421" i="1"/>
  <c r="H421" i="1" s="1"/>
  <c r="E422" i="1"/>
  <c r="F422" i="1"/>
  <c r="G422" i="1"/>
  <c r="F423" i="1"/>
  <c r="G423" i="1"/>
  <c r="E424" i="1"/>
  <c r="F424" i="1"/>
  <c r="G424" i="1"/>
  <c r="F425" i="1"/>
  <c r="G425" i="1"/>
  <c r="E426" i="1"/>
  <c r="F426" i="1"/>
  <c r="G426" i="1"/>
  <c r="H426" i="1" s="1"/>
  <c r="F427" i="1"/>
  <c r="G427" i="1"/>
  <c r="E428" i="1"/>
  <c r="F428" i="1"/>
  <c r="G428" i="1"/>
  <c r="H428" i="1" s="1"/>
  <c r="F429" i="1"/>
  <c r="G429" i="1"/>
  <c r="E430" i="1"/>
  <c r="F430" i="1"/>
  <c r="G430" i="1"/>
  <c r="F431" i="1"/>
  <c r="G431" i="1"/>
  <c r="E432" i="1"/>
  <c r="F432" i="1"/>
  <c r="G432" i="1"/>
  <c r="F433" i="1"/>
  <c r="G433" i="1"/>
  <c r="E434" i="1"/>
  <c r="F434" i="1"/>
  <c r="G434" i="1"/>
  <c r="F435" i="1"/>
  <c r="G435" i="1"/>
  <c r="E436" i="1"/>
  <c r="F436" i="1"/>
  <c r="G436" i="1"/>
  <c r="F437" i="1"/>
  <c r="G437" i="1"/>
  <c r="H437" i="1" s="1"/>
  <c r="E438" i="1"/>
  <c r="F438" i="1"/>
  <c r="G438" i="1"/>
  <c r="F439" i="1"/>
  <c r="G439" i="1"/>
  <c r="H439" i="1" s="1"/>
  <c r="E440" i="1"/>
  <c r="F440" i="1"/>
  <c r="G440" i="1"/>
  <c r="F441" i="1"/>
  <c r="G441" i="1"/>
  <c r="H441" i="1" s="1"/>
  <c r="E442" i="1"/>
  <c r="F442" i="1"/>
  <c r="G442" i="1"/>
  <c r="F443" i="1"/>
  <c r="G443" i="1"/>
  <c r="E444" i="1"/>
  <c r="F444" i="1"/>
  <c r="G444" i="1"/>
  <c r="F445" i="1"/>
  <c r="G445" i="1"/>
  <c r="H445" i="1" s="1"/>
  <c r="E446" i="1"/>
  <c r="F446" i="1"/>
  <c r="G446" i="1"/>
  <c r="F447" i="1"/>
  <c r="G447" i="1"/>
  <c r="H447" i="1" s="1"/>
  <c r="E448" i="1"/>
  <c r="F448" i="1"/>
  <c r="G448" i="1"/>
  <c r="F449" i="1"/>
  <c r="G449" i="1"/>
  <c r="E450" i="1"/>
  <c r="F450" i="1"/>
  <c r="G450" i="1"/>
  <c r="F451" i="1"/>
  <c r="G451" i="1"/>
  <c r="H451" i="1" s="1"/>
  <c r="E452" i="1"/>
  <c r="F452" i="1"/>
  <c r="G452" i="1"/>
  <c r="F453" i="1"/>
  <c r="G453" i="1"/>
  <c r="H453" i="1" s="1"/>
  <c r="E454" i="1"/>
  <c r="F454" i="1"/>
  <c r="G454" i="1"/>
  <c r="F455" i="1"/>
  <c r="G455" i="1"/>
  <c r="H455" i="1" s="1"/>
  <c r="E456" i="1"/>
  <c r="F456" i="1"/>
  <c r="G456" i="1"/>
  <c r="F457" i="1"/>
  <c r="G457" i="1"/>
  <c r="E458" i="1"/>
  <c r="F458" i="1"/>
  <c r="G458" i="1"/>
  <c r="F459" i="1"/>
  <c r="G459" i="1"/>
  <c r="E460" i="1"/>
  <c r="F460" i="1"/>
  <c r="G460" i="1"/>
  <c r="F461" i="1"/>
  <c r="G461" i="1"/>
  <c r="H461" i="1" s="1"/>
  <c r="E462" i="1"/>
  <c r="F462" i="1"/>
  <c r="G462" i="1"/>
  <c r="F463" i="1"/>
  <c r="G463" i="1"/>
  <c r="H463" i="1" s="1"/>
  <c r="E464" i="1"/>
  <c r="F464" i="1"/>
  <c r="G464" i="1"/>
  <c r="F465" i="1"/>
  <c r="G465" i="1"/>
  <c r="E466" i="1"/>
  <c r="F466" i="1"/>
  <c r="G466" i="1"/>
  <c r="F467" i="1"/>
  <c r="G467" i="1"/>
  <c r="E468" i="1"/>
  <c r="F468" i="1"/>
  <c r="G468" i="1"/>
  <c r="F469" i="1"/>
  <c r="G469" i="1"/>
  <c r="H469" i="1" s="1"/>
  <c r="E470" i="1"/>
  <c r="F470" i="1"/>
  <c r="G470" i="1"/>
  <c r="F471" i="1"/>
  <c r="G471" i="1"/>
  <c r="H471" i="1" s="1"/>
  <c r="E472" i="1"/>
  <c r="F472" i="1"/>
  <c r="G472" i="1"/>
  <c r="F473" i="1"/>
  <c r="G473" i="1"/>
  <c r="H473" i="1" s="1"/>
  <c r="E474" i="1"/>
  <c r="F474" i="1"/>
  <c r="G474" i="1"/>
  <c r="F475" i="1"/>
  <c r="G475" i="1"/>
  <c r="E476" i="1"/>
  <c r="F476" i="1"/>
  <c r="G476" i="1"/>
  <c r="F477" i="1"/>
  <c r="G477" i="1"/>
  <c r="H477" i="1" s="1"/>
  <c r="E478" i="1"/>
  <c r="F478" i="1"/>
  <c r="G478" i="1"/>
  <c r="F479" i="1"/>
  <c r="G479" i="1"/>
  <c r="H479" i="1" s="1"/>
  <c r="E480" i="1"/>
  <c r="F480" i="1"/>
  <c r="G480" i="1"/>
  <c r="F481" i="1"/>
  <c r="G481" i="1"/>
  <c r="E482" i="1"/>
  <c r="F482" i="1"/>
  <c r="G482" i="1"/>
  <c r="H482" i="1" s="1"/>
  <c r="F483" i="1"/>
  <c r="G483" i="1"/>
  <c r="H483" i="1" s="1"/>
  <c r="E484" i="1"/>
  <c r="F484" i="1"/>
  <c r="G484" i="1"/>
  <c r="F485" i="1"/>
  <c r="G485" i="1"/>
  <c r="H485" i="1" s="1"/>
  <c r="E486" i="1"/>
  <c r="F486" i="1"/>
  <c r="G486" i="1"/>
  <c r="F487" i="1"/>
  <c r="G487" i="1"/>
  <c r="E488" i="1"/>
  <c r="F488" i="1"/>
  <c r="G488" i="1"/>
  <c r="F489" i="1"/>
  <c r="G489" i="1"/>
  <c r="E490" i="1"/>
  <c r="F490" i="1"/>
  <c r="G490" i="1"/>
  <c r="H490" i="1" s="1"/>
  <c r="F491" i="1"/>
  <c r="G491" i="1"/>
  <c r="E492" i="1"/>
  <c r="F492" i="1"/>
  <c r="G492" i="1"/>
  <c r="H492" i="1" s="1"/>
  <c r="F493" i="1"/>
  <c r="G493" i="1"/>
  <c r="E494" i="1"/>
  <c r="F494" i="1"/>
  <c r="G494" i="1"/>
  <c r="F495" i="1"/>
  <c r="G495" i="1"/>
  <c r="E496" i="1"/>
  <c r="F496" i="1"/>
  <c r="G496" i="1"/>
  <c r="F497" i="1"/>
  <c r="G497" i="1"/>
  <c r="E498" i="1"/>
  <c r="F498" i="1"/>
  <c r="G498" i="1"/>
  <c r="F499" i="1"/>
  <c r="G499" i="1"/>
  <c r="E296" i="34"/>
  <c r="F296" i="34"/>
  <c r="G296" i="34"/>
  <c r="F297" i="34"/>
  <c r="E298" i="34"/>
  <c r="F298" i="34"/>
  <c r="G298" i="34"/>
  <c r="F299" i="34"/>
  <c r="E300" i="34"/>
  <c r="F300" i="34"/>
  <c r="G300" i="34"/>
  <c r="F301" i="34"/>
  <c r="E302" i="34"/>
  <c r="F302" i="34"/>
  <c r="G302" i="34"/>
  <c r="F303" i="34"/>
  <c r="E304" i="34"/>
  <c r="F304" i="34"/>
  <c r="G304" i="34"/>
  <c r="H304" i="34" s="1"/>
  <c r="F305" i="34"/>
  <c r="E306" i="34"/>
  <c r="F306" i="34"/>
  <c r="G306" i="34"/>
  <c r="E308" i="34"/>
  <c r="F308" i="34"/>
  <c r="G308" i="34"/>
  <c r="F309" i="34"/>
  <c r="E310" i="34"/>
  <c r="F310" i="34"/>
  <c r="G310" i="34"/>
  <c r="H310" i="34" s="1"/>
  <c r="F311" i="34"/>
  <c r="E312" i="34"/>
  <c r="F312" i="34"/>
  <c r="G312" i="34"/>
  <c r="F313" i="34"/>
  <c r="E314" i="34"/>
  <c r="F314" i="34"/>
  <c r="G314" i="34"/>
  <c r="H314" i="34" s="1"/>
  <c r="F315" i="34"/>
  <c r="E316" i="34"/>
  <c r="F316" i="34"/>
  <c r="G316" i="34"/>
  <c r="F317" i="34"/>
  <c r="E318" i="34"/>
  <c r="F318" i="34"/>
  <c r="G318" i="34"/>
  <c r="F319" i="34"/>
  <c r="E320" i="34"/>
  <c r="F320" i="34"/>
  <c r="G320" i="34"/>
  <c r="F321" i="34"/>
  <c r="E322" i="34"/>
  <c r="F322" i="34"/>
  <c r="G322" i="34"/>
  <c r="H322" i="34" s="1"/>
  <c r="F323" i="34"/>
  <c r="E324" i="34"/>
  <c r="F324" i="34"/>
  <c r="G324" i="34"/>
  <c r="F325" i="34"/>
  <c r="E326" i="34"/>
  <c r="F326" i="34"/>
  <c r="G326" i="34"/>
  <c r="F327" i="34"/>
  <c r="E328" i="34"/>
  <c r="F328" i="34"/>
  <c r="G328" i="34"/>
  <c r="F329" i="34"/>
  <c r="E330" i="34"/>
  <c r="F330" i="34"/>
  <c r="G330" i="34"/>
  <c r="F331" i="34"/>
  <c r="E332" i="34"/>
  <c r="G332" i="34"/>
  <c r="F333" i="34"/>
  <c r="E334" i="34"/>
  <c r="F334" i="34"/>
  <c r="G334" i="34"/>
  <c r="F335" i="34"/>
  <c r="E336" i="34"/>
  <c r="F336" i="34"/>
  <c r="G336" i="34"/>
  <c r="H336" i="34" s="1"/>
  <c r="F337" i="34"/>
  <c r="E338" i="34"/>
  <c r="F338" i="34"/>
  <c r="G338" i="34"/>
  <c r="E340" i="34"/>
  <c r="F340" i="34"/>
  <c r="G340" i="34"/>
  <c r="H340" i="34" s="1"/>
  <c r="F341" i="34"/>
  <c r="E342" i="34"/>
  <c r="F342" i="34"/>
  <c r="G342" i="34"/>
  <c r="F343" i="34"/>
  <c r="E344" i="34"/>
  <c r="F344" i="34"/>
  <c r="G344" i="34"/>
  <c r="H344" i="34" s="1"/>
  <c r="F345" i="34"/>
  <c r="E346" i="34"/>
  <c r="F346" i="34"/>
  <c r="G346" i="34"/>
  <c r="F347" i="34"/>
  <c r="E348" i="34"/>
  <c r="F348" i="34"/>
  <c r="G348" i="34"/>
  <c r="H348" i="34" s="1"/>
  <c r="F349" i="34"/>
  <c r="E350" i="34"/>
  <c r="F350" i="34"/>
  <c r="G350" i="34"/>
  <c r="F351" i="34"/>
  <c r="E352" i="34"/>
  <c r="F352" i="34"/>
  <c r="G352" i="34"/>
  <c r="F353" i="34"/>
  <c r="E354" i="34"/>
  <c r="F354" i="34"/>
  <c r="G354" i="34"/>
  <c r="F355" i="34"/>
  <c r="E356" i="34"/>
  <c r="F356" i="34"/>
  <c r="G356" i="34"/>
  <c r="E358" i="34"/>
  <c r="G358" i="34"/>
  <c r="F359" i="34"/>
  <c r="E360" i="34"/>
  <c r="F360" i="34"/>
  <c r="G360" i="34"/>
  <c r="F361" i="34"/>
  <c r="E362" i="34"/>
  <c r="F362" i="34"/>
  <c r="G362" i="34"/>
  <c r="F363" i="34"/>
  <c r="E364" i="34"/>
  <c r="F364" i="34"/>
  <c r="G364" i="34"/>
  <c r="F365" i="34"/>
  <c r="E366" i="34"/>
  <c r="F366" i="34"/>
  <c r="G366" i="34"/>
  <c r="H366" i="34" s="1"/>
  <c r="F367" i="34"/>
  <c r="E368" i="34"/>
  <c r="F368" i="34"/>
  <c r="G368" i="34"/>
  <c r="F369" i="34"/>
  <c r="E370" i="34"/>
  <c r="F370" i="34"/>
  <c r="G370" i="34"/>
  <c r="H370" i="34" s="1"/>
  <c r="F371" i="34"/>
  <c r="E372" i="34"/>
  <c r="F372" i="34"/>
  <c r="G372" i="34"/>
  <c r="F373" i="34"/>
  <c r="E374" i="34"/>
  <c r="F374" i="34"/>
  <c r="G374" i="34"/>
  <c r="H374" i="34" s="1"/>
  <c r="F375" i="34"/>
  <c r="E376" i="34"/>
  <c r="F376" i="34"/>
  <c r="G376" i="34"/>
  <c r="F377" i="34"/>
  <c r="E378" i="34"/>
  <c r="F378" i="34"/>
  <c r="G378" i="34"/>
  <c r="F379" i="34"/>
  <c r="E380" i="34"/>
  <c r="F380" i="34"/>
  <c r="G380" i="34"/>
  <c r="F381" i="34"/>
  <c r="E382" i="34"/>
  <c r="F382" i="34"/>
  <c r="G382" i="34"/>
  <c r="F383" i="34"/>
  <c r="E384" i="34"/>
  <c r="F384" i="34"/>
  <c r="G384" i="34"/>
  <c r="F385" i="34"/>
  <c r="E386" i="34"/>
  <c r="F386" i="34"/>
  <c r="G386" i="34"/>
  <c r="F387" i="34"/>
  <c r="E388" i="34"/>
  <c r="F388" i="34"/>
  <c r="G388" i="34"/>
  <c r="F389" i="34"/>
  <c r="E390" i="34"/>
  <c r="F390" i="34"/>
  <c r="G390" i="34"/>
  <c r="F391" i="34"/>
  <c r="E392" i="34"/>
  <c r="F392" i="34"/>
  <c r="G392" i="34"/>
  <c r="F393" i="34"/>
  <c r="E394" i="34"/>
  <c r="F394" i="34"/>
  <c r="G394" i="34"/>
  <c r="F395" i="34"/>
  <c r="E396" i="34"/>
  <c r="F396" i="34"/>
  <c r="G396" i="34"/>
  <c r="F397" i="34"/>
  <c r="E398" i="34"/>
  <c r="F398" i="34"/>
  <c r="G398" i="34"/>
  <c r="F399" i="34"/>
  <c r="E400" i="34"/>
  <c r="F400" i="34"/>
  <c r="G400" i="34"/>
  <c r="F401" i="34"/>
  <c r="E402" i="34"/>
  <c r="F402" i="34"/>
  <c r="G402" i="34"/>
  <c r="H402" i="34" s="1"/>
  <c r="F403" i="34"/>
  <c r="E404" i="34"/>
  <c r="F404" i="34"/>
  <c r="G404" i="34"/>
  <c r="F405" i="34"/>
  <c r="E406" i="34"/>
  <c r="F406" i="34"/>
  <c r="G406" i="34"/>
  <c r="H406" i="34" s="1"/>
  <c r="F407" i="34"/>
  <c r="E408" i="34"/>
  <c r="F408" i="34"/>
  <c r="G408" i="34"/>
  <c r="F409" i="34"/>
  <c r="E410" i="34"/>
  <c r="F410" i="34"/>
  <c r="G410" i="34"/>
  <c r="H410" i="34" s="1"/>
  <c r="F411" i="34"/>
  <c r="E412" i="34"/>
  <c r="F412" i="34"/>
  <c r="G412" i="34"/>
  <c r="F413" i="34"/>
  <c r="E414" i="34"/>
  <c r="H414" i="34"/>
  <c r="F414" i="34"/>
  <c r="G414" i="34"/>
  <c r="F415" i="34"/>
  <c r="E416" i="34"/>
  <c r="H416" i="34" s="1"/>
  <c r="F416" i="34"/>
  <c r="G416" i="34"/>
  <c r="F417" i="34"/>
  <c r="E418" i="34"/>
  <c r="F418" i="34"/>
  <c r="G418" i="34"/>
  <c r="F419" i="34"/>
  <c r="E420" i="34"/>
  <c r="H420" i="34" s="1"/>
  <c r="F420" i="34"/>
  <c r="G420" i="34"/>
  <c r="F421" i="34"/>
  <c r="E422" i="34"/>
  <c r="F422" i="34"/>
  <c r="G422" i="34"/>
  <c r="F423" i="34"/>
  <c r="E424" i="34"/>
  <c r="F424" i="34"/>
  <c r="G424" i="34"/>
  <c r="F425" i="34"/>
  <c r="E426" i="34"/>
  <c r="F426" i="34"/>
  <c r="G426" i="34"/>
  <c r="F427" i="34"/>
  <c r="E428" i="34"/>
  <c r="F428" i="34"/>
  <c r="G428" i="34"/>
  <c r="F429" i="34"/>
  <c r="E430" i="34"/>
  <c r="F430" i="34"/>
  <c r="G430" i="34"/>
  <c r="H430" i="34" s="1"/>
  <c r="F431" i="34"/>
  <c r="E432" i="34"/>
  <c r="F432" i="34"/>
  <c r="G432" i="34"/>
  <c r="F433" i="34"/>
  <c r="E434" i="34"/>
  <c r="F434" i="34"/>
  <c r="G434" i="34"/>
  <c r="H434" i="34" s="1"/>
  <c r="F435" i="34"/>
  <c r="E436" i="34"/>
  <c r="F436" i="34"/>
  <c r="G436" i="34"/>
  <c r="F437" i="34"/>
  <c r="E438" i="34"/>
  <c r="F438" i="34"/>
  <c r="G438" i="34"/>
  <c r="H438" i="34" s="1"/>
  <c r="F439" i="34"/>
  <c r="E440" i="34"/>
  <c r="F440" i="34"/>
  <c r="G440" i="34"/>
  <c r="F441" i="34"/>
  <c r="E442" i="34"/>
  <c r="F442" i="34"/>
  <c r="G442" i="34"/>
  <c r="F443" i="34"/>
  <c r="E444" i="34"/>
  <c r="F444" i="34"/>
  <c r="G444" i="34"/>
  <c r="F445" i="34"/>
  <c r="E446" i="34"/>
  <c r="F446" i="34"/>
  <c r="G446" i="34"/>
  <c r="F447" i="34"/>
  <c r="E448" i="34"/>
  <c r="F448" i="34"/>
  <c r="G448" i="34"/>
  <c r="F449" i="34"/>
  <c r="E450" i="34"/>
  <c r="F450" i="34"/>
  <c r="G450" i="34"/>
  <c r="F451" i="34"/>
  <c r="E452" i="34"/>
  <c r="F452" i="34"/>
  <c r="G452" i="34"/>
  <c r="F453" i="34"/>
  <c r="E454" i="34"/>
  <c r="F454" i="34"/>
  <c r="G454" i="34"/>
  <c r="F455" i="34"/>
  <c r="E456" i="34"/>
  <c r="F456" i="34"/>
  <c r="G456" i="34"/>
  <c r="F457" i="34"/>
  <c r="E458" i="34"/>
  <c r="F458" i="34"/>
  <c r="G458" i="34"/>
  <c r="F459" i="34"/>
  <c r="E460" i="34"/>
  <c r="G460" i="34"/>
  <c r="F461" i="34"/>
  <c r="E462" i="34"/>
  <c r="F462" i="34"/>
  <c r="G462" i="34"/>
  <c r="F463" i="34"/>
  <c r="E464" i="34"/>
  <c r="F464" i="34"/>
  <c r="G464" i="34"/>
  <c r="F465" i="34"/>
  <c r="E466" i="34"/>
  <c r="F466" i="34"/>
  <c r="G466" i="34"/>
  <c r="F467" i="34"/>
  <c r="E468" i="34"/>
  <c r="F468" i="34"/>
  <c r="G468" i="34"/>
  <c r="H468" i="34" s="1"/>
  <c r="F469" i="34"/>
  <c r="E470" i="34"/>
  <c r="F470" i="34"/>
  <c r="G470" i="34"/>
  <c r="F471" i="34"/>
  <c r="E472" i="34"/>
  <c r="F472" i="34"/>
  <c r="G472" i="34"/>
  <c r="H472" i="34" s="1"/>
  <c r="E474" i="34"/>
  <c r="F474" i="34"/>
  <c r="G474" i="34"/>
  <c r="F475" i="34"/>
  <c r="E476" i="34"/>
  <c r="F476" i="34"/>
  <c r="G476" i="34"/>
  <c r="H476" i="34" s="1"/>
  <c r="F477" i="34"/>
  <c r="E478" i="34"/>
  <c r="F478" i="34"/>
  <c r="G478" i="34"/>
  <c r="F479" i="34"/>
  <c r="E480" i="34"/>
  <c r="F480" i="34"/>
  <c r="G480" i="34"/>
  <c r="H480" i="34" s="1"/>
  <c r="F481" i="34"/>
  <c r="E482" i="34"/>
  <c r="F482" i="34"/>
  <c r="G482" i="34"/>
  <c r="F483" i="34"/>
  <c r="E484" i="34"/>
  <c r="F484" i="34"/>
  <c r="G484" i="34"/>
  <c r="F485" i="34"/>
  <c r="E486" i="34"/>
  <c r="F486" i="34"/>
  <c r="G486" i="34"/>
  <c r="F487" i="34"/>
  <c r="E488" i="34"/>
  <c r="F488" i="34"/>
  <c r="G488" i="34"/>
  <c r="F489" i="34"/>
  <c r="E490" i="34"/>
  <c r="F490" i="34"/>
  <c r="G490" i="34"/>
  <c r="F491" i="34"/>
  <c r="E492" i="34"/>
  <c r="F492" i="34"/>
  <c r="G492" i="34"/>
  <c r="F493" i="34"/>
  <c r="E494" i="34"/>
  <c r="F494" i="34"/>
  <c r="G494" i="34"/>
  <c r="F495" i="34"/>
  <c r="E496" i="34"/>
  <c r="F496" i="34"/>
  <c r="G496" i="34"/>
  <c r="H496" i="34" s="1"/>
  <c r="F497" i="34"/>
  <c r="E498" i="34"/>
  <c r="F498" i="34"/>
  <c r="G498" i="34"/>
  <c r="F499" i="34"/>
  <c r="G296" i="33"/>
  <c r="G297" i="33"/>
  <c r="G298" i="33"/>
  <c r="G299" i="33"/>
  <c r="G300" i="33"/>
  <c r="G301" i="33"/>
  <c r="G302" i="33"/>
  <c r="H302" i="33" s="1"/>
  <c r="G303" i="33"/>
  <c r="G304" i="33"/>
  <c r="G305" i="33"/>
  <c r="F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F336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F348" i="33"/>
  <c r="G348" i="33"/>
  <c r="H348" i="33" s="1"/>
  <c r="G349" i="33"/>
  <c r="F350" i="33"/>
  <c r="G350" i="33"/>
  <c r="G351" i="33"/>
  <c r="E352" i="33"/>
  <c r="F352" i="33"/>
  <c r="G352" i="33"/>
  <c r="F353" i="33"/>
  <c r="G353" i="33"/>
  <c r="G354" i="33"/>
  <c r="F355" i="33"/>
  <c r="G355" i="33"/>
  <c r="G356" i="33"/>
  <c r="G357" i="33"/>
  <c r="G358" i="33"/>
  <c r="G359" i="33"/>
  <c r="G360" i="33"/>
  <c r="F361" i="33"/>
  <c r="G361" i="33"/>
  <c r="H361" i="33" s="1"/>
  <c r="G362" i="33"/>
  <c r="G363" i="33"/>
  <c r="G364" i="33"/>
  <c r="G365" i="33"/>
  <c r="G366" i="33"/>
  <c r="G367" i="33"/>
  <c r="G368" i="33"/>
  <c r="G369" i="33"/>
  <c r="G370" i="33"/>
  <c r="G371" i="33"/>
  <c r="G372" i="33"/>
  <c r="F373" i="33"/>
  <c r="G373" i="33"/>
  <c r="E374" i="33"/>
  <c r="F374" i="33"/>
  <c r="G374" i="33"/>
  <c r="H374" i="33" s="1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H410" i="33" s="1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E424" i="33"/>
  <c r="F424" i="33"/>
  <c r="G424" i="33"/>
  <c r="H424" i="33" s="1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E440" i="33"/>
  <c r="F440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F453" i="33"/>
  <c r="G453" i="33"/>
  <c r="G454" i="33"/>
  <c r="G455" i="33"/>
  <c r="G456" i="33"/>
  <c r="G457" i="33"/>
  <c r="G458" i="33"/>
  <c r="F459" i="33"/>
  <c r="G459" i="33"/>
  <c r="G460" i="33"/>
  <c r="G461" i="33"/>
  <c r="H461" i="33" s="1"/>
  <c r="G462" i="33"/>
  <c r="G463" i="33"/>
  <c r="H463" i="33" s="1"/>
  <c r="G464" i="33"/>
  <c r="G465" i="33"/>
  <c r="G466" i="33"/>
  <c r="G467" i="33"/>
  <c r="G468" i="33"/>
  <c r="G469" i="33"/>
  <c r="G470" i="33"/>
  <c r="G471" i="33"/>
  <c r="E472" i="33"/>
  <c r="G472" i="33"/>
  <c r="G473" i="33"/>
  <c r="G474" i="33"/>
  <c r="G475" i="33"/>
  <c r="G476" i="33"/>
  <c r="G477" i="33"/>
  <c r="G478" i="33"/>
  <c r="G479" i="33"/>
  <c r="G480" i="33"/>
  <c r="G481" i="33"/>
  <c r="E482" i="33"/>
  <c r="F482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F295" i="1"/>
  <c r="E295" i="17"/>
  <c r="D294" i="32"/>
  <c r="F301" i="32" s="1"/>
  <c r="F295" i="32"/>
  <c r="D294" i="31"/>
  <c r="F303" i="31" s="1"/>
  <c r="F305" i="31"/>
  <c r="C294" i="31"/>
  <c r="D294" i="30"/>
  <c r="F301" i="30" s="1"/>
  <c r="D294" i="29"/>
  <c r="F305" i="29" s="1"/>
  <c r="D294" i="28"/>
  <c r="F322" i="28" s="1"/>
  <c r="C294" i="28"/>
  <c r="D294" i="27"/>
  <c r="F341" i="27" s="1"/>
  <c r="F297" i="27"/>
  <c r="D294" i="26"/>
  <c r="F300" i="26" s="1"/>
  <c r="F296" i="26"/>
  <c r="C294" i="26"/>
  <c r="D294" i="24"/>
  <c r="F438" i="24" s="1"/>
  <c r="F318" i="24"/>
  <c r="C294" i="24"/>
  <c r="D294" i="23"/>
  <c r="F294" i="23" s="1"/>
  <c r="C294" i="23"/>
  <c r="D294" i="22"/>
  <c r="F294" i="22" s="1"/>
  <c r="F296" i="22"/>
  <c r="C294" i="22"/>
  <c r="E376" i="22" s="1"/>
  <c r="D294" i="21"/>
  <c r="F294" i="21" s="1"/>
  <c r="C294" i="21"/>
  <c r="D294" i="20"/>
  <c r="F302" i="20" s="1"/>
  <c r="C294" i="20"/>
  <c r="D294" i="19"/>
  <c r="F296" i="19" s="1"/>
  <c r="C294" i="19"/>
  <c r="D294" i="18"/>
  <c r="F294" i="18" s="1"/>
  <c r="F295" i="18"/>
  <c r="C294" i="18"/>
  <c r="E431" i="18"/>
  <c r="D294" i="17"/>
  <c r="F294" i="17" s="1"/>
  <c r="C294" i="17"/>
  <c r="E301" i="17"/>
  <c r="D294" i="16"/>
  <c r="F296" i="16" s="1"/>
  <c r="C294" i="16"/>
  <c r="D294" i="15"/>
  <c r="F298" i="15" s="1"/>
  <c r="D294" i="14"/>
  <c r="G294" i="14" s="1"/>
  <c r="F295" i="14"/>
  <c r="D294" i="13"/>
  <c r="F294" i="13" s="1"/>
  <c r="D294" i="12"/>
  <c r="F380" i="12" s="1"/>
  <c r="D294" i="11"/>
  <c r="F315" i="11" s="1"/>
  <c r="D294" i="10"/>
  <c r="F294" i="10" s="1"/>
  <c r="C294" i="10"/>
  <c r="D294" i="9"/>
  <c r="F298" i="9" s="1"/>
  <c r="D294" i="7"/>
  <c r="F305" i="7" s="1"/>
  <c r="C294" i="7"/>
  <c r="D294" i="6"/>
  <c r="F332" i="6" s="1"/>
  <c r="F295" i="6"/>
  <c r="C294" i="6"/>
  <c r="E338" i="6" s="1"/>
  <c r="E295" i="6"/>
  <c r="D294" i="5"/>
  <c r="F339" i="5" s="1"/>
  <c r="D294" i="4"/>
  <c r="F334" i="4" s="1"/>
  <c r="F304" i="4"/>
  <c r="C294" i="4"/>
  <c r="E307" i="4"/>
  <c r="D294" i="3"/>
  <c r="D12" i="3" s="1"/>
  <c r="C294" i="3"/>
  <c r="E430" i="3" s="1"/>
  <c r="H430" i="3" s="1"/>
  <c r="D294" i="2"/>
  <c r="G294" i="2" s="1"/>
  <c r="C294" i="2"/>
  <c r="D294" i="1"/>
  <c r="F319" i="1" s="1"/>
  <c r="D12" i="1"/>
  <c r="C294" i="1"/>
  <c r="D294" i="34"/>
  <c r="G294" i="34" s="1"/>
  <c r="F332" i="34"/>
  <c r="D294" i="33"/>
  <c r="F474" i="33" s="1"/>
  <c r="E153" i="32"/>
  <c r="F153" i="32"/>
  <c r="G153" i="32"/>
  <c r="E154" i="32"/>
  <c r="H154" i="32" s="1"/>
  <c r="G154" i="32"/>
  <c r="E155" i="32"/>
  <c r="F155" i="32"/>
  <c r="G155" i="32"/>
  <c r="H155" i="32" s="1"/>
  <c r="E156" i="32"/>
  <c r="F156" i="32"/>
  <c r="G156" i="32"/>
  <c r="G157" i="32"/>
  <c r="E158" i="32"/>
  <c r="F158" i="32"/>
  <c r="G158" i="32"/>
  <c r="E159" i="32"/>
  <c r="F159" i="32"/>
  <c r="G159" i="32"/>
  <c r="H159" i="32" s="1"/>
  <c r="E160" i="32"/>
  <c r="F160" i="32"/>
  <c r="G160" i="32"/>
  <c r="E161" i="32"/>
  <c r="F161" i="32"/>
  <c r="G161" i="32"/>
  <c r="E162" i="32"/>
  <c r="F162" i="32"/>
  <c r="G162" i="32"/>
  <c r="H162" i="32" s="1"/>
  <c r="E163" i="32"/>
  <c r="F163" i="32"/>
  <c r="G163" i="32"/>
  <c r="G164" i="32"/>
  <c r="E165" i="32"/>
  <c r="F165" i="32"/>
  <c r="G165" i="32"/>
  <c r="E166" i="32"/>
  <c r="F166" i="32"/>
  <c r="G166" i="32"/>
  <c r="E167" i="32"/>
  <c r="F167" i="32"/>
  <c r="G167" i="32"/>
  <c r="H167" i="32" s="1"/>
  <c r="E168" i="32"/>
  <c r="F168" i="32"/>
  <c r="G168" i="32"/>
  <c r="H168" i="32" s="1"/>
  <c r="F169" i="32"/>
  <c r="G169" i="32"/>
  <c r="E170" i="32"/>
  <c r="F170" i="32"/>
  <c r="G170" i="32"/>
  <c r="H170" i="32" s="1"/>
  <c r="E171" i="32"/>
  <c r="F171" i="32"/>
  <c r="G171" i="32"/>
  <c r="H171" i="32" s="1"/>
  <c r="E172" i="32"/>
  <c r="F172" i="32"/>
  <c r="G172" i="32"/>
  <c r="H172" i="32" s="1"/>
  <c r="E173" i="32"/>
  <c r="F173" i="32"/>
  <c r="G173" i="32"/>
  <c r="H173" i="32" s="1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E178" i="32"/>
  <c r="F178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H182" i="32" s="1"/>
  <c r="E183" i="32"/>
  <c r="F183" i="32"/>
  <c r="G183" i="32"/>
  <c r="E184" i="32"/>
  <c r="F184" i="32"/>
  <c r="G184" i="32"/>
  <c r="E185" i="32"/>
  <c r="H185" i="32" s="1"/>
  <c r="F185" i="32"/>
  <c r="G185" i="32"/>
  <c r="E186" i="32"/>
  <c r="F186" i="32"/>
  <c r="G186" i="32"/>
  <c r="E187" i="32"/>
  <c r="F187" i="32"/>
  <c r="G187" i="32"/>
  <c r="H187" i="32" s="1"/>
  <c r="E188" i="32"/>
  <c r="F188" i="32"/>
  <c r="G188" i="32"/>
  <c r="E189" i="32"/>
  <c r="F189" i="32"/>
  <c r="G189" i="32"/>
  <c r="E190" i="32"/>
  <c r="F190" i="32"/>
  <c r="G190" i="32"/>
  <c r="H190" i="32" s="1"/>
  <c r="E191" i="32"/>
  <c r="F191" i="32"/>
  <c r="G191" i="32"/>
  <c r="H191" i="32" s="1"/>
  <c r="E192" i="32"/>
  <c r="F192" i="32"/>
  <c r="G192" i="32"/>
  <c r="H192" i="32" s="1"/>
  <c r="E193" i="32"/>
  <c r="F193" i="32"/>
  <c r="G193" i="32"/>
  <c r="H193" i="32" s="1"/>
  <c r="E194" i="32"/>
  <c r="F194" i="32"/>
  <c r="G194" i="32"/>
  <c r="E195" i="32"/>
  <c r="H195" i="32" s="1"/>
  <c r="F195" i="32"/>
  <c r="G195" i="32"/>
  <c r="G196" i="32"/>
  <c r="E197" i="32"/>
  <c r="F197" i="32"/>
  <c r="G197" i="32"/>
  <c r="E198" i="32"/>
  <c r="F198" i="32"/>
  <c r="G198" i="32"/>
  <c r="H198" i="32" s="1"/>
  <c r="E199" i="32"/>
  <c r="F199" i="32"/>
  <c r="G199" i="32"/>
  <c r="H199" i="32" s="1"/>
  <c r="E200" i="32"/>
  <c r="F200" i="32"/>
  <c r="G200" i="32"/>
  <c r="E201" i="32"/>
  <c r="F201" i="32"/>
  <c r="G201" i="32"/>
  <c r="E202" i="32"/>
  <c r="H202" i="32"/>
  <c r="F202" i="32"/>
  <c r="G202" i="32"/>
  <c r="E203" i="32"/>
  <c r="H203" i="32"/>
  <c r="F203" i="32"/>
  <c r="G203" i="32"/>
  <c r="E204" i="32"/>
  <c r="H204" i="32"/>
  <c r="F204" i="32"/>
  <c r="G204" i="32"/>
  <c r="E205" i="32"/>
  <c r="H205" i="32"/>
  <c r="F205" i="32"/>
  <c r="G205" i="32"/>
  <c r="E206" i="32"/>
  <c r="F206" i="32"/>
  <c r="G206" i="32"/>
  <c r="H206" i="32" s="1"/>
  <c r="E207" i="32"/>
  <c r="F207" i="32"/>
  <c r="G207" i="32"/>
  <c r="H207" i="32" s="1"/>
  <c r="E208" i="32"/>
  <c r="F208" i="32"/>
  <c r="G208" i="32"/>
  <c r="G209" i="32"/>
  <c r="E210" i="32"/>
  <c r="F210" i="32"/>
  <c r="G210" i="32"/>
  <c r="E211" i="32"/>
  <c r="F211" i="32"/>
  <c r="G211" i="32"/>
  <c r="H211" i="32" s="1"/>
  <c r="E212" i="32"/>
  <c r="F212" i="32"/>
  <c r="G212" i="32"/>
  <c r="E213" i="32"/>
  <c r="F213" i="32"/>
  <c r="G213" i="32"/>
  <c r="E214" i="32"/>
  <c r="F214" i="32"/>
  <c r="G214" i="32"/>
  <c r="H214" i="32" s="1"/>
  <c r="E215" i="32"/>
  <c r="F215" i="32"/>
  <c r="G215" i="32"/>
  <c r="E216" i="32"/>
  <c r="F216" i="32"/>
  <c r="G216" i="32"/>
  <c r="E217" i="32"/>
  <c r="F217" i="32"/>
  <c r="G217" i="32"/>
  <c r="H217" i="32" s="1"/>
  <c r="E218" i="32"/>
  <c r="F218" i="32"/>
  <c r="G218" i="32"/>
  <c r="H218" i="32" s="1"/>
  <c r="E219" i="32"/>
  <c r="F219" i="32"/>
  <c r="G219" i="32"/>
  <c r="H219" i="32" s="1"/>
  <c r="E220" i="32"/>
  <c r="F220" i="32"/>
  <c r="G220" i="32"/>
  <c r="F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H226" i="32" s="1"/>
  <c r="E227" i="32"/>
  <c r="F227" i="32"/>
  <c r="G227" i="32"/>
  <c r="E228" i="32"/>
  <c r="F228" i="32"/>
  <c r="G228" i="32"/>
  <c r="E229" i="32"/>
  <c r="F229" i="32"/>
  <c r="G229" i="32"/>
  <c r="E230" i="32"/>
  <c r="F230" i="32"/>
  <c r="G230" i="32"/>
  <c r="H230" i="32" s="1"/>
  <c r="E231" i="32"/>
  <c r="F231" i="32"/>
  <c r="G231" i="32"/>
  <c r="F232" i="32"/>
  <c r="G232" i="32"/>
  <c r="E233" i="32"/>
  <c r="F233" i="32"/>
  <c r="G233" i="32"/>
  <c r="E234" i="32"/>
  <c r="F234" i="32"/>
  <c r="G234" i="32"/>
  <c r="G235" i="32"/>
  <c r="E236" i="32"/>
  <c r="F236" i="32"/>
  <c r="G236" i="32"/>
  <c r="F237" i="32"/>
  <c r="G237" i="32"/>
  <c r="E238" i="32"/>
  <c r="G238" i="32"/>
  <c r="E239" i="32"/>
  <c r="F239" i="32"/>
  <c r="G239" i="32"/>
  <c r="H239" i="32" s="1"/>
  <c r="E240" i="32"/>
  <c r="F240" i="32"/>
  <c r="G240" i="32"/>
  <c r="H240" i="32" s="1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H244" i="32" s="1"/>
  <c r="E245" i="32"/>
  <c r="F245" i="32"/>
  <c r="G245" i="32"/>
  <c r="E246" i="32"/>
  <c r="F246" i="32"/>
  <c r="G246" i="32"/>
  <c r="H246" i="32" s="1"/>
  <c r="E247" i="32"/>
  <c r="F247" i="32"/>
  <c r="G247" i="32"/>
  <c r="E248" i="32"/>
  <c r="F248" i="32"/>
  <c r="G248" i="32"/>
  <c r="H248" i="32" s="1"/>
  <c r="G249" i="32"/>
  <c r="E250" i="32"/>
  <c r="F250" i="32"/>
  <c r="G250" i="32"/>
  <c r="H250" i="32" s="1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H255" i="32" s="1"/>
  <c r="E256" i="32"/>
  <c r="F256" i="32"/>
  <c r="G256" i="32"/>
  <c r="H256" i="32" s="1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H264" i="32" s="1"/>
  <c r="E265" i="32"/>
  <c r="F265" i="32"/>
  <c r="G265" i="32"/>
  <c r="E266" i="32"/>
  <c r="F266" i="32"/>
  <c r="G266" i="32"/>
  <c r="H266" i="32" s="1"/>
  <c r="E267" i="32"/>
  <c r="H267" i="32" s="1"/>
  <c r="F267" i="32"/>
  <c r="G267" i="32"/>
  <c r="E268" i="32"/>
  <c r="F268" i="32"/>
  <c r="G268" i="32"/>
  <c r="E269" i="32"/>
  <c r="F269" i="32"/>
  <c r="G269" i="32"/>
  <c r="H269" i="32" s="1"/>
  <c r="E270" i="32"/>
  <c r="F270" i="32"/>
  <c r="G270" i="32"/>
  <c r="E271" i="32"/>
  <c r="F271" i="32"/>
  <c r="G271" i="32"/>
  <c r="E272" i="32"/>
  <c r="F272" i="32"/>
  <c r="G272" i="32"/>
  <c r="H272" i="32" s="1"/>
  <c r="E273" i="32"/>
  <c r="F273" i="32"/>
  <c r="G273" i="32"/>
  <c r="E274" i="32"/>
  <c r="F274" i="32"/>
  <c r="G274" i="32"/>
  <c r="E275" i="32"/>
  <c r="H275" i="32" s="1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H280" i="32" s="1"/>
  <c r="E281" i="32"/>
  <c r="F281" i="32"/>
  <c r="G281" i="32"/>
  <c r="H281" i="32" s="1"/>
  <c r="E282" i="32"/>
  <c r="F282" i="32"/>
  <c r="G282" i="32"/>
  <c r="H282" i="32" s="1"/>
  <c r="E283" i="32"/>
  <c r="H283" i="32" s="1"/>
  <c r="F283" i="32"/>
  <c r="G283" i="32"/>
  <c r="E284" i="32"/>
  <c r="F284" i="32"/>
  <c r="G284" i="32"/>
  <c r="E285" i="32"/>
  <c r="F285" i="32"/>
  <c r="G285" i="32"/>
  <c r="H285" i="32" s="1"/>
  <c r="E286" i="32"/>
  <c r="F286" i="32"/>
  <c r="G286" i="32"/>
  <c r="H286" i="32" s="1"/>
  <c r="E287" i="32"/>
  <c r="F287" i="32"/>
  <c r="G287" i="32"/>
  <c r="E288" i="32"/>
  <c r="F288" i="32"/>
  <c r="G288" i="32"/>
  <c r="H288" i="32" s="1"/>
  <c r="G153" i="31"/>
  <c r="G154" i="31"/>
  <c r="G155" i="31"/>
  <c r="G157" i="31"/>
  <c r="G159" i="31"/>
  <c r="G160" i="31"/>
  <c r="E161" i="31"/>
  <c r="F161" i="31"/>
  <c r="G161" i="31"/>
  <c r="E162" i="31"/>
  <c r="G162" i="31"/>
  <c r="G163" i="31"/>
  <c r="G165" i="31"/>
  <c r="G167" i="31"/>
  <c r="G168" i="31"/>
  <c r="G169" i="31"/>
  <c r="E170" i="31"/>
  <c r="G170" i="31"/>
  <c r="E171" i="31"/>
  <c r="F171" i="31"/>
  <c r="G171" i="31"/>
  <c r="E172" i="31"/>
  <c r="G173" i="31"/>
  <c r="G175" i="31"/>
  <c r="G176" i="31"/>
  <c r="G177" i="31"/>
  <c r="G178" i="31"/>
  <c r="G179" i="31"/>
  <c r="E180" i="31"/>
  <c r="G181" i="31"/>
  <c r="G183" i="31"/>
  <c r="E184" i="31"/>
  <c r="G184" i="31"/>
  <c r="G185" i="31"/>
  <c r="G186" i="31"/>
  <c r="F187" i="31"/>
  <c r="G187" i="31"/>
  <c r="E188" i="31"/>
  <c r="E189" i="31"/>
  <c r="F189" i="31"/>
  <c r="G189" i="31"/>
  <c r="E190" i="31"/>
  <c r="E191" i="31"/>
  <c r="F191" i="31"/>
  <c r="G191" i="31"/>
  <c r="E192" i="31"/>
  <c r="G192" i="31"/>
  <c r="F193" i="31"/>
  <c r="G193" i="31"/>
  <c r="G194" i="31"/>
  <c r="G195" i="31"/>
  <c r="E197" i="31"/>
  <c r="F197" i="31"/>
  <c r="G197" i="31"/>
  <c r="G199" i="31"/>
  <c r="E200" i="31"/>
  <c r="H200" i="31" s="1"/>
  <c r="G200" i="31"/>
  <c r="E201" i="31"/>
  <c r="F201" i="31"/>
  <c r="G201" i="31"/>
  <c r="H201" i="31" s="1"/>
  <c r="E202" i="31"/>
  <c r="G202" i="31"/>
  <c r="H202" i="31" s="1"/>
  <c r="G203" i="31"/>
  <c r="E205" i="31"/>
  <c r="F205" i="31"/>
  <c r="G205" i="31"/>
  <c r="H205" i="31" s="1"/>
  <c r="E207" i="31"/>
  <c r="F207" i="31"/>
  <c r="G207" i="31"/>
  <c r="G208" i="31"/>
  <c r="G209" i="31"/>
  <c r="E210" i="31"/>
  <c r="G210" i="31"/>
  <c r="G211" i="31"/>
  <c r="E212" i="31"/>
  <c r="E213" i="31"/>
  <c r="F213" i="31"/>
  <c r="G213" i="31"/>
  <c r="H213" i="31" s="1"/>
  <c r="E215" i="31"/>
  <c r="F215" i="31"/>
  <c r="G215" i="31"/>
  <c r="G216" i="31"/>
  <c r="E217" i="31"/>
  <c r="F217" i="31"/>
  <c r="G217" i="31"/>
  <c r="E218" i="31"/>
  <c r="G218" i="31"/>
  <c r="F219" i="31"/>
  <c r="G219" i="31"/>
  <c r="E221" i="31"/>
  <c r="F221" i="31"/>
  <c r="G221" i="31"/>
  <c r="E223" i="31"/>
  <c r="F223" i="31"/>
  <c r="G223" i="31"/>
  <c r="E224" i="31"/>
  <c r="G224" i="31"/>
  <c r="E225" i="31"/>
  <c r="F225" i="31"/>
  <c r="G225" i="31"/>
  <c r="H225" i="31" s="1"/>
  <c r="E226" i="31"/>
  <c r="G226" i="31"/>
  <c r="H226" i="31" s="1"/>
  <c r="E227" i="31"/>
  <c r="F227" i="31"/>
  <c r="G227" i="31"/>
  <c r="E228" i="31"/>
  <c r="G229" i="31"/>
  <c r="G231" i="31"/>
  <c r="G232" i="31"/>
  <c r="G233" i="31"/>
  <c r="E234" i="31"/>
  <c r="G234" i="31"/>
  <c r="H234" i="31" s="1"/>
  <c r="G235" i="31"/>
  <c r="E236" i="31"/>
  <c r="G237" i="31"/>
  <c r="G239" i="31"/>
  <c r="G240" i="31"/>
  <c r="F241" i="31"/>
  <c r="G241" i="31"/>
  <c r="E242" i="31"/>
  <c r="G242" i="31"/>
  <c r="F243" i="31"/>
  <c r="G243" i="31"/>
  <c r="G245" i="31"/>
  <c r="G247" i="31"/>
  <c r="G248" i="31"/>
  <c r="G249" i="31"/>
  <c r="G250" i="31"/>
  <c r="E251" i="31"/>
  <c r="F251" i="31"/>
  <c r="G251" i="31"/>
  <c r="G253" i="31"/>
  <c r="E254" i="31"/>
  <c r="E255" i="31"/>
  <c r="G255" i="31"/>
  <c r="G256" i="31"/>
  <c r="G257" i="31"/>
  <c r="E258" i="31"/>
  <c r="G258" i="31"/>
  <c r="F259" i="31"/>
  <c r="G259" i="31"/>
  <c r="H259" i="31" s="1"/>
  <c r="E260" i="31"/>
  <c r="E261" i="31"/>
  <c r="F261" i="31"/>
  <c r="G261" i="31"/>
  <c r="H261" i="31" s="1"/>
  <c r="F263" i="31"/>
  <c r="G263" i="31"/>
  <c r="G264" i="31"/>
  <c r="E265" i="31"/>
  <c r="G265" i="31"/>
  <c r="G266" i="31"/>
  <c r="E267" i="31"/>
  <c r="F267" i="31"/>
  <c r="G267" i="31"/>
  <c r="E269" i="31"/>
  <c r="F269" i="31"/>
  <c r="G269" i="31"/>
  <c r="H269" i="31" s="1"/>
  <c r="F271" i="31"/>
  <c r="G271" i="31"/>
  <c r="G272" i="31"/>
  <c r="H272" i="31" s="1"/>
  <c r="G273" i="31"/>
  <c r="G274" i="31"/>
  <c r="G275" i="31"/>
  <c r="G276" i="31"/>
  <c r="E277" i="31"/>
  <c r="F277" i="31"/>
  <c r="G277" i="31"/>
  <c r="G278" i="31"/>
  <c r="E279" i="31"/>
  <c r="F279" i="31"/>
  <c r="G279" i="31"/>
  <c r="G280" i="31"/>
  <c r="G281" i="31"/>
  <c r="G282" i="31"/>
  <c r="G283" i="31"/>
  <c r="E284" i="31"/>
  <c r="H284" i="31" s="1"/>
  <c r="G284" i="31"/>
  <c r="E285" i="31"/>
  <c r="F285" i="31"/>
  <c r="G285" i="31"/>
  <c r="H285" i="31" s="1"/>
  <c r="E286" i="31"/>
  <c r="G286" i="31"/>
  <c r="E287" i="31"/>
  <c r="F287" i="31"/>
  <c r="G287" i="31"/>
  <c r="E288" i="31"/>
  <c r="G288" i="31"/>
  <c r="E153" i="30"/>
  <c r="F153" i="30"/>
  <c r="G153" i="30"/>
  <c r="F154" i="30"/>
  <c r="E155" i="30"/>
  <c r="F155" i="30"/>
  <c r="G155" i="30"/>
  <c r="G157" i="30"/>
  <c r="F158" i="30"/>
  <c r="E159" i="30"/>
  <c r="F159" i="30"/>
  <c r="G159" i="30"/>
  <c r="H159" i="30" s="1"/>
  <c r="F160" i="30"/>
  <c r="E161" i="30"/>
  <c r="F161" i="30"/>
  <c r="G161" i="30"/>
  <c r="F162" i="30"/>
  <c r="E163" i="30"/>
  <c r="F163" i="30"/>
  <c r="G163" i="30"/>
  <c r="E165" i="30"/>
  <c r="F165" i="30"/>
  <c r="G165" i="30"/>
  <c r="E167" i="30"/>
  <c r="F167" i="30"/>
  <c r="G167" i="30"/>
  <c r="F168" i="30"/>
  <c r="E169" i="30"/>
  <c r="H169" i="30" s="1"/>
  <c r="F169" i="30"/>
  <c r="G169" i="30"/>
  <c r="F170" i="30"/>
  <c r="E171" i="30"/>
  <c r="H171" i="30" s="1"/>
  <c r="F171" i="30"/>
  <c r="G171" i="30"/>
  <c r="F172" i="30"/>
  <c r="E173" i="30"/>
  <c r="F173" i="30"/>
  <c r="G173" i="30"/>
  <c r="F174" i="30"/>
  <c r="E175" i="30"/>
  <c r="F175" i="30"/>
  <c r="G175" i="30"/>
  <c r="F176" i="30"/>
  <c r="E177" i="30"/>
  <c r="F177" i="30"/>
  <c r="G177" i="30"/>
  <c r="F178" i="30"/>
  <c r="E179" i="30"/>
  <c r="F179" i="30"/>
  <c r="G179" i="30"/>
  <c r="F180" i="30"/>
  <c r="E181" i="30"/>
  <c r="F181" i="30"/>
  <c r="G181" i="30"/>
  <c r="F182" i="30"/>
  <c r="G183" i="30"/>
  <c r="F184" i="30"/>
  <c r="E185" i="30"/>
  <c r="F185" i="30"/>
  <c r="G185" i="30"/>
  <c r="G187" i="30"/>
  <c r="F188" i="30"/>
  <c r="E189" i="30"/>
  <c r="F189" i="30"/>
  <c r="G189" i="30"/>
  <c r="F190" i="30"/>
  <c r="E191" i="30"/>
  <c r="F191" i="30"/>
  <c r="G191" i="30"/>
  <c r="F192" i="30"/>
  <c r="F193" i="30"/>
  <c r="G193" i="30"/>
  <c r="F194" i="30"/>
  <c r="E195" i="30"/>
  <c r="F195" i="30"/>
  <c r="G195" i="30"/>
  <c r="E197" i="30"/>
  <c r="F197" i="30"/>
  <c r="G197" i="30"/>
  <c r="H197" i="30" s="1"/>
  <c r="F198" i="30"/>
  <c r="E199" i="30"/>
  <c r="F199" i="30"/>
  <c r="G199" i="30"/>
  <c r="F200" i="30"/>
  <c r="E201" i="30"/>
  <c r="F201" i="30"/>
  <c r="G201" i="30"/>
  <c r="F202" i="30"/>
  <c r="E203" i="30"/>
  <c r="F203" i="30"/>
  <c r="G203" i="30"/>
  <c r="H203" i="30" s="1"/>
  <c r="F204" i="30"/>
  <c r="E205" i="30"/>
  <c r="F205" i="30"/>
  <c r="G205" i="30"/>
  <c r="E207" i="30"/>
  <c r="F207" i="30"/>
  <c r="G207" i="30"/>
  <c r="F208" i="30"/>
  <c r="E209" i="30"/>
  <c r="F209" i="30"/>
  <c r="G209" i="30"/>
  <c r="F210" i="30"/>
  <c r="E211" i="30"/>
  <c r="F211" i="30"/>
  <c r="G211" i="30"/>
  <c r="F212" i="30"/>
  <c r="E213" i="30"/>
  <c r="F213" i="30"/>
  <c r="G213" i="30"/>
  <c r="F214" i="30"/>
  <c r="E215" i="30"/>
  <c r="F215" i="30"/>
  <c r="G215" i="30"/>
  <c r="H215" i="30" s="1"/>
  <c r="F216" i="30"/>
  <c r="E217" i="30"/>
  <c r="F217" i="30"/>
  <c r="G217" i="30"/>
  <c r="F218" i="30"/>
  <c r="E219" i="30"/>
  <c r="F219" i="30"/>
  <c r="G219" i="30"/>
  <c r="F220" i="30"/>
  <c r="E221" i="30"/>
  <c r="F221" i="30"/>
  <c r="G221" i="30"/>
  <c r="F222" i="30"/>
  <c r="E223" i="30"/>
  <c r="F223" i="30"/>
  <c r="G223" i="30"/>
  <c r="F224" i="30"/>
  <c r="E225" i="30"/>
  <c r="F225" i="30"/>
  <c r="G225" i="30"/>
  <c r="F226" i="30"/>
  <c r="E227" i="30"/>
  <c r="F227" i="30"/>
  <c r="G227" i="30"/>
  <c r="F228" i="30"/>
  <c r="E229" i="30"/>
  <c r="F229" i="30"/>
  <c r="G229" i="30"/>
  <c r="H229" i="30" s="1"/>
  <c r="F230" i="30"/>
  <c r="E231" i="30"/>
  <c r="F231" i="30"/>
  <c r="G231" i="30"/>
  <c r="F232" i="30"/>
  <c r="E233" i="30"/>
  <c r="F233" i="30"/>
  <c r="G233" i="30"/>
  <c r="F234" i="30"/>
  <c r="E235" i="30"/>
  <c r="F235" i="30"/>
  <c r="G235" i="30"/>
  <c r="H235" i="30" s="1"/>
  <c r="F236" i="30"/>
  <c r="G237" i="30"/>
  <c r="F238" i="30"/>
  <c r="E239" i="30"/>
  <c r="F239" i="30"/>
  <c r="G239" i="30"/>
  <c r="H239" i="30" s="1"/>
  <c r="F240" i="30"/>
  <c r="E241" i="30"/>
  <c r="F241" i="30"/>
  <c r="G241" i="30"/>
  <c r="F242" i="30"/>
  <c r="E243" i="30"/>
  <c r="F243" i="30"/>
  <c r="G243" i="30"/>
  <c r="F244" i="30"/>
  <c r="E245" i="30"/>
  <c r="F245" i="30"/>
  <c r="G245" i="30"/>
  <c r="H245" i="30"/>
  <c r="F246" i="30"/>
  <c r="F247" i="30"/>
  <c r="G247" i="30"/>
  <c r="F248" i="30"/>
  <c r="G249" i="30"/>
  <c r="F250" i="30"/>
  <c r="E251" i="30"/>
  <c r="F251" i="30"/>
  <c r="G251" i="30"/>
  <c r="F252" i="30"/>
  <c r="E253" i="30"/>
  <c r="G253" i="30"/>
  <c r="F254" i="30"/>
  <c r="E255" i="30"/>
  <c r="F255" i="30"/>
  <c r="G255" i="30"/>
  <c r="F256" i="30"/>
  <c r="E257" i="30"/>
  <c r="F257" i="30"/>
  <c r="G257" i="30"/>
  <c r="H257" i="30" s="1"/>
  <c r="F258" i="30"/>
  <c r="E259" i="30"/>
  <c r="F259" i="30"/>
  <c r="G259" i="30"/>
  <c r="F260" i="30"/>
  <c r="E261" i="30"/>
  <c r="F261" i="30"/>
  <c r="G261" i="30"/>
  <c r="F262" i="30"/>
  <c r="E263" i="30"/>
  <c r="F263" i="30"/>
  <c r="G263" i="30"/>
  <c r="H263" i="30" s="1"/>
  <c r="F264" i="30"/>
  <c r="E265" i="30"/>
  <c r="F265" i="30"/>
  <c r="G265" i="30"/>
  <c r="F266" i="30"/>
  <c r="E267" i="30"/>
  <c r="F267" i="30"/>
  <c r="G267" i="30"/>
  <c r="H267" i="30" s="1"/>
  <c r="F268" i="30"/>
  <c r="E269" i="30"/>
  <c r="F269" i="30"/>
  <c r="G269" i="30"/>
  <c r="F270" i="30"/>
  <c r="E271" i="30"/>
  <c r="F271" i="30"/>
  <c r="G271" i="30"/>
  <c r="F272" i="30"/>
  <c r="E273" i="30"/>
  <c r="G273" i="30"/>
  <c r="H273" i="30" s="1"/>
  <c r="F274" i="30"/>
  <c r="E275" i="30"/>
  <c r="F275" i="30"/>
  <c r="G275" i="30"/>
  <c r="F276" i="30"/>
  <c r="E277" i="30"/>
  <c r="F277" i="30"/>
  <c r="G277" i="30"/>
  <c r="F278" i="30"/>
  <c r="E279" i="30"/>
  <c r="F279" i="30"/>
  <c r="G279" i="30"/>
  <c r="F280" i="30"/>
  <c r="E281" i="30"/>
  <c r="F281" i="30"/>
  <c r="G281" i="30"/>
  <c r="F282" i="30"/>
  <c r="E283" i="30"/>
  <c r="F283" i="30"/>
  <c r="G283" i="30"/>
  <c r="F284" i="30"/>
  <c r="E285" i="30"/>
  <c r="F285" i="30"/>
  <c r="G285" i="30"/>
  <c r="H285" i="30" s="1"/>
  <c r="E287" i="30"/>
  <c r="F287" i="30"/>
  <c r="G287" i="30"/>
  <c r="F288" i="30"/>
  <c r="G153" i="29"/>
  <c r="H153" i="29" s="1"/>
  <c r="G155" i="29"/>
  <c r="G157" i="29"/>
  <c r="F158" i="29"/>
  <c r="G159" i="29"/>
  <c r="E161" i="29"/>
  <c r="F161" i="29"/>
  <c r="G161" i="29"/>
  <c r="H161" i="29" s="1"/>
  <c r="G163" i="29"/>
  <c r="F164" i="29"/>
  <c r="G165" i="29"/>
  <c r="E167" i="29"/>
  <c r="F167" i="29"/>
  <c r="G167" i="29"/>
  <c r="H167" i="29"/>
  <c r="G169" i="29"/>
  <c r="G171" i="29"/>
  <c r="F172" i="29"/>
  <c r="G173" i="29"/>
  <c r="G175" i="29"/>
  <c r="G177" i="29"/>
  <c r="H177" i="29" s="1"/>
  <c r="F179" i="29"/>
  <c r="G179" i="29"/>
  <c r="G181" i="29"/>
  <c r="G183" i="29"/>
  <c r="F184" i="29"/>
  <c r="G185" i="29"/>
  <c r="G187" i="29"/>
  <c r="E189" i="29"/>
  <c r="F189" i="29"/>
  <c r="G189" i="29"/>
  <c r="F190" i="29"/>
  <c r="E191" i="29"/>
  <c r="F191" i="29"/>
  <c r="G191" i="29"/>
  <c r="H191" i="29" s="1"/>
  <c r="E193" i="29"/>
  <c r="F193" i="29"/>
  <c r="G193" i="29"/>
  <c r="H193" i="29" s="1"/>
  <c r="F194" i="29"/>
  <c r="E195" i="29"/>
  <c r="F195" i="29"/>
  <c r="G195" i="29"/>
  <c r="F197" i="29"/>
  <c r="G197" i="29"/>
  <c r="F198" i="29"/>
  <c r="E199" i="29"/>
  <c r="F199" i="29"/>
  <c r="G199" i="29"/>
  <c r="F200" i="29"/>
  <c r="G201" i="29"/>
  <c r="F202" i="29"/>
  <c r="E203" i="29"/>
  <c r="F203" i="29"/>
  <c r="G203" i="29"/>
  <c r="F204" i="29"/>
  <c r="E205" i="29"/>
  <c r="F205" i="29"/>
  <c r="G205" i="29"/>
  <c r="H205" i="29" s="1"/>
  <c r="F206" i="29"/>
  <c r="E207" i="29"/>
  <c r="F207" i="29"/>
  <c r="G207" i="29"/>
  <c r="H207" i="29" s="1"/>
  <c r="G209" i="29"/>
  <c r="F211" i="29"/>
  <c r="G211" i="29"/>
  <c r="F212" i="29"/>
  <c r="G213" i="29"/>
  <c r="E215" i="29"/>
  <c r="F215" i="29"/>
  <c r="G215" i="29"/>
  <c r="E217" i="29"/>
  <c r="H217" i="29" s="1"/>
  <c r="F217" i="29"/>
  <c r="G217" i="29"/>
  <c r="F218" i="29"/>
  <c r="E219" i="29"/>
  <c r="F219" i="29"/>
  <c r="G219" i="29"/>
  <c r="E221" i="29"/>
  <c r="F221" i="29"/>
  <c r="G221" i="29"/>
  <c r="E223" i="29"/>
  <c r="F223" i="29"/>
  <c r="G223" i="29"/>
  <c r="H223" i="29" s="1"/>
  <c r="F224" i="29"/>
  <c r="E225" i="29"/>
  <c r="F225" i="29"/>
  <c r="G225" i="29"/>
  <c r="H225" i="29" s="1"/>
  <c r="F226" i="29"/>
  <c r="E227" i="29"/>
  <c r="F227" i="29"/>
  <c r="G227" i="29"/>
  <c r="H227" i="29" s="1"/>
  <c r="F228" i="29"/>
  <c r="G229" i="29"/>
  <c r="F230" i="29"/>
  <c r="G231" i="29"/>
  <c r="G233" i="29"/>
  <c r="F234" i="29"/>
  <c r="G235" i="29"/>
  <c r="F236" i="29"/>
  <c r="G237" i="29"/>
  <c r="G239" i="29"/>
  <c r="E241" i="29"/>
  <c r="H241" i="29" s="1"/>
  <c r="F241" i="29"/>
  <c r="G241" i="29"/>
  <c r="F242" i="29"/>
  <c r="E243" i="29"/>
  <c r="F243" i="29"/>
  <c r="G243" i="29"/>
  <c r="H243" i="29" s="1"/>
  <c r="G245" i="29"/>
  <c r="F246" i="29"/>
  <c r="G247" i="29"/>
  <c r="G249" i="29"/>
  <c r="F250" i="29"/>
  <c r="E251" i="29"/>
  <c r="H251" i="29" s="1"/>
  <c r="F251" i="29"/>
  <c r="G251" i="29"/>
  <c r="F252" i="29"/>
  <c r="E253" i="29"/>
  <c r="H253" i="29" s="1"/>
  <c r="G253" i="29"/>
  <c r="F254" i="29"/>
  <c r="E255" i="29"/>
  <c r="F255" i="29"/>
  <c r="G255" i="29"/>
  <c r="F256" i="29"/>
  <c r="E257" i="29"/>
  <c r="F257" i="29"/>
  <c r="G257" i="29"/>
  <c r="H257" i="29" s="1"/>
  <c r="E259" i="29"/>
  <c r="F259" i="29"/>
  <c r="G259" i="29"/>
  <c r="F260" i="29"/>
  <c r="E261" i="29"/>
  <c r="F261" i="29"/>
  <c r="G261" i="29"/>
  <c r="H261" i="29" s="1"/>
  <c r="E263" i="29"/>
  <c r="F263" i="29"/>
  <c r="G263" i="29"/>
  <c r="H263" i="29" s="1"/>
  <c r="E265" i="29"/>
  <c r="F265" i="29"/>
  <c r="G265" i="29"/>
  <c r="F266" i="29"/>
  <c r="E267" i="29"/>
  <c r="F267" i="29"/>
  <c r="G267" i="29"/>
  <c r="E269" i="29"/>
  <c r="F269" i="29"/>
  <c r="G269" i="29"/>
  <c r="F270" i="29"/>
  <c r="E271" i="29"/>
  <c r="G271" i="29"/>
  <c r="G273" i="29"/>
  <c r="F274" i="29"/>
  <c r="E275" i="29"/>
  <c r="F275" i="29"/>
  <c r="G275" i="29"/>
  <c r="F276" i="29"/>
  <c r="E277" i="29"/>
  <c r="F277" i="29"/>
  <c r="G277" i="29"/>
  <c r="F278" i="29"/>
  <c r="E279" i="29"/>
  <c r="G279" i="29"/>
  <c r="H279" i="29" s="1"/>
  <c r="F280" i="29"/>
  <c r="G281" i="29"/>
  <c r="F283" i="29"/>
  <c r="G283" i="29"/>
  <c r="F284" i="29"/>
  <c r="E285" i="29"/>
  <c r="F285" i="29"/>
  <c r="G285" i="29"/>
  <c r="F286" i="29"/>
  <c r="E287" i="29"/>
  <c r="F287" i="29"/>
  <c r="G287" i="29"/>
  <c r="H287" i="29" s="1"/>
  <c r="G153" i="28"/>
  <c r="G154" i="28"/>
  <c r="E155" i="28"/>
  <c r="F155" i="28"/>
  <c r="G155" i="28"/>
  <c r="G157" i="28"/>
  <c r="G159" i="28"/>
  <c r="G160" i="28"/>
  <c r="E161" i="28"/>
  <c r="F161" i="28"/>
  <c r="G161" i="28"/>
  <c r="G162" i="28"/>
  <c r="G163" i="28"/>
  <c r="G165" i="28"/>
  <c r="G167" i="28"/>
  <c r="G168" i="28"/>
  <c r="G169" i="28"/>
  <c r="F170" i="28"/>
  <c r="G170" i="28"/>
  <c r="E171" i="28"/>
  <c r="F171" i="28"/>
  <c r="G171" i="28"/>
  <c r="H171" i="28" s="1"/>
  <c r="G173" i="28"/>
  <c r="G175" i="28"/>
  <c r="G176" i="28"/>
  <c r="G177" i="28"/>
  <c r="G178" i="28"/>
  <c r="G179" i="28"/>
  <c r="F180" i="28"/>
  <c r="G181" i="28"/>
  <c r="G183" i="28"/>
  <c r="F184" i="28"/>
  <c r="G184" i="28"/>
  <c r="F185" i="28"/>
  <c r="G185" i="28"/>
  <c r="G186" i="28"/>
  <c r="H186" i="28" s="1"/>
  <c r="G187" i="28"/>
  <c r="G189" i="28"/>
  <c r="E190" i="28"/>
  <c r="F190" i="28"/>
  <c r="E191" i="28"/>
  <c r="F191" i="28"/>
  <c r="G191" i="28"/>
  <c r="F192" i="28"/>
  <c r="G192" i="28"/>
  <c r="E193" i="28"/>
  <c r="F193" i="28"/>
  <c r="G193" i="28"/>
  <c r="H193" i="28" s="1"/>
  <c r="F194" i="28"/>
  <c r="G194" i="28"/>
  <c r="E195" i="28"/>
  <c r="F195" i="28"/>
  <c r="G195" i="28"/>
  <c r="E197" i="28"/>
  <c r="G197" i="28"/>
  <c r="H197" i="28" s="1"/>
  <c r="G199" i="28"/>
  <c r="G200" i="28"/>
  <c r="F201" i="28"/>
  <c r="G201" i="28"/>
  <c r="H201" i="28" s="1"/>
  <c r="F202" i="28"/>
  <c r="G202" i="28"/>
  <c r="H202" i="28" s="1"/>
  <c r="G203" i="28"/>
  <c r="E204" i="28"/>
  <c r="F204" i="28"/>
  <c r="G205" i="28"/>
  <c r="E207" i="28"/>
  <c r="F207" i="28"/>
  <c r="G207" i="28"/>
  <c r="G208" i="28"/>
  <c r="G209" i="28"/>
  <c r="F210" i="28"/>
  <c r="G210" i="28"/>
  <c r="G211" i="28"/>
  <c r="E212" i="28"/>
  <c r="H212" i="28" s="1"/>
  <c r="F212" i="28"/>
  <c r="G213" i="28"/>
  <c r="E215" i="28"/>
  <c r="F215" i="28"/>
  <c r="G215" i="28"/>
  <c r="G216" i="28"/>
  <c r="E217" i="28"/>
  <c r="F217" i="28"/>
  <c r="G217" i="28"/>
  <c r="F218" i="28"/>
  <c r="G218" i="28"/>
  <c r="E219" i="28"/>
  <c r="F219" i="28"/>
  <c r="G219" i="28"/>
  <c r="E221" i="28"/>
  <c r="F221" i="28"/>
  <c r="G221" i="28"/>
  <c r="E222" i="28"/>
  <c r="F222" i="28"/>
  <c r="G223" i="28"/>
  <c r="F224" i="28"/>
  <c r="G224" i="28"/>
  <c r="E225" i="28"/>
  <c r="F225" i="28"/>
  <c r="G225" i="28"/>
  <c r="F227" i="28"/>
  <c r="G227" i="28"/>
  <c r="E228" i="28"/>
  <c r="F228" i="28"/>
  <c r="G229" i="28"/>
  <c r="G231" i="28"/>
  <c r="G232" i="28"/>
  <c r="G233" i="28"/>
  <c r="H233" i="28" s="1"/>
  <c r="F234" i="28"/>
  <c r="G234" i="28"/>
  <c r="G235" i="28"/>
  <c r="E236" i="28"/>
  <c r="F236" i="28"/>
  <c r="G237" i="28"/>
  <c r="G239" i="28"/>
  <c r="G240" i="28"/>
  <c r="H240" i="28" s="1"/>
  <c r="E241" i="28"/>
  <c r="F241" i="28"/>
  <c r="G241" i="28"/>
  <c r="H241" i="28" s="1"/>
  <c r="F242" i="28"/>
  <c r="G242" i="28"/>
  <c r="H242" i="28" s="1"/>
  <c r="E243" i="28"/>
  <c r="F243" i="28"/>
  <c r="G243" i="28"/>
  <c r="H243" i="28" s="1"/>
  <c r="G245" i="28"/>
  <c r="G247" i="28"/>
  <c r="G248" i="28"/>
  <c r="G249" i="28"/>
  <c r="F250" i="28"/>
  <c r="G250" i="28"/>
  <c r="G251" i="28"/>
  <c r="G253" i="28"/>
  <c r="E255" i="28"/>
  <c r="F255" i="28"/>
  <c r="G255" i="28"/>
  <c r="F256" i="28"/>
  <c r="G256" i="28"/>
  <c r="E257" i="28"/>
  <c r="G257" i="28"/>
  <c r="F258" i="28"/>
  <c r="G258" i="28"/>
  <c r="E259" i="28"/>
  <c r="F259" i="28"/>
  <c r="G259" i="28"/>
  <c r="E260" i="28"/>
  <c r="F260" i="28"/>
  <c r="G261" i="28"/>
  <c r="F263" i="28"/>
  <c r="G263" i="28"/>
  <c r="G264" i="28"/>
  <c r="E265" i="28"/>
  <c r="F265" i="28"/>
  <c r="G265" i="28"/>
  <c r="G266" i="28"/>
  <c r="E267" i="28"/>
  <c r="F267" i="28"/>
  <c r="G267" i="28"/>
  <c r="E269" i="28"/>
  <c r="F269" i="28"/>
  <c r="G269" i="28"/>
  <c r="G271" i="28"/>
  <c r="F272" i="28"/>
  <c r="G272" i="28"/>
  <c r="G273" i="28"/>
  <c r="F274" i="28"/>
  <c r="G274" i="28"/>
  <c r="E275" i="28"/>
  <c r="F275" i="28"/>
  <c r="G275" i="28"/>
  <c r="H275" i="28" s="1"/>
  <c r="E277" i="28"/>
  <c r="F277" i="28"/>
  <c r="G277" i="28"/>
  <c r="E278" i="28"/>
  <c r="F278" i="28"/>
  <c r="G279" i="28"/>
  <c r="G280" i="28"/>
  <c r="G281" i="28"/>
  <c r="H281" i="28" s="1"/>
  <c r="G282" i="28"/>
  <c r="G283" i="28"/>
  <c r="E284" i="28"/>
  <c r="H284" i="28" s="1"/>
  <c r="F284" i="28"/>
  <c r="E285" i="28"/>
  <c r="F285" i="28"/>
  <c r="G285" i="28"/>
  <c r="E287" i="28"/>
  <c r="F287" i="28"/>
  <c r="G287" i="28"/>
  <c r="H287" i="28" s="1"/>
  <c r="F288" i="28"/>
  <c r="G288" i="28"/>
  <c r="E153" i="27"/>
  <c r="F153" i="27"/>
  <c r="G153" i="27"/>
  <c r="E155" i="27"/>
  <c r="F155" i="27"/>
  <c r="G155" i="27"/>
  <c r="H155" i="27" s="1"/>
  <c r="G157" i="27"/>
  <c r="F158" i="27"/>
  <c r="F159" i="27"/>
  <c r="G159" i="27"/>
  <c r="E161" i="27"/>
  <c r="F161" i="27"/>
  <c r="G161" i="27"/>
  <c r="H161" i="27" s="1"/>
  <c r="F162" i="27"/>
  <c r="G163" i="27"/>
  <c r="G165" i="27"/>
  <c r="E167" i="27"/>
  <c r="H167" i="27" s="1"/>
  <c r="F167" i="27"/>
  <c r="G167" i="27"/>
  <c r="G169" i="27"/>
  <c r="F170" i="27"/>
  <c r="E171" i="27"/>
  <c r="F171" i="27"/>
  <c r="G171" i="27"/>
  <c r="H171" i="27" s="1"/>
  <c r="F172" i="27"/>
  <c r="E173" i="27"/>
  <c r="G173" i="27"/>
  <c r="G175" i="27"/>
  <c r="G177" i="27"/>
  <c r="G179" i="27"/>
  <c r="F180" i="27"/>
  <c r="E181" i="27"/>
  <c r="F181" i="27"/>
  <c r="G181" i="27"/>
  <c r="H181" i="27" s="1"/>
  <c r="F183" i="27"/>
  <c r="G183" i="27"/>
  <c r="F184" i="27"/>
  <c r="E185" i="27"/>
  <c r="F185" i="27"/>
  <c r="G185" i="27"/>
  <c r="E187" i="27"/>
  <c r="G187" i="27"/>
  <c r="H187" i="27" s="1"/>
  <c r="F188" i="27"/>
  <c r="E189" i="27"/>
  <c r="F189" i="27"/>
  <c r="G189" i="27"/>
  <c r="F190" i="27"/>
  <c r="E191" i="27"/>
  <c r="F191" i="27"/>
  <c r="G191" i="27"/>
  <c r="H191" i="27" s="1"/>
  <c r="G193" i="27"/>
  <c r="H193" i="27" s="1"/>
  <c r="F194" i="27"/>
  <c r="E195" i="27"/>
  <c r="G195" i="27"/>
  <c r="E197" i="27"/>
  <c r="F197" i="27"/>
  <c r="G197" i="27"/>
  <c r="F198" i="27"/>
  <c r="E199" i="27"/>
  <c r="G199" i="27"/>
  <c r="F200" i="27"/>
  <c r="E201" i="27"/>
  <c r="F201" i="27"/>
  <c r="G201" i="27"/>
  <c r="F202" i="27"/>
  <c r="E203" i="27"/>
  <c r="F203" i="27"/>
  <c r="G203" i="27"/>
  <c r="H203" i="27" s="1"/>
  <c r="F204" i="27"/>
  <c r="E205" i="27"/>
  <c r="F205" i="27"/>
  <c r="G205" i="27"/>
  <c r="F206" i="27"/>
  <c r="E207" i="27"/>
  <c r="F207" i="27"/>
  <c r="G207" i="27"/>
  <c r="E209" i="27"/>
  <c r="G209" i="27"/>
  <c r="F210" i="27"/>
  <c r="E211" i="27"/>
  <c r="F211" i="27"/>
  <c r="G211" i="27"/>
  <c r="F212" i="27"/>
  <c r="E213" i="27"/>
  <c r="F213" i="27"/>
  <c r="G213" i="27"/>
  <c r="E215" i="27"/>
  <c r="F215" i="27"/>
  <c r="G215" i="27"/>
  <c r="H215" i="27" s="1"/>
  <c r="F216" i="27"/>
  <c r="E217" i="27"/>
  <c r="F217" i="27"/>
  <c r="G217" i="27"/>
  <c r="F218" i="27"/>
  <c r="E219" i="27"/>
  <c r="F219" i="27"/>
  <c r="G219" i="27"/>
  <c r="F220" i="27"/>
  <c r="E221" i="27"/>
  <c r="F221" i="27"/>
  <c r="G221" i="27"/>
  <c r="F222" i="27"/>
  <c r="E223" i="27"/>
  <c r="F223" i="27"/>
  <c r="G223" i="27"/>
  <c r="F224" i="27"/>
  <c r="E225" i="27"/>
  <c r="F225" i="27"/>
  <c r="G225" i="27"/>
  <c r="F226" i="27"/>
  <c r="E227" i="27"/>
  <c r="F227" i="27"/>
  <c r="G227" i="27"/>
  <c r="F228" i="27"/>
  <c r="G229" i="27"/>
  <c r="F231" i="27"/>
  <c r="G231" i="27"/>
  <c r="F233" i="27"/>
  <c r="G233" i="27"/>
  <c r="F234" i="27"/>
  <c r="F235" i="27"/>
  <c r="G235" i="27"/>
  <c r="F236" i="27"/>
  <c r="E237" i="27"/>
  <c r="G237" i="27"/>
  <c r="G239" i="27"/>
  <c r="E241" i="27"/>
  <c r="F241" i="27"/>
  <c r="G241" i="27"/>
  <c r="F242" i="27"/>
  <c r="E243" i="27"/>
  <c r="F243" i="27"/>
  <c r="G243" i="27"/>
  <c r="H243" i="27" s="1"/>
  <c r="E245" i="27"/>
  <c r="F245" i="27"/>
  <c r="G245" i="27"/>
  <c r="H245" i="27" s="1"/>
  <c r="F246" i="27"/>
  <c r="G247" i="27"/>
  <c r="F248" i="27"/>
  <c r="G249" i="27"/>
  <c r="F250" i="27"/>
  <c r="E251" i="27"/>
  <c r="F251" i="27"/>
  <c r="G251" i="27"/>
  <c r="H251" i="27" s="1"/>
  <c r="E253" i="27"/>
  <c r="F253" i="27"/>
  <c r="G253" i="27"/>
  <c r="F254" i="27"/>
  <c r="E255" i="27"/>
  <c r="F255" i="27"/>
  <c r="G255" i="27"/>
  <c r="F256" i="27"/>
  <c r="E257" i="27"/>
  <c r="F257" i="27"/>
  <c r="G257" i="27"/>
  <c r="H257" i="27" s="1"/>
  <c r="F258" i="27"/>
  <c r="E259" i="27"/>
  <c r="F259" i="27"/>
  <c r="G259" i="27"/>
  <c r="E261" i="27"/>
  <c r="H261" i="27"/>
  <c r="F261" i="27"/>
  <c r="G261" i="27"/>
  <c r="E263" i="27"/>
  <c r="F263" i="27"/>
  <c r="G263" i="27"/>
  <c r="E265" i="27"/>
  <c r="F265" i="27"/>
  <c r="G265" i="27"/>
  <c r="E267" i="27"/>
  <c r="H267" i="27" s="1"/>
  <c r="F267" i="27"/>
  <c r="G267" i="27"/>
  <c r="E269" i="27"/>
  <c r="F269" i="27"/>
  <c r="G269" i="27"/>
  <c r="E271" i="27"/>
  <c r="G271" i="27"/>
  <c r="H271" i="27" s="1"/>
  <c r="F272" i="27"/>
  <c r="E273" i="27"/>
  <c r="G273" i="27"/>
  <c r="F274" i="27"/>
  <c r="E275" i="27"/>
  <c r="F275" i="27"/>
  <c r="G275" i="27"/>
  <c r="F276" i="27"/>
  <c r="E277" i="27"/>
  <c r="F277" i="27"/>
  <c r="G277" i="27"/>
  <c r="H277" i="27" s="1"/>
  <c r="F278" i="27"/>
  <c r="E279" i="27"/>
  <c r="F279" i="27"/>
  <c r="G279" i="27"/>
  <c r="F280" i="27"/>
  <c r="F281" i="27"/>
  <c r="G281" i="27"/>
  <c r="F282" i="27"/>
  <c r="E283" i="27"/>
  <c r="G283" i="27"/>
  <c r="F284" i="27"/>
  <c r="E285" i="27"/>
  <c r="F285" i="27"/>
  <c r="G285" i="27"/>
  <c r="E287" i="27"/>
  <c r="F287" i="27"/>
  <c r="G287" i="27"/>
  <c r="H287" i="27" s="1"/>
  <c r="F288" i="27"/>
  <c r="G153" i="26"/>
  <c r="F154" i="26"/>
  <c r="G154" i="26"/>
  <c r="H154" i="26" s="1"/>
  <c r="E155" i="26"/>
  <c r="F155" i="26"/>
  <c r="G155" i="26"/>
  <c r="H155" i="26" s="1"/>
  <c r="G157" i="26"/>
  <c r="E158" i="26"/>
  <c r="F158" i="26"/>
  <c r="G159" i="26"/>
  <c r="F160" i="26"/>
  <c r="G160" i="26"/>
  <c r="E161" i="26"/>
  <c r="F161" i="26"/>
  <c r="G161" i="26"/>
  <c r="F162" i="26"/>
  <c r="G162" i="26"/>
  <c r="E163" i="26"/>
  <c r="F163" i="26"/>
  <c r="G163" i="26"/>
  <c r="H163" i="26"/>
  <c r="E164" i="26"/>
  <c r="F164" i="26"/>
  <c r="G165" i="26"/>
  <c r="E166" i="26"/>
  <c r="F166" i="26"/>
  <c r="G167" i="26"/>
  <c r="F168" i="26"/>
  <c r="G168" i="26"/>
  <c r="G169" i="26"/>
  <c r="G170" i="26"/>
  <c r="E171" i="26"/>
  <c r="F171" i="26"/>
  <c r="G171" i="26"/>
  <c r="E172" i="26"/>
  <c r="F172" i="26"/>
  <c r="G173" i="26"/>
  <c r="G175" i="26"/>
  <c r="G176" i="26"/>
  <c r="G177" i="26"/>
  <c r="G178" i="26"/>
  <c r="G179" i="26"/>
  <c r="E180" i="26"/>
  <c r="F180" i="26"/>
  <c r="E181" i="26"/>
  <c r="F181" i="26"/>
  <c r="G181" i="26"/>
  <c r="H181" i="26" s="1"/>
  <c r="G183" i="26"/>
  <c r="G184" i="26"/>
  <c r="E185" i="26"/>
  <c r="H185" i="26" s="1"/>
  <c r="F185" i="26"/>
  <c r="G185" i="26"/>
  <c r="G186" i="26"/>
  <c r="E187" i="26"/>
  <c r="F187" i="26"/>
  <c r="G187" i="26"/>
  <c r="E188" i="26"/>
  <c r="F188" i="26"/>
  <c r="E189" i="26"/>
  <c r="F189" i="26"/>
  <c r="G189" i="26"/>
  <c r="E190" i="26"/>
  <c r="F190" i="26"/>
  <c r="E191" i="26"/>
  <c r="F191" i="26"/>
  <c r="G191" i="26"/>
  <c r="F192" i="26"/>
  <c r="G192" i="26"/>
  <c r="E193" i="26"/>
  <c r="F193" i="26"/>
  <c r="G193" i="26"/>
  <c r="F194" i="26"/>
  <c r="G194" i="26"/>
  <c r="H194" i="26" s="1"/>
  <c r="E195" i="26"/>
  <c r="H195" i="26" s="1"/>
  <c r="F195" i="26"/>
  <c r="G195" i="26"/>
  <c r="G196" i="26"/>
  <c r="E197" i="26"/>
  <c r="H197" i="26" s="1"/>
  <c r="F197" i="26"/>
  <c r="G197" i="26"/>
  <c r="G198" i="26"/>
  <c r="G199" i="26"/>
  <c r="G200" i="26"/>
  <c r="G201" i="26"/>
  <c r="F202" i="26"/>
  <c r="G202" i="26"/>
  <c r="H202" i="26" s="1"/>
  <c r="E203" i="26"/>
  <c r="F203" i="26"/>
  <c r="G203" i="26"/>
  <c r="F204" i="26"/>
  <c r="G204" i="26"/>
  <c r="H204" i="26" s="1"/>
  <c r="E205" i="26"/>
  <c r="G205" i="26"/>
  <c r="F206" i="26"/>
  <c r="G206" i="26"/>
  <c r="H206" i="26" s="1"/>
  <c r="E207" i="26"/>
  <c r="F207" i="26"/>
  <c r="G207" i="26"/>
  <c r="G208" i="26"/>
  <c r="H208" i="26" s="1"/>
  <c r="E209" i="26"/>
  <c r="H209" i="26" s="1"/>
  <c r="F209" i="26"/>
  <c r="G209" i="26"/>
  <c r="F210" i="26"/>
  <c r="G210" i="26"/>
  <c r="H210" i="26" s="1"/>
  <c r="F211" i="26"/>
  <c r="G211" i="26"/>
  <c r="F212" i="26"/>
  <c r="G212" i="26"/>
  <c r="H212" i="26" s="1"/>
  <c r="F213" i="26"/>
  <c r="G213" i="26"/>
  <c r="F214" i="26"/>
  <c r="G214" i="26"/>
  <c r="E215" i="26"/>
  <c r="F215" i="26"/>
  <c r="G215" i="26"/>
  <c r="H215" i="26" s="1"/>
  <c r="G216" i="26"/>
  <c r="E217" i="26"/>
  <c r="F217" i="26"/>
  <c r="G217" i="26"/>
  <c r="H217" i="26" s="1"/>
  <c r="G218" i="26"/>
  <c r="E219" i="26"/>
  <c r="F219" i="26"/>
  <c r="G219" i="26"/>
  <c r="H219" i="26" s="1"/>
  <c r="F220" i="26"/>
  <c r="G220" i="26"/>
  <c r="H220" i="26" s="1"/>
  <c r="E221" i="26"/>
  <c r="F221" i="26"/>
  <c r="G221" i="26"/>
  <c r="H221" i="26" s="1"/>
  <c r="G222" i="26"/>
  <c r="E223" i="26"/>
  <c r="F223" i="26"/>
  <c r="G223" i="26"/>
  <c r="H223" i="26" s="1"/>
  <c r="F224" i="26"/>
  <c r="G224" i="26"/>
  <c r="E225" i="26"/>
  <c r="F225" i="26"/>
  <c r="G225" i="26"/>
  <c r="F226" i="26"/>
  <c r="G226" i="26"/>
  <c r="H226" i="26" s="1"/>
  <c r="E227" i="26"/>
  <c r="H227" i="26" s="1"/>
  <c r="F227" i="26"/>
  <c r="G227" i="26"/>
  <c r="F228" i="26"/>
  <c r="G228" i="26"/>
  <c r="G229" i="26"/>
  <c r="F230" i="26"/>
  <c r="G230" i="26"/>
  <c r="H230" i="26" s="1"/>
  <c r="E231" i="26"/>
  <c r="F231" i="26"/>
  <c r="G231" i="26"/>
  <c r="G232" i="26"/>
  <c r="E233" i="26"/>
  <c r="H233" i="26" s="1"/>
  <c r="F233" i="26"/>
  <c r="G233" i="26"/>
  <c r="F234" i="26"/>
  <c r="G234" i="26"/>
  <c r="G235" i="26"/>
  <c r="F236" i="26"/>
  <c r="G236" i="26"/>
  <c r="H236" i="26" s="1"/>
  <c r="G237" i="26"/>
  <c r="G238" i="26"/>
  <c r="G239" i="26"/>
  <c r="G240" i="26"/>
  <c r="E241" i="26"/>
  <c r="F241" i="26"/>
  <c r="G241" i="26"/>
  <c r="F242" i="26"/>
  <c r="G242" i="26"/>
  <c r="E243" i="26"/>
  <c r="F243" i="26"/>
  <c r="G243" i="26"/>
  <c r="H243" i="26" s="1"/>
  <c r="F244" i="26"/>
  <c r="G244" i="26"/>
  <c r="H244" i="26" s="1"/>
  <c r="G245" i="26"/>
  <c r="G246" i="26"/>
  <c r="G247" i="26"/>
  <c r="F248" i="26"/>
  <c r="G248" i="26"/>
  <c r="G249" i="26"/>
  <c r="F250" i="26"/>
  <c r="G250" i="26"/>
  <c r="H250" i="26" s="1"/>
  <c r="G251" i="26"/>
  <c r="F252" i="26"/>
  <c r="G252" i="26"/>
  <c r="G253" i="26"/>
  <c r="G254" i="26"/>
  <c r="E255" i="26"/>
  <c r="F255" i="26"/>
  <c r="G255" i="26"/>
  <c r="G256" i="26"/>
  <c r="E257" i="26"/>
  <c r="F257" i="26"/>
  <c r="G257" i="26"/>
  <c r="F258" i="26"/>
  <c r="G258" i="26"/>
  <c r="H258" i="26" s="1"/>
  <c r="G259" i="26"/>
  <c r="F260" i="26"/>
  <c r="G260" i="26"/>
  <c r="H260" i="26" s="1"/>
  <c r="E261" i="26"/>
  <c r="F261" i="26"/>
  <c r="G261" i="26"/>
  <c r="G262" i="26"/>
  <c r="H262" i="26" s="1"/>
  <c r="G263" i="26"/>
  <c r="F264" i="26"/>
  <c r="G264" i="26"/>
  <c r="H264" i="26" s="1"/>
  <c r="E265" i="26"/>
  <c r="H265" i="26" s="1"/>
  <c r="F265" i="26"/>
  <c r="G265" i="26"/>
  <c r="G266" i="26"/>
  <c r="H266" i="26" s="1"/>
  <c r="E267" i="26"/>
  <c r="F267" i="26"/>
  <c r="G267" i="26"/>
  <c r="G268" i="26"/>
  <c r="E269" i="26"/>
  <c r="F269" i="26"/>
  <c r="G269" i="26"/>
  <c r="F270" i="26"/>
  <c r="G270" i="26"/>
  <c r="H270" i="26" s="1"/>
  <c r="E271" i="26"/>
  <c r="F271" i="26"/>
  <c r="G271" i="26"/>
  <c r="F272" i="26"/>
  <c r="G272" i="26"/>
  <c r="G273" i="26"/>
  <c r="F274" i="26"/>
  <c r="G274" i="26"/>
  <c r="H274" i="26" s="1"/>
  <c r="E275" i="26"/>
  <c r="F275" i="26"/>
  <c r="G275" i="26"/>
  <c r="F276" i="26"/>
  <c r="G276" i="26"/>
  <c r="G277" i="26"/>
  <c r="G278" i="26"/>
  <c r="G279" i="26"/>
  <c r="F280" i="26"/>
  <c r="G280" i="26"/>
  <c r="H280" i="26" s="1"/>
  <c r="F281" i="26"/>
  <c r="G281" i="26"/>
  <c r="F282" i="26"/>
  <c r="G282" i="26"/>
  <c r="H282" i="26" s="1"/>
  <c r="G283" i="26"/>
  <c r="F284" i="26"/>
  <c r="G284" i="26"/>
  <c r="H284" i="26" s="1"/>
  <c r="G285" i="26"/>
  <c r="G286" i="26"/>
  <c r="E287" i="26"/>
  <c r="F287" i="26"/>
  <c r="G287" i="26"/>
  <c r="H287" i="26" s="1"/>
  <c r="F288" i="26"/>
  <c r="G288" i="26"/>
  <c r="E153" i="25"/>
  <c r="G153" i="25"/>
  <c r="H153" i="25" s="1"/>
  <c r="E155" i="25"/>
  <c r="F155" i="25"/>
  <c r="G155" i="25"/>
  <c r="H155" i="25" s="1"/>
  <c r="G157" i="25"/>
  <c r="F159" i="25"/>
  <c r="G159" i="25"/>
  <c r="E161" i="25"/>
  <c r="F162" i="25"/>
  <c r="G163" i="25"/>
  <c r="E167" i="25"/>
  <c r="F167" i="25"/>
  <c r="G167" i="25"/>
  <c r="E171" i="25"/>
  <c r="F171" i="25"/>
  <c r="G171" i="25"/>
  <c r="H171" i="25" s="1"/>
  <c r="G173" i="25"/>
  <c r="E175" i="25"/>
  <c r="G175" i="25"/>
  <c r="H175" i="25" s="1"/>
  <c r="E179" i="25"/>
  <c r="G179" i="25"/>
  <c r="H179" i="25" s="1"/>
  <c r="E181" i="25"/>
  <c r="G183" i="25"/>
  <c r="E185" i="25"/>
  <c r="F185" i="25"/>
  <c r="G187" i="25"/>
  <c r="E189" i="25"/>
  <c r="F190" i="25"/>
  <c r="E191" i="25"/>
  <c r="F191" i="25"/>
  <c r="G191" i="25"/>
  <c r="H191" i="25" s="1"/>
  <c r="E193" i="25"/>
  <c r="F193" i="25"/>
  <c r="F194" i="25"/>
  <c r="E195" i="25"/>
  <c r="F195" i="25"/>
  <c r="G195" i="25"/>
  <c r="E197" i="25"/>
  <c r="G197" i="25"/>
  <c r="H197" i="25" s="1"/>
  <c r="F198" i="25"/>
  <c r="E199" i="25"/>
  <c r="F199" i="25"/>
  <c r="G199" i="25"/>
  <c r="H199" i="25" s="1"/>
  <c r="F200" i="25"/>
  <c r="E201" i="25"/>
  <c r="G201" i="25"/>
  <c r="F202" i="25"/>
  <c r="E203" i="25"/>
  <c r="G203" i="25"/>
  <c r="F204" i="25"/>
  <c r="E205" i="25"/>
  <c r="F205" i="25"/>
  <c r="G205" i="25"/>
  <c r="E207" i="25"/>
  <c r="F207" i="25"/>
  <c r="G207" i="25"/>
  <c r="H207" i="25" s="1"/>
  <c r="F209" i="25"/>
  <c r="G209" i="25"/>
  <c r="F210" i="25"/>
  <c r="E211" i="25"/>
  <c r="F211" i="25"/>
  <c r="G211" i="25"/>
  <c r="F212" i="25"/>
  <c r="E213" i="25"/>
  <c r="G213" i="25"/>
  <c r="E215" i="25"/>
  <c r="F215" i="25"/>
  <c r="G215" i="25"/>
  <c r="H215" i="25" s="1"/>
  <c r="E217" i="25"/>
  <c r="F217" i="25"/>
  <c r="G217" i="25"/>
  <c r="F218" i="25"/>
  <c r="E219" i="25"/>
  <c r="G219" i="25"/>
  <c r="F220" i="25"/>
  <c r="E221" i="25"/>
  <c r="G221" i="25"/>
  <c r="E223" i="25"/>
  <c r="G223" i="25"/>
  <c r="F224" i="25"/>
  <c r="E225" i="25"/>
  <c r="F225" i="25"/>
  <c r="G225" i="25"/>
  <c r="E227" i="25"/>
  <c r="F227" i="25"/>
  <c r="G227" i="25"/>
  <c r="F228" i="25"/>
  <c r="E229" i="25"/>
  <c r="G229" i="25"/>
  <c r="E231" i="25"/>
  <c r="G231" i="25"/>
  <c r="H231" i="25" s="1"/>
  <c r="F233" i="25"/>
  <c r="G233" i="25"/>
  <c r="E235" i="25"/>
  <c r="G235" i="25"/>
  <c r="H235" i="25" s="1"/>
  <c r="F236" i="25"/>
  <c r="G237" i="25"/>
  <c r="G239" i="25"/>
  <c r="E241" i="25"/>
  <c r="F241" i="25"/>
  <c r="G241" i="25"/>
  <c r="E243" i="25"/>
  <c r="F243" i="25"/>
  <c r="G243" i="25"/>
  <c r="H243" i="25" s="1"/>
  <c r="E245" i="25"/>
  <c r="F245" i="25"/>
  <c r="G245" i="25"/>
  <c r="F246" i="25"/>
  <c r="G247" i="25"/>
  <c r="F248" i="25"/>
  <c r="G249" i="25"/>
  <c r="E251" i="25"/>
  <c r="F251" i="25"/>
  <c r="G251" i="25"/>
  <c r="F252" i="25"/>
  <c r="E253" i="25"/>
  <c r="G253" i="25"/>
  <c r="E255" i="25"/>
  <c r="G255" i="25"/>
  <c r="E257" i="25"/>
  <c r="G257" i="25"/>
  <c r="F258" i="25"/>
  <c r="E259" i="25"/>
  <c r="G259" i="25"/>
  <c r="F260" i="25"/>
  <c r="E261" i="25"/>
  <c r="F261" i="25"/>
  <c r="G261" i="25"/>
  <c r="H261" i="25" s="1"/>
  <c r="F262" i="25"/>
  <c r="E263" i="25"/>
  <c r="F263" i="25"/>
  <c r="G263" i="25"/>
  <c r="H263" i="25" s="1"/>
  <c r="F264" i="25"/>
  <c r="E265" i="25"/>
  <c r="F265" i="25"/>
  <c r="G265" i="25"/>
  <c r="H265" i="25" s="1"/>
  <c r="E267" i="25"/>
  <c r="F267" i="25"/>
  <c r="G267" i="25"/>
  <c r="H267" i="25" s="1"/>
  <c r="E269" i="25"/>
  <c r="F269" i="25"/>
  <c r="G269" i="25"/>
  <c r="F270" i="25"/>
  <c r="E271" i="25"/>
  <c r="F271" i="25"/>
  <c r="G271" i="25"/>
  <c r="E273" i="25"/>
  <c r="F273" i="25"/>
  <c r="G273" i="25"/>
  <c r="F274" i="25"/>
  <c r="E275" i="25"/>
  <c r="F275" i="25"/>
  <c r="G275" i="25"/>
  <c r="F276" i="25"/>
  <c r="E277" i="25"/>
  <c r="F277" i="25"/>
  <c r="G277" i="25"/>
  <c r="F278" i="25"/>
  <c r="E279" i="25"/>
  <c r="G279" i="25"/>
  <c r="H279" i="25" s="1"/>
  <c r="F280" i="25"/>
  <c r="E281" i="25"/>
  <c r="F281" i="25"/>
  <c r="G281" i="25"/>
  <c r="H281" i="25" s="1"/>
  <c r="F282" i="25"/>
  <c r="E283" i="25"/>
  <c r="G283" i="25"/>
  <c r="F284" i="25"/>
  <c r="E285" i="25"/>
  <c r="G285" i="25"/>
  <c r="F286" i="25"/>
  <c r="E287" i="25"/>
  <c r="F287" i="25"/>
  <c r="G287" i="25"/>
  <c r="F288" i="25"/>
  <c r="E153" i="24"/>
  <c r="H153" i="24" s="1"/>
  <c r="F153" i="24"/>
  <c r="G153" i="24"/>
  <c r="E154" i="24"/>
  <c r="F154" i="24"/>
  <c r="E155" i="24"/>
  <c r="F155" i="24"/>
  <c r="G155" i="24"/>
  <c r="F156" i="24"/>
  <c r="G157" i="24"/>
  <c r="E158" i="24"/>
  <c r="F158" i="24"/>
  <c r="E159" i="24"/>
  <c r="F159" i="24"/>
  <c r="G159" i="24"/>
  <c r="E160" i="24"/>
  <c r="F160" i="24"/>
  <c r="E161" i="24"/>
  <c r="F161" i="24"/>
  <c r="G161" i="24"/>
  <c r="E162" i="24"/>
  <c r="H162" i="24"/>
  <c r="F162" i="24"/>
  <c r="E163" i="24"/>
  <c r="F163" i="24"/>
  <c r="G163" i="24"/>
  <c r="E164" i="24"/>
  <c r="E165" i="24"/>
  <c r="F165" i="24"/>
  <c r="G165" i="24"/>
  <c r="E167" i="24"/>
  <c r="F167" i="24"/>
  <c r="G167" i="24"/>
  <c r="E168" i="24"/>
  <c r="F168" i="24"/>
  <c r="E169" i="24"/>
  <c r="H169" i="24" s="1"/>
  <c r="F169" i="24"/>
  <c r="G169" i="24"/>
  <c r="E170" i="24"/>
  <c r="F170" i="24"/>
  <c r="E171" i="24"/>
  <c r="F171" i="24"/>
  <c r="G171" i="24"/>
  <c r="H171" i="24" s="1"/>
  <c r="E172" i="24"/>
  <c r="H172" i="24" s="1"/>
  <c r="F172" i="24"/>
  <c r="E173" i="24"/>
  <c r="F173" i="24"/>
  <c r="G173" i="24"/>
  <c r="H173" i="24" s="1"/>
  <c r="F174" i="24"/>
  <c r="G175" i="24"/>
  <c r="F176" i="24"/>
  <c r="E177" i="24"/>
  <c r="G177" i="24"/>
  <c r="H177" i="24" s="1"/>
  <c r="E179" i="24"/>
  <c r="F179" i="24"/>
  <c r="G179" i="24"/>
  <c r="H179" i="24" s="1"/>
  <c r="E180" i="24"/>
  <c r="F180" i="24"/>
  <c r="E181" i="24"/>
  <c r="F181" i="24"/>
  <c r="G181" i="24"/>
  <c r="F182" i="24"/>
  <c r="G182" i="24"/>
  <c r="F183" i="24"/>
  <c r="G183" i="24"/>
  <c r="H183" i="24" s="1"/>
  <c r="F184" i="24"/>
  <c r="E185" i="24"/>
  <c r="F185" i="24"/>
  <c r="G185" i="24"/>
  <c r="H185" i="24" s="1"/>
  <c r="E187" i="24"/>
  <c r="F187" i="24"/>
  <c r="G187" i="24"/>
  <c r="H187" i="24" s="1"/>
  <c r="G188" i="24"/>
  <c r="E189" i="24"/>
  <c r="F189" i="24"/>
  <c r="G189" i="24"/>
  <c r="H189" i="24" s="1"/>
  <c r="E190" i="24"/>
  <c r="F190" i="24"/>
  <c r="E191" i="24"/>
  <c r="F191" i="24"/>
  <c r="G191" i="24"/>
  <c r="H191" i="24" s="1"/>
  <c r="F192" i="24"/>
  <c r="E193" i="24"/>
  <c r="F193" i="24"/>
  <c r="G193" i="24"/>
  <c r="F194" i="24"/>
  <c r="G194" i="24"/>
  <c r="H194" i="24" s="1"/>
  <c r="E195" i="24"/>
  <c r="F195" i="24"/>
  <c r="G195" i="24"/>
  <c r="G196" i="24"/>
  <c r="E197" i="24"/>
  <c r="F197" i="24"/>
  <c r="G197" i="24"/>
  <c r="E198" i="24"/>
  <c r="F198" i="24"/>
  <c r="E199" i="24"/>
  <c r="F199" i="24"/>
  <c r="G199" i="24"/>
  <c r="F200" i="24"/>
  <c r="E201" i="24"/>
  <c r="F201" i="24"/>
  <c r="G201" i="24"/>
  <c r="H201" i="24" s="1"/>
  <c r="F202" i="24"/>
  <c r="G202" i="24"/>
  <c r="E203" i="24"/>
  <c r="F203" i="24"/>
  <c r="G203" i="24"/>
  <c r="H203" i="24" s="1"/>
  <c r="F204" i="24"/>
  <c r="G204" i="24"/>
  <c r="E205" i="24"/>
  <c r="F205" i="24"/>
  <c r="G205" i="24"/>
  <c r="E206" i="24"/>
  <c r="F206" i="24"/>
  <c r="E207" i="24"/>
  <c r="F207" i="24"/>
  <c r="G207" i="24"/>
  <c r="E209" i="24"/>
  <c r="F209" i="24"/>
  <c r="G209" i="24"/>
  <c r="H209" i="24" s="1"/>
  <c r="F210" i="24"/>
  <c r="G210" i="24"/>
  <c r="H210" i="24" s="1"/>
  <c r="E211" i="24"/>
  <c r="F211" i="24"/>
  <c r="G211" i="24"/>
  <c r="F212" i="24"/>
  <c r="G212" i="24"/>
  <c r="H212" i="24" s="1"/>
  <c r="E213" i="24"/>
  <c r="F213" i="24"/>
  <c r="G213" i="24"/>
  <c r="E214" i="24"/>
  <c r="F214" i="24"/>
  <c r="E215" i="24"/>
  <c r="F215" i="24"/>
  <c r="G215" i="24"/>
  <c r="F216" i="24"/>
  <c r="E217" i="24"/>
  <c r="F217" i="24"/>
  <c r="G217" i="24"/>
  <c r="F218" i="24"/>
  <c r="G218" i="24"/>
  <c r="E219" i="24"/>
  <c r="F219" i="24"/>
  <c r="G219" i="24"/>
  <c r="F220" i="24"/>
  <c r="G220" i="24"/>
  <c r="H220" i="24" s="1"/>
  <c r="E221" i="24"/>
  <c r="F221" i="24"/>
  <c r="G221" i="24"/>
  <c r="E222" i="24"/>
  <c r="F222" i="24"/>
  <c r="E223" i="24"/>
  <c r="F223" i="24"/>
  <c r="G223" i="24"/>
  <c r="F224" i="24"/>
  <c r="E225" i="24"/>
  <c r="F225" i="24"/>
  <c r="G225" i="24"/>
  <c r="H225" i="24" s="1"/>
  <c r="F226" i="24"/>
  <c r="G226" i="24"/>
  <c r="H226" i="24" s="1"/>
  <c r="E227" i="24"/>
  <c r="F227" i="24"/>
  <c r="G227" i="24"/>
  <c r="H227" i="24" s="1"/>
  <c r="F228" i="24"/>
  <c r="G228" i="24"/>
  <c r="G229" i="24"/>
  <c r="E230" i="24"/>
  <c r="F230" i="24"/>
  <c r="E231" i="24"/>
  <c r="F231" i="24"/>
  <c r="G231" i="24"/>
  <c r="E233" i="24"/>
  <c r="G233" i="24"/>
  <c r="H233" i="24" s="1"/>
  <c r="F234" i="24"/>
  <c r="G234" i="24"/>
  <c r="E235" i="24"/>
  <c r="G235" i="24"/>
  <c r="H235" i="24" s="1"/>
  <c r="F236" i="24"/>
  <c r="G236" i="24"/>
  <c r="G237" i="24"/>
  <c r="G239" i="24"/>
  <c r="F240" i="24"/>
  <c r="E241" i="24"/>
  <c r="F241" i="24"/>
  <c r="G241" i="24"/>
  <c r="F242" i="24"/>
  <c r="G242" i="24"/>
  <c r="H242" i="24" s="1"/>
  <c r="E243" i="24"/>
  <c r="F243" i="24"/>
  <c r="G243" i="24"/>
  <c r="F244" i="24"/>
  <c r="G244" i="24"/>
  <c r="G245" i="24"/>
  <c r="E246" i="24"/>
  <c r="F246" i="24"/>
  <c r="G247" i="24"/>
  <c r="F248" i="24"/>
  <c r="G249" i="24"/>
  <c r="F250" i="24"/>
  <c r="G250" i="24"/>
  <c r="H250" i="24" s="1"/>
  <c r="E251" i="24"/>
  <c r="F251" i="24"/>
  <c r="G251" i="24"/>
  <c r="H251" i="24" s="1"/>
  <c r="F252" i="24"/>
  <c r="G252" i="24"/>
  <c r="E253" i="24"/>
  <c r="G253" i="24"/>
  <c r="E254" i="24"/>
  <c r="F254" i="24"/>
  <c r="E255" i="24"/>
  <c r="F255" i="24"/>
  <c r="G255" i="24"/>
  <c r="F256" i="24"/>
  <c r="E257" i="24"/>
  <c r="F257" i="24"/>
  <c r="G257" i="24"/>
  <c r="F258" i="24"/>
  <c r="G258" i="24"/>
  <c r="H258" i="24" s="1"/>
  <c r="E259" i="24"/>
  <c r="F259" i="24"/>
  <c r="G259" i="24"/>
  <c r="H259" i="24" s="1"/>
  <c r="F260" i="24"/>
  <c r="G260" i="24"/>
  <c r="E261" i="24"/>
  <c r="F261" i="24"/>
  <c r="G261" i="24"/>
  <c r="H261" i="24" s="1"/>
  <c r="E262" i="24"/>
  <c r="F262" i="24"/>
  <c r="E263" i="24"/>
  <c r="H263" i="24" s="1"/>
  <c r="F263" i="24"/>
  <c r="G263" i="24"/>
  <c r="F264" i="24"/>
  <c r="E265" i="24"/>
  <c r="F265" i="24"/>
  <c r="G265" i="24"/>
  <c r="F266" i="24"/>
  <c r="G266" i="24"/>
  <c r="E267" i="24"/>
  <c r="F267" i="24"/>
  <c r="G267" i="24"/>
  <c r="G268" i="24"/>
  <c r="E269" i="24"/>
  <c r="F269" i="24"/>
  <c r="G269" i="24"/>
  <c r="H269" i="24" s="1"/>
  <c r="E270" i="24"/>
  <c r="F270" i="24"/>
  <c r="E271" i="24"/>
  <c r="F271" i="24"/>
  <c r="G271" i="24"/>
  <c r="H271" i="24" s="1"/>
  <c r="F272" i="24"/>
  <c r="E273" i="24"/>
  <c r="F273" i="24"/>
  <c r="G273" i="24"/>
  <c r="F274" i="24"/>
  <c r="G274" i="24"/>
  <c r="E275" i="24"/>
  <c r="F275" i="24"/>
  <c r="G275" i="24"/>
  <c r="F276" i="24"/>
  <c r="G276" i="24"/>
  <c r="E277" i="24"/>
  <c r="F277" i="24"/>
  <c r="G277" i="24"/>
  <c r="E278" i="24"/>
  <c r="F278" i="24"/>
  <c r="E279" i="24"/>
  <c r="F279" i="24"/>
  <c r="G279" i="24"/>
  <c r="F280" i="24"/>
  <c r="E281" i="24"/>
  <c r="F281" i="24"/>
  <c r="G281" i="24"/>
  <c r="F282" i="24"/>
  <c r="G282" i="24"/>
  <c r="E283" i="24"/>
  <c r="F283" i="24"/>
  <c r="G283" i="24"/>
  <c r="H283" i="24" s="1"/>
  <c r="F284" i="24"/>
  <c r="G284" i="24"/>
  <c r="E285" i="24"/>
  <c r="F285" i="24"/>
  <c r="G285" i="24"/>
  <c r="E286" i="24"/>
  <c r="F286" i="24"/>
  <c r="E287" i="24"/>
  <c r="F287" i="24"/>
  <c r="G287" i="24"/>
  <c r="F288" i="24"/>
  <c r="G153" i="23"/>
  <c r="F155" i="23"/>
  <c r="G155" i="23"/>
  <c r="G157" i="23"/>
  <c r="F158" i="23"/>
  <c r="G158" i="23"/>
  <c r="H158" i="23" s="1"/>
  <c r="G159" i="23"/>
  <c r="F160" i="23"/>
  <c r="G160" i="23"/>
  <c r="E161" i="23"/>
  <c r="H161" i="23" s="1"/>
  <c r="F161" i="23"/>
  <c r="G161" i="23"/>
  <c r="E162" i="23"/>
  <c r="H162" i="23"/>
  <c r="F162" i="23"/>
  <c r="E163" i="23"/>
  <c r="F163" i="23"/>
  <c r="G163" i="23"/>
  <c r="F164" i="23"/>
  <c r="F165" i="23"/>
  <c r="G165" i="23"/>
  <c r="G166" i="23"/>
  <c r="E167" i="23"/>
  <c r="F167" i="23"/>
  <c r="G167" i="23"/>
  <c r="H167" i="23" s="1"/>
  <c r="F168" i="23"/>
  <c r="G168" i="23"/>
  <c r="H168" i="23" s="1"/>
  <c r="G169" i="23"/>
  <c r="E170" i="23"/>
  <c r="F170" i="23"/>
  <c r="E171" i="23"/>
  <c r="F171" i="23"/>
  <c r="G171" i="23"/>
  <c r="F172" i="23"/>
  <c r="E173" i="23"/>
  <c r="G173" i="23"/>
  <c r="G174" i="23"/>
  <c r="G175" i="23"/>
  <c r="G176" i="23"/>
  <c r="G177" i="23"/>
  <c r="H177" i="23" s="1"/>
  <c r="E179" i="23"/>
  <c r="F179" i="23"/>
  <c r="G179" i="23"/>
  <c r="F180" i="23"/>
  <c r="E181" i="23"/>
  <c r="F181" i="23"/>
  <c r="G181" i="23"/>
  <c r="F182" i="23"/>
  <c r="G182" i="23"/>
  <c r="G183" i="23"/>
  <c r="F184" i="23"/>
  <c r="G184" i="23"/>
  <c r="E185" i="23"/>
  <c r="F185" i="23"/>
  <c r="G185" i="23"/>
  <c r="E187" i="23"/>
  <c r="F187" i="23"/>
  <c r="G187" i="23"/>
  <c r="F188" i="23"/>
  <c r="E189" i="23"/>
  <c r="F189" i="23"/>
  <c r="G189" i="23"/>
  <c r="H189" i="23" s="1"/>
  <c r="F190" i="23"/>
  <c r="G190" i="23"/>
  <c r="E191" i="23"/>
  <c r="F191" i="23"/>
  <c r="G191" i="23"/>
  <c r="F192" i="23"/>
  <c r="G192" i="23"/>
  <c r="E193" i="23"/>
  <c r="F193" i="23"/>
  <c r="G193" i="23"/>
  <c r="H193" i="23" s="1"/>
  <c r="E194" i="23"/>
  <c r="F194" i="23"/>
  <c r="E195" i="23"/>
  <c r="F195" i="23"/>
  <c r="G195" i="23"/>
  <c r="H195" i="23" s="1"/>
  <c r="E197" i="23"/>
  <c r="F197" i="23"/>
  <c r="G197" i="23"/>
  <c r="H197" i="23" s="1"/>
  <c r="F198" i="23"/>
  <c r="G198" i="23"/>
  <c r="H198" i="23" s="1"/>
  <c r="F199" i="23"/>
  <c r="G199" i="23"/>
  <c r="F200" i="23"/>
  <c r="G200" i="23"/>
  <c r="H200" i="23" s="1"/>
  <c r="E201" i="23"/>
  <c r="F201" i="23"/>
  <c r="G201" i="23"/>
  <c r="E202" i="23"/>
  <c r="F202" i="23"/>
  <c r="E203" i="23"/>
  <c r="F203" i="23"/>
  <c r="G203" i="23"/>
  <c r="F204" i="23"/>
  <c r="E205" i="23"/>
  <c r="F205" i="23"/>
  <c r="G205" i="23"/>
  <c r="G206" i="23"/>
  <c r="E207" i="23"/>
  <c r="F207" i="23"/>
  <c r="G207" i="23"/>
  <c r="F208" i="23"/>
  <c r="G208" i="23"/>
  <c r="H208" i="23" s="1"/>
  <c r="E209" i="23"/>
  <c r="F209" i="23"/>
  <c r="G209" i="23"/>
  <c r="E210" i="23"/>
  <c r="H210" i="23" s="1"/>
  <c r="F210" i="23"/>
  <c r="E211" i="23"/>
  <c r="F211" i="23"/>
  <c r="G211" i="23"/>
  <c r="F212" i="23"/>
  <c r="E213" i="23"/>
  <c r="F213" i="23"/>
  <c r="G213" i="23"/>
  <c r="H213" i="23" s="1"/>
  <c r="F214" i="23"/>
  <c r="G214" i="23"/>
  <c r="E215" i="23"/>
  <c r="F215" i="23"/>
  <c r="G215" i="23"/>
  <c r="F216" i="23"/>
  <c r="G216" i="23"/>
  <c r="E217" i="23"/>
  <c r="F217" i="23"/>
  <c r="G217" i="23"/>
  <c r="E218" i="23"/>
  <c r="H218" i="23" s="1"/>
  <c r="F218" i="23"/>
  <c r="E219" i="23"/>
  <c r="F219" i="23"/>
  <c r="G219" i="23"/>
  <c r="F220" i="23"/>
  <c r="E221" i="23"/>
  <c r="F221" i="23"/>
  <c r="G221" i="23"/>
  <c r="F222" i="23"/>
  <c r="G222" i="23"/>
  <c r="H222" i="23" s="1"/>
  <c r="E223" i="23"/>
  <c r="F223" i="23"/>
  <c r="G223" i="23"/>
  <c r="F224" i="23"/>
  <c r="G224" i="23"/>
  <c r="H224" i="23" s="1"/>
  <c r="E225" i="23"/>
  <c r="F225" i="23"/>
  <c r="G225" i="23"/>
  <c r="H225" i="23" s="1"/>
  <c r="E226" i="23"/>
  <c r="H226" i="23" s="1"/>
  <c r="F226" i="23"/>
  <c r="E227" i="23"/>
  <c r="F227" i="23"/>
  <c r="G227" i="23"/>
  <c r="H227" i="23" s="1"/>
  <c r="F228" i="23"/>
  <c r="E229" i="23"/>
  <c r="F229" i="23"/>
  <c r="G229" i="23"/>
  <c r="F230" i="23"/>
  <c r="G230" i="23"/>
  <c r="H230" i="23" s="1"/>
  <c r="E231" i="23"/>
  <c r="F231" i="23"/>
  <c r="G231" i="23"/>
  <c r="H231" i="23" s="1"/>
  <c r="F232" i="23"/>
  <c r="G232" i="23"/>
  <c r="E233" i="23"/>
  <c r="F233" i="23"/>
  <c r="G233" i="23"/>
  <c r="H233" i="23" s="1"/>
  <c r="E234" i="23"/>
  <c r="H234" i="23" s="1"/>
  <c r="F234" i="23"/>
  <c r="E235" i="23"/>
  <c r="H235" i="23"/>
  <c r="F235" i="23"/>
  <c r="G235" i="23"/>
  <c r="F236" i="23"/>
  <c r="G237" i="23"/>
  <c r="G238" i="23"/>
  <c r="E239" i="23"/>
  <c r="G239" i="23"/>
  <c r="H239" i="23" s="1"/>
  <c r="F240" i="23"/>
  <c r="G240" i="23"/>
  <c r="E241" i="23"/>
  <c r="F241" i="23"/>
  <c r="G241" i="23"/>
  <c r="E242" i="23"/>
  <c r="F242" i="23"/>
  <c r="E243" i="23"/>
  <c r="F243" i="23"/>
  <c r="G243" i="23"/>
  <c r="F244" i="23"/>
  <c r="E245" i="23"/>
  <c r="F245" i="23"/>
  <c r="G245" i="23"/>
  <c r="H245" i="23" s="1"/>
  <c r="F246" i="23"/>
  <c r="G246" i="23"/>
  <c r="H246" i="23" s="1"/>
  <c r="G247" i="23"/>
  <c r="F248" i="23"/>
  <c r="G248" i="23"/>
  <c r="G249" i="23"/>
  <c r="E250" i="23"/>
  <c r="F250" i="23"/>
  <c r="E251" i="23"/>
  <c r="F251" i="23"/>
  <c r="G251" i="23"/>
  <c r="G253" i="23"/>
  <c r="G254" i="23"/>
  <c r="E255" i="23"/>
  <c r="F255" i="23"/>
  <c r="G255" i="23"/>
  <c r="F256" i="23"/>
  <c r="G256" i="23"/>
  <c r="E257" i="23"/>
  <c r="F257" i="23"/>
  <c r="G257" i="23"/>
  <c r="H257" i="23" s="1"/>
  <c r="E258" i="23"/>
  <c r="F258" i="23"/>
  <c r="E259" i="23"/>
  <c r="F259" i="23"/>
  <c r="G259" i="23"/>
  <c r="H259" i="23" s="1"/>
  <c r="F260" i="23"/>
  <c r="E261" i="23"/>
  <c r="F261" i="23"/>
  <c r="G261" i="23"/>
  <c r="G262" i="23"/>
  <c r="E263" i="23"/>
  <c r="F263" i="23"/>
  <c r="G263" i="23"/>
  <c r="H263" i="23" s="1"/>
  <c r="F264" i="23"/>
  <c r="G264" i="23"/>
  <c r="E265" i="23"/>
  <c r="F265" i="23"/>
  <c r="G265" i="23"/>
  <c r="E266" i="23"/>
  <c r="E267" i="23"/>
  <c r="F267" i="23"/>
  <c r="G267" i="23"/>
  <c r="E269" i="23"/>
  <c r="F269" i="23"/>
  <c r="G269" i="23"/>
  <c r="F270" i="23"/>
  <c r="G270" i="23"/>
  <c r="H270" i="23" s="1"/>
  <c r="E271" i="23"/>
  <c r="F271" i="23"/>
  <c r="G271" i="23"/>
  <c r="F272" i="23"/>
  <c r="G272" i="23"/>
  <c r="E273" i="23"/>
  <c r="G273" i="23"/>
  <c r="H273" i="23" s="1"/>
  <c r="E274" i="23"/>
  <c r="F274" i="23"/>
  <c r="E275" i="23"/>
  <c r="F275" i="23"/>
  <c r="G275" i="23"/>
  <c r="F276" i="23"/>
  <c r="E277" i="23"/>
  <c r="F277" i="23"/>
  <c r="G277" i="23"/>
  <c r="H277" i="23" s="1"/>
  <c r="F278" i="23"/>
  <c r="G278" i="23"/>
  <c r="H278" i="23" s="1"/>
  <c r="E279" i="23"/>
  <c r="F279" i="23"/>
  <c r="G279" i="23"/>
  <c r="F280" i="23"/>
  <c r="G280" i="23"/>
  <c r="E281" i="23"/>
  <c r="F281" i="23"/>
  <c r="G281" i="23"/>
  <c r="E282" i="23"/>
  <c r="F282" i="23"/>
  <c r="E283" i="23"/>
  <c r="F283" i="23"/>
  <c r="G283" i="23"/>
  <c r="H283" i="23" s="1"/>
  <c r="F284" i="23"/>
  <c r="E285" i="23"/>
  <c r="F285" i="23"/>
  <c r="G285" i="23"/>
  <c r="F286" i="23"/>
  <c r="G286" i="23"/>
  <c r="H286" i="23" s="1"/>
  <c r="E287" i="23"/>
  <c r="F287" i="23"/>
  <c r="G287" i="23"/>
  <c r="F288" i="23"/>
  <c r="G288" i="23"/>
  <c r="H288" i="23" s="1"/>
  <c r="G153" i="22"/>
  <c r="E155" i="22"/>
  <c r="F155" i="22"/>
  <c r="G155" i="22"/>
  <c r="F156" i="22"/>
  <c r="G157" i="22"/>
  <c r="F158" i="22"/>
  <c r="F159" i="22"/>
  <c r="G159" i="22"/>
  <c r="F160" i="22"/>
  <c r="E161" i="22"/>
  <c r="F161" i="22"/>
  <c r="G161" i="22"/>
  <c r="F162" i="22"/>
  <c r="E163" i="22"/>
  <c r="F163" i="22"/>
  <c r="G163" i="22"/>
  <c r="F164" i="22"/>
  <c r="G165" i="22"/>
  <c r="E167" i="22"/>
  <c r="F167" i="22"/>
  <c r="G167" i="22"/>
  <c r="H167" i="22" s="1"/>
  <c r="E168" i="22"/>
  <c r="H168" i="22" s="1"/>
  <c r="F168" i="22"/>
  <c r="G169" i="22"/>
  <c r="F170" i="22"/>
  <c r="E171" i="22"/>
  <c r="F171" i="22"/>
  <c r="G171" i="22"/>
  <c r="H171" i="22" s="1"/>
  <c r="G173" i="22"/>
  <c r="F175" i="22"/>
  <c r="G175" i="22"/>
  <c r="G177" i="22"/>
  <c r="F179" i="22"/>
  <c r="G179" i="22"/>
  <c r="F180" i="22"/>
  <c r="E181" i="22"/>
  <c r="F181" i="22"/>
  <c r="G181" i="22"/>
  <c r="H181" i="22" s="1"/>
  <c r="E183" i="22"/>
  <c r="F183" i="22"/>
  <c r="G183" i="22"/>
  <c r="E184" i="22"/>
  <c r="F184" i="22"/>
  <c r="E185" i="22"/>
  <c r="F185" i="22"/>
  <c r="G185" i="22"/>
  <c r="H185" i="22" s="1"/>
  <c r="G187" i="22"/>
  <c r="F188" i="22"/>
  <c r="E189" i="22"/>
  <c r="F189" i="22"/>
  <c r="G189" i="22"/>
  <c r="H189" i="22" s="1"/>
  <c r="F190" i="22"/>
  <c r="E191" i="22"/>
  <c r="F191" i="22"/>
  <c r="G191" i="22"/>
  <c r="E192" i="22"/>
  <c r="F192" i="22"/>
  <c r="E193" i="22"/>
  <c r="F193" i="22"/>
  <c r="G193" i="22"/>
  <c r="H193" i="22" s="1"/>
  <c r="F194" i="22"/>
  <c r="E195" i="22"/>
  <c r="F195" i="22"/>
  <c r="G195" i="22"/>
  <c r="E197" i="22"/>
  <c r="F197" i="22"/>
  <c r="G197" i="22"/>
  <c r="F198" i="22"/>
  <c r="E199" i="22"/>
  <c r="F199" i="22"/>
  <c r="G199" i="22"/>
  <c r="E200" i="22"/>
  <c r="H200" i="22" s="1"/>
  <c r="F200" i="22"/>
  <c r="E201" i="22"/>
  <c r="G201" i="22"/>
  <c r="H201" i="22" s="1"/>
  <c r="F202" i="22"/>
  <c r="E203" i="22"/>
  <c r="G203" i="22"/>
  <c r="F204" i="22"/>
  <c r="E205" i="22"/>
  <c r="G205" i="22"/>
  <c r="F206" i="22"/>
  <c r="E207" i="22"/>
  <c r="F207" i="22"/>
  <c r="G207" i="22"/>
  <c r="F208" i="22"/>
  <c r="F209" i="22"/>
  <c r="G209" i="22"/>
  <c r="F210" i="22"/>
  <c r="E211" i="22"/>
  <c r="F211" i="22"/>
  <c r="G211" i="22"/>
  <c r="H211" i="22" s="1"/>
  <c r="F212" i="22"/>
  <c r="F213" i="22"/>
  <c r="G213" i="22"/>
  <c r="F214" i="22"/>
  <c r="E215" i="22"/>
  <c r="F215" i="22"/>
  <c r="G215" i="22"/>
  <c r="E216" i="22"/>
  <c r="H216" i="22"/>
  <c r="F216" i="22"/>
  <c r="E217" i="22"/>
  <c r="G217" i="22"/>
  <c r="H217" i="22" s="1"/>
  <c r="F218" i="22"/>
  <c r="E219" i="22"/>
  <c r="F219" i="22"/>
  <c r="G219" i="22"/>
  <c r="H219" i="22" s="1"/>
  <c r="F220" i="22"/>
  <c r="E221" i="22"/>
  <c r="F221" i="22"/>
  <c r="G221" i="22"/>
  <c r="F222" i="22"/>
  <c r="E223" i="22"/>
  <c r="F223" i="22"/>
  <c r="G223" i="22"/>
  <c r="E224" i="22"/>
  <c r="H224" i="22" s="1"/>
  <c r="F224" i="22"/>
  <c r="E225" i="22"/>
  <c r="F225" i="22"/>
  <c r="G225" i="22"/>
  <c r="H225" i="22" s="1"/>
  <c r="F226" i="22"/>
  <c r="E227" i="22"/>
  <c r="F227" i="22"/>
  <c r="G227" i="22"/>
  <c r="F228" i="22"/>
  <c r="G229" i="22"/>
  <c r="F230" i="22"/>
  <c r="E231" i="22"/>
  <c r="F231" i="22"/>
  <c r="G231" i="22"/>
  <c r="H231" i="22" s="1"/>
  <c r="E233" i="22"/>
  <c r="H233" i="22" s="1"/>
  <c r="F233" i="22"/>
  <c r="G233" i="22"/>
  <c r="F234" i="22"/>
  <c r="F235" i="22"/>
  <c r="G235" i="22"/>
  <c r="F236" i="22"/>
  <c r="G237" i="22"/>
  <c r="E239" i="22"/>
  <c r="F239" i="22"/>
  <c r="G239" i="22"/>
  <c r="E240" i="22"/>
  <c r="F240" i="22"/>
  <c r="E241" i="22"/>
  <c r="F241" i="22"/>
  <c r="G241" i="22"/>
  <c r="F242" i="22"/>
  <c r="E243" i="22"/>
  <c r="F243" i="22"/>
  <c r="G243" i="22"/>
  <c r="H243" i="22" s="1"/>
  <c r="F244" i="22"/>
  <c r="G245" i="22"/>
  <c r="F246" i="22"/>
  <c r="G247" i="22"/>
  <c r="E248" i="22"/>
  <c r="F248" i="22"/>
  <c r="G249" i="22"/>
  <c r="F250" i="22"/>
  <c r="E251" i="22"/>
  <c r="H251" i="22" s="1"/>
  <c r="F251" i="22"/>
  <c r="G251" i="22"/>
  <c r="F252" i="22"/>
  <c r="G253" i="22"/>
  <c r="F254" i="22"/>
  <c r="E255" i="22"/>
  <c r="F255" i="22"/>
  <c r="G255" i="22"/>
  <c r="E257" i="22"/>
  <c r="F257" i="22"/>
  <c r="G257" i="22"/>
  <c r="F258" i="22"/>
  <c r="E259" i="22"/>
  <c r="F259" i="22"/>
  <c r="G259" i="22"/>
  <c r="H259" i="22" s="1"/>
  <c r="F260" i="22"/>
  <c r="E261" i="22"/>
  <c r="F261" i="22"/>
  <c r="G261" i="22"/>
  <c r="H261" i="22" s="1"/>
  <c r="F262" i="22"/>
  <c r="E263" i="22"/>
  <c r="F263" i="22"/>
  <c r="G263" i="22"/>
  <c r="E264" i="22"/>
  <c r="F264" i="22"/>
  <c r="E265" i="22"/>
  <c r="F265" i="22"/>
  <c r="G265" i="22"/>
  <c r="H265" i="22" s="1"/>
  <c r="E267" i="22"/>
  <c r="F267" i="22"/>
  <c r="G267" i="22"/>
  <c r="H267" i="22" s="1"/>
  <c r="E269" i="22"/>
  <c r="F269" i="22"/>
  <c r="G269" i="22"/>
  <c r="F270" i="22"/>
  <c r="E271" i="22"/>
  <c r="F271" i="22"/>
  <c r="G271" i="22"/>
  <c r="E272" i="22"/>
  <c r="F272" i="22"/>
  <c r="G273" i="22"/>
  <c r="F274" i="22"/>
  <c r="E275" i="22"/>
  <c r="F275" i="22"/>
  <c r="G275" i="22"/>
  <c r="F276" i="22"/>
  <c r="E277" i="22"/>
  <c r="F277" i="22"/>
  <c r="G277" i="22"/>
  <c r="F278" i="22"/>
  <c r="E279" i="22"/>
  <c r="F279" i="22"/>
  <c r="G279" i="22"/>
  <c r="E280" i="22"/>
  <c r="F280" i="22"/>
  <c r="E281" i="22"/>
  <c r="F281" i="22"/>
  <c r="G281" i="22"/>
  <c r="F282" i="22"/>
  <c r="E283" i="22"/>
  <c r="F283" i="22"/>
  <c r="G283" i="22"/>
  <c r="H283" i="22" s="1"/>
  <c r="F284" i="22"/>
  <c r="E285" i="22"/>
  <c r="F285" i="22"/>
  <c r="G285" i="22"/>
  <c r="F286" i="22"/>
  <c r="E287" i="22"/>
  <c r="F287" i="22"/>
  <c r="G287" i="22"/>
  <c r="H287" i="22" s="1"/>
  <c r="E288" i="22"/>
  <c r="F288" i="22"/>
  <c r="G153" i="21"/>
  <c r="E154" i="21"/>
  <c r="F154" i="21"/>
  <c r="E155" i="21"/>
  <c r="F155" i="21"/>
  <c r="G155" i="21"/>
  <c r="G157" i="21"/>
  <c r="F158" i="21"/>
  <c r="G158" i="21"/>
  <c r="E159" i="21"/>
  <c r="G159" i="21"/>
  <c r="H159" i="21" s="1"/>
  <c r="F160" i="21"/>
  <c r="G160" i="21"/>
  <c r="H160" i="21" s="1"/>
  <c r="E161" i="21"/>
  <c r="F161" i="21"/>
  <c r="G161" i="21"/>
  <c r="E162" i="21"/>
  <c r="F162" i="21"/>
  <c r="E163" i="21"/>
  <c r="F163" i="21"/>
  <c r="G163" i="21"/>
  <c r="F164" i="21"/>
  <c r="E165" i="21"/>
  <c r="G165" i="21"/>
  <c r="F166" i="21"/>
  <c r="G166" i="21"/>
  <c r="H166" i="21" s="1"/>
  <c r="E167" i="21"/>
  <c r="G167" i="21"/>
  <c r="H167" i="21" s="1"/>
  <c r="F168" i="21"/>
  <c r="G168" i="21"/>
  <c r="G169" i="21"/>
  <c r="E170" i="21"/>
  <c r="F170" i="21"/>
  <c r="E171" i="21"/>
  <c r="F171" i="21"/>
  <c r="G171" i="21"/>
  <c r="F172" i="21"/>
  <c r="E173" i="21"/>
  <c r="F173" i="21"/>
  <c r="G173" i="21"/>
  <c r="H173" i="21" s="1"/>
  <c r="G174" i="21"/>
  <c r="G175" i="21"/>
  <c r="G176" i="21"/>
  <c r="G177" i="21"/>
  <c r="E178" i="21"/>
  <c r="E179" i="21"/>
  <c r="F179" i="21"/>
  <c r="G179" i="21"/>
  <c r="F180" i="21"/>
  <c r="E181" i="21"/>
  <c r="F181" i="21"/>
  <c r="G181" i="21"/>
  <c r="F182" i="21"/>
  <c r="G182" i="21"/>
  <c r="G183" i="21"/>
  <c r="F184" i="21"/>
  <c r="G184" i="21"/>
  <c r="H184" i="21" s="1"/>
  <c r="E185" i="21"/>
  <c r="F185" i="21"/>
  <c r="G185" i="21"/>
  <c r="G187" i="21"/>
  <c r="F188" i="21"/>
  <c r="E189" i="21"/>
  <c r="F189" i="21"/>
  <c r="G189" i="21"/>
  <c r="F190" i="21"/>
  <c r="G190" i="21"/>
  <c r="E191" i="21"/>
  <c r="F191" i="21"/>
  <c r="G191" i="21"/>
  <c r="F192" i="21"/>
  <c r="G192" i="21"/>
  <c r="H192" i="21" s="1"/>
  <c r="E193" i="21"/>
  <c r="F193" i="21"/>
  <c r="G193" i="21"/>
  <c r="H193" i="21" s="1"/>
  <c r="E194" i="21"/>
  <c r="F194" i="21"/>
  <c r="E195" i="21"/>
  <c r="F195" i="21"/>
  <c r="G195" i="21"/>
  <c r="H195" i="21" s="1"/>
  <c r="E197" i="21"/>
  <c r="G197" i="21"/>
  <c r="H197" i="21" s="1"/>
  <c r="F198" i="21"/>
  <c r="G198" i="21"/>
  <c r="E199" i="21"/>
  <c r="F199" i="21"/>
  <c r="G199" i="21"/>
  <c r="H199" i="21" s="1"/>
  <c r="G200" i="21"/>
  <c r="E201" i="21"/>
  <c r="G201" i="21"/>
  <c r="E202" i="21"/>
  <c r="H202" i="21" s="1"/>
  <c r="F202" i="21"/>
  <c r="E203" i="21"/>
  <c r="F203" i="21"/>
  <c r="G203" i="21"/>
  <c r="H203" i="21" s="1"/>
  <c r="F204" i="21"/>
  <c r="E205" i="21"/>
  <c r="F205" i="21"/>
  <c r="G205" i="21"/>
  <c r="H205" i="21" s="1"/>
  <c r="F206" i="21"/>
  <c r="G206" i="21"/>
  <c r="E207" i="21"/>
  <c r="F207" i="21"/>
  <c r="G207" i="21"/>
  <c r="F208" i="21"/>
  <c r="G208" i="21"/>
  <c r="E209" i="21"/>
  <c r="F209" i="21"/>
  <c r="G209" i="21"/>
  <c r="H209" i="21" s="1"/>
  <c r="E210" i="21"/>
  <c r="E211" i="21"/>
  <c r="G211" i="21"/>
  <c r="F212" i="21"/>
  <c r="E213" i="21"/>
  <c r="F213" i="21"/>
  <c r="G213" i="21"/>
  <c r="H213" i="21" s="1"/>
  <c r="F214" i="21"/>
  <c r="G214" i="21"/>
  <c r="E215" i="21"/>
  <c r="F215" i="21"/>
  <c r="G215" i="21"/>
  <c r="H215" i="21" s="1"/>
  <c r="G216" i="21"/>
  <c r="E217" i="21"/>
  <c r="F217" i="21"/>
  <c r="G217" i="21"/>
  <c r="E218" i="21"/>
  <c r="F218" i="21"/>
  <c r="E219" i="21"/>
  <c r="F219" i="21"/>
  <c r="G219" i="21"/>
  <c r="F220" i="21"/>
  <c r="E221" i="21"/>
  <c r="F221" i="21"/>
  <c r="G221" i="21"/>
  <c r="G222" i="21"/>
  <c r="E223" i="21"/>
  <c r="F223" i="21"/>
  <c r="G223" i="21"/>
  <c r="F224" i="21"/>
  <c r="G224" i="21"/>
  <c r="H224" i="21" s="1"/>
  <c r="E225" i="21"/>
  <c r="F225" i="21"/>
  <c r="G225" i="21"/>
  <c r="E226" i="21"/>
  <c r="F226" i="21"/>
  <c r="E227" i="21"/>
  <c r="F227" i="21"/>
  <c r="G227" i="21"/>
  <c r="F228" i="21"/>
  <c r="E229" i="21"/>
  <c r="G229" i="21"/>
  <c r="H229" i="21" s="1"/>
  <c r="G230" i="21"/>
  <c r="H230" i="21" s="1"/>
  <c r="G231" i="21"/>
  <c r="G232" i="21"/>
  <c r="E233" i="21"/>
  <c r="F233" i="21"/>
  <c r="G233" i="21"/>
  <c r="E234" i="21"/>
  <c r="F234" i="21"/>
  <c r="E235" i="21"/>
  <c r="G235" i="21"/>
  <c r="H235" i="21" s="1"/>
  <c r="F236" i="21"/>
  <c r="G237" i="21"/>
  <c r="H237" i="21" s="1"/>
  <c r="G238" i="21"/>
  <c r="H238" i="21" s="1"/>
  <c r="E239" i="21"/>
  <c r="G239" i="21"/>
  <c r="H239" i="21" s="1"/>
  <c r="F240" i="21"/>
  <c r="G240" i="21"/>
  <c r="E241" i="21"/>
  <c r="F241" i="21"/>
  <c r="G241" i="21"/>
  <c r="E242" i="21"/>
  <c r="F242" i="21"/>
  <c r="E243" i="21"/>
  <c r="F243" i="21"/>
  <c r="G243" i="21"/>
  <c r="F244" i="21"/>
  <c r="E245" i="21"/>
  <c r="F245" i="21"/>
  <c r="G245" i="21"/>
  <c r="H245" i="21" s="1"/>
  <c r="G246" i="21"/>
  <c r="G247" i="21"/>
  <c r="F248" i="21"/>
  <c r="G248" i="21"/>
  <c r="H248" i="21" s="1"/>
  <c r="E249" i="21"/>
  <c r="G249" i="21"/>
  <c r="H249" i="21" s="1"/>
  <c r="E250" i="21"/>
  <c r="F250" i="21"/>
  <c r="E251" i="21"/>
  <c r="F251" i="21"/>
  <c r="G251" i="21"/>
  <c r="H251" i="21" s="1"/>
  <c r="G253" i="21"/>
  <c r="F254" i="21"/>
  <c r="G254" i="21"/>
  <c r="E255" i="21"/>
  <c r="F255" i="21"/>
  <c r="G255" i="21"/>
  <c r="H255" i="21" s="1"/>
  <c r="G256" i="21"/>
  <c r="E257" i="21"/>
  <c r="G257" i="21"/>
  <c r="H257" i="21" s="1"/>
  <c r="E258" i="21"/>
  <c r="F258" i="21"/>
  <c r="E259" i="21"/>
  <c r="F259" i="21"/>
  <c r="G259" i="21"/>
  <c r="F260" i="21"/>
  <c r="E261" i="21"/>
  <c r="F261" i="21"/>
  <c r="G261" i="21"/>
  <c r="H261" i="21" s="1"/>
  <c r="F262" i="21"/>
  <c r="G262" i="21"/>
  <c r="E263" i="21"/>
  <c r="F263" i="21"/>
  <c r="G263" i="21"/>
  <c r="F264" i="21"/>
  <c r="G264" i="21"/>
  <c r="H264" i="21" s="1"/>
  <c r="E265" i="21"/>
  <c r="F265" i="21"/>
  <c r="G265" i="21"/>
  <c r="E267" i="21"/>
  <c r="F267" i="21"/>
  <c r="G267" i="21"/>
  <c r="E269" i="21"/>
  <c r="F269" i="21"/>
  <c r="G269" i="21"/>
  <c r="F270" i="21"/>
  <c r="G270" i="21"/>
  <c r="E271" i="21"/>
  <c r="F271" i="21"/>
  <c r="G271" i="21"/>
  <c r="H271" i="21" s="1"/>
  <c r="F272" i="21"/>
  <c r="G272" i="21"/>
  <c r="H272" i="21" s="1"/>
  <c r="E273" i="21"/>
  <c r="F273" i="21"/>
  <c r="G273" i="21"/>
  <c r="H273" i="21" s="1"/>
  <c r="E274" i="21"/>
  <c r="F274" i="21"/>
  <c r="E275" i="21"/>
  <c r="F275" i="21"/>
  <c r="G275" i="21"/>
  <c r="F276" i="21"/>
  <c r="E277" i="21"/>
  <c r="F277" i="21"/>
  <c r="G277" i="21"/>
  <c r="F278" i="21"/>
  <c r="G278" i="21"/>
  <c r="H278" i="21" s="1"/>
  <c r="E279" i="21"/>
  <c r="F279" i="21"/>
  <c r="G279" i="21"/>
  <c r="H279" i="21" s="1"/>
  <c r="F280" i="21"/>
  <c r="G280" i="21"/>
  <c r="H280" i="21" s="1"/>
  <c r="E281" i="21"/>
  <c r="F281" i="21"/>
  <c r="G281" i="21"/>
  <c r="E282" i="21"/>
  <c r="F282" i="21"/>
  <c r="E283" i="21"/>
  <c r="F283" i="21"/>
  <c r="G283" i="21"/>
  <c r="F284" i="21"/>
  <c r="E285" i="21"/>
  <c r="G285" i="21"/>
  <c r="H285" i="21" s="1"/>
  <c r="F286" i="21"/>
  <c r="G286" i="21"/>
  <c r="E287" i="21"/>
  <c r="F287" i="21"/>
  <c r="G287" i="21"/>
  <c r="F288" i="21"/>
  <c r="G288" i="21"/>
  <c r="E153" i="20"/>
  <c r="F153" i="20"/>
  <c r="G153" i="20"/>
  <c r="E154" i="20"/>
  <c r="E155" i="20"/>
  <c r="F155" i="20"/>
  <c r="G155" i="20"/>
  <c r="E156" i="20"/>
  <c r="G157" i="20"/>
  <c r="E158" i="20"/>
  <c r="G158" i="20"/>
  <c r="E159" i="20"/>
  <c r="F159" i="20"/>
  <c r="G159" i="20"/>
  <c r="E160" i="20"/>
  <c r="G160" i="20"/>
  <c r="E161" i="20"/>
  <c r="F161" i="20"/>
  <c r="G161" i="20"/>
  <c r="E162" i="20"/>
  <c r="E163" i="20"/>
  <c r="F163" i="20"/>
  <c r="G163" i="20"/>
  <c r="E164" i="20"/>
  <c r="E165" i="20"/>
  <c r="F165" i="20"/>
  <c r="G165" i="20"/>
  <c r="H165" i="20" s="1"/>
  <c r="G166" i="20"/>
  <c r="E167" i="20"/>
  <c r="F167" i="20"/>
  <c r="G167" i="20"/>
  <c r="E168" i="20"/>
  <c r="G168" i="20"/>
  <c r="F169" i="20"/>
  <c r="G169" i="20"/>
  <c r="E170" i="20"/>
  <c r="E171" i="20"/>
  <c r="F171" i="20"/>
  <c r="G171" i="20"/>
  <c r="H171" i="20" s="1"/>
  <c r="E172" i="20"/>
  <c r="E173" i="20"/>
  <c r="F173" i="20"/>
  <c r="G173" i="20"/>
  <c r="H173" i="20" s="1"/>
  <c r="G174" i="20"/>
  <c r="G175" i="20"/>
  <c r="E176" i="20"/>
  <c r="G176" i="20"/>
  <c r="E177" i="20"/>
  <c r="F177" i="20"/>
  <c r="G177" i="20"/>
  <c r="E178" i="20"/>
  <c r="E179" i="20"/>
  <c r="F179" i="20"/>
  <c r="G179" i="20"/>
  <c r="E180" i="20"/>
  <c r="E181" i="20"/>
  <c r="F181" i="20"/>
  <c r="G181" i="20"/>
  <c r="E182" i="20"/>
  <c r="G182" i="20"/>
  <c r="H182" i="20" s="1"/>
  <c r="G183" i="20"/>
  <c r="E184" i="20"/>
  <c r="G184" i="20"/>
  <c r="H184" i="20" s="1"/>
  <c r="E185" i="20"/>
  <c r="F185" i="20"/>
  <c r="G185" i="20"/>
  <c r="F187" i="20"/>
  <c r="G187" i="20"/>
  <c r="E188" i="20"/>
  <c r="E189" i="20"/>
  <c r="F189" i="20"/>
  <c r="G189" i="20"/>
  <c r="E190" i="20"/>
  <c r="G190" i="20"/>
  <c r="H190" i="20" s="1"/>
  <c r="E191" i="20"/>
  <c r="F191" i="20"/>
  <c r="G191" i="20"/>
  <c r="E192" i="20"/>
  <c r="G192" i="20"/>
  <c r="E193" i="20"/>
  <c r="F193" i="20"/>
  <c r="G193" i="20"/>
  <c r="H193" i="20" s="1"/>
  <c r="E194" i="20"/>
  <c r="E195" i="20"/>
  <c r="F195" i="20"/>
  <c r="G195" i="20"/>
  <c r="E197" i="20"/>
  <c r="F197" i="20"/>
  <c r="G197" i="20"/>
  <c r="E198" i="20"/>
  <c r="G198" i="20"/>
  <c r="H198" i="20" s="1"/>
  <c r="E199" i="20"/>
  <c r="F199" i="20"/>
  <c r="G199" i="20"/>
  <c r="E200" i="20"/>
  <c r="G200" i="20"/>
  <c r="H200" i="20" s="1"/>
  <c r="E201" i="20"/>
  <c r="F201" i="20"/>
  <c r="G201" i="20"/>
  <c r="H201" i="20" s="1"/>
  <c r="E202" i="20"/>
  <c r="H202" i="20"/>
  <c r="E203" i="20"/>
  <c r="F203" i="20"/>
  <c r="G203" i="20"/>
  <c r="H203" i="20" s="1"/>
  <c r="E204" i="20"/>
  <c r="E205" i="20"/>
  <c r="F205" i="20"/>
  <c r="G205" i="20"/>
  <c r="H205" i="20" s="1"/>
  <c r="E206" i="20"/>
  <c r="G206" i="20"/>
  <c r="E207" i="20"/>
  <c r="H207" i="20" s="1"/>
  <c r="F207" i="20"/>
  <c r="G207" i="20"/>
  <c r="G208" i="20"/>
  <c r="G209" i="20"/>
  <c r="E210" i="20"/>
  <c r="H210" i="20"/>
  <c r="E211" i="20"/>
  <c r="F211" i="20"/>
  <c r="G211" i="20"/>
  <c r="E212" i="20"/>
  <c r="E213" i="20"/>
  <c r="F213" i="20"/>
  <c r="G213" i="20"/>
  <c r="E214" i="20"/>
  <c r="G214" i="20"/>
  <c r="E215" i="20"/>
  <c r="F215" i="20"/>
  <c r="G215" i="20"/>
  <c r="E216" i="20"/>
  <c r="G216" i="20"/>
  <c r="E217" i="20"/>
  <c r="F217" i="20"/>
  <c r="G217" i="20"/>
  <c r="E218" i="20"/>
  <c r="H218" i="20" s="1"/>
  <c r="E219" i="20"/>
  <c r="F219" i="20"/>
  <c r="G219" i="20"/>
  <c r="E220" i="20"/>
  <c r="E221" i="20"/>
  <c r="F221" i="20"/>
  <c r="G221" i="20"/>
  <c r="E222" i="20"/>
  <c r="G222" i="20"/>
  <c r="E223" i="20"/>
  <c r="F223" i="20"/>
  <c r="G223" i="20"/>
  <c r="H223" i="20" s="1"/>
  <c r="E224" i="20"/>
  <c r="G224" i="20"/>
  <c r="H224" i="20" s="1"/>
  <c r="E225" i="20"/>
  <c r="F225" i="20"/>
  <c r="G225" i="20"/>
  <c r="H225" i="20" s="1"/>
  <c r="E226" i="20"/>
  <c r="E227" i="20"/>
  <c r="F227" i="20"/>
  <c r="G227" i="20"/>
  <c r="E228" i="20"/>
  <c r="E229" i="20"/>
  <c r="F229" i="20"/>
  <c r="G229" i="20"/>
  <c r="E230" i="20"/>
  <c r="G230" i="20"/>
  <c r="E231" i="20"/>
  <c r="F231" i="20"/>
  <c r="G231" i="20"/>
  <c r="G232" i="20"/>
  <c r="E233" i="20"/>
  <c r="F233" i="20"/>
  <c r="G233" i="20"/>
  <c r="E234" i="20"/>
  <c r="H234" i="20"/>
  <c r="E235" i="20"/>
  <c r="F235" i="20"/>
  <c r="G235" i="20"/>
  <c r="H235" i="20" s="1"/>
  <c r="E236" i="20"/>
  <c r="F237" i="20"/>
  <c r="G237" i="20"/>
  <c r="G238" i="20"/>
  <c r="E239" i="20"/>
  <c r="F239" i="20"/>
  <c r="G239" i="20"/>
  <c r="E240" i="20"/>
  <c r="G240" i="20"/>
  <c r="E241" i="20"/>
  <c r="F241" i="20"/>
  <c r="G241" i="20"/>
  <c r="E242" i="20"/>
  <c r="E243" i="20"/>
  <c r="F243" i="20"/>
  <c r="G243" i="20"/>
  <c r="H243" i="20" s="1"/>
  <c r="E244" i="20"/>
  <c r="H244" i="20" s="1"/>
  <c r="E245" i="20"/>
  <c r="F245" i="20"/>
  <c r="G245" i="20"/>
  <c r="E246" i="20"/>
  <c r="F246" i="20"/>
  <c r="G247" i="20"/>
  <c r="E248" i="20"/>
  <c r="G248" i="20"/>
  <c r="H248" i="20" s="1"/>
  <c r="F249" i="20"/>
  <c r="G249" i="20"/>
  <c r="E250" i="20"/>
  <c r="E251" i="20"/>
  <c r="F251" i="20"/>
  <c r="G251" i="20"/>
  <c r="H251" i="20" s="1"/>
  <c r="E252" i="20"/>
  <c r="F252" i="20"/>
  <c r="G253" i="20"/>
  <c r="E254" i="20"/>
  <c r="G254" i="20"/>
  <c r="E255" i="20"/>
  <c r="F255" i="20"/>
  <c r="G255" i="20"/>
  <c r="E256" i="20"/>
  <c r="E257" i="20"/>
  <c r="F257" i="20"/>
  <c r="G257" i="20"/>
  <c r="E258" i="20"/>
  <c r="E259" i="20"/>
  <c r="F259" i="20"/>
  <c r="G259" i="20"/>
  <c r="E260" i="20"/>
  <c r="F260" i="20"/>
  <c r="E261" i="20"/>
  <c r="F261" i="20"/>
  <c r="G261" i="20"/>
  <c r="E262" i="20"/>
  <c r="G262" i="20"/>
  <c r="H262" i="20" s="1"/>
  <c r="E263" i="20"/>
  <c r="F263" i="20"/>
  <c r="G263" i="20"/>
  <c r="H263" i="20" s="1"/>
  <c r="E264" i="20"/>
  <c r="E265" i="20"/>
  <c r="F265" i="20"/>
  <c r="G265" i="20"/>
  <c r="E266" i="20"/>
  <c r="E267" i="20"/>
  <c r="F267" i="20"/>
  <c r="G267" i="20"/>
  <c r="H267" i="20" s="1"/>
  <c r="E268" i="20"/>
  <c r="H268" i="20" s="1"/>
  <c r="F268" i="20"/>
  <c r="E269" i="20"/>
  <c r="F269" i="20"/>
  <c r="G269" i="20"/>
  <c r="H269" i="20" s="1"/>
  <c r="E270" i="20"/>
  <c r="G270" i="20"/>
  <c r="E271" i="20"/>
  <c r="F271" i="20"/>
  <c r="G271" i="20"/>
  <c r="E273" i="20"/>
  <c r="F273" i="20"/>
  <c r="G273" i="20"/>
  <c r="H273" i="20" s="1"/>
  <c r="E274" i="20"/>
  <c r="E275" i="20"/>
  <c r="F275" i="20"/>
  <c r="G275" i="20"/>
  <c r="H275" i="20" s="1"/>
  <c r="E276" i="20"/>
  <c r="H276" i="20" s="1"/>
  <c r="F276" i="20"/>
  <c r="E277" i="20"/>
  <c r="F277" i="20"/>
  <c r="G277" i="20"/>
  <c r="E278" i="20"/>
  <c r="G278" i="20"/>
  <c r="H278" i="20" s="1"/>
  <c r="E279" i="20"/>
  <c r="H279" i="20" s="1"/>
  <c r="F279" i="20"/>
  <c r="G279" i="20"/>
  <c r="E281" i="20"/>
  <c r="F281" i="20"/>
  <c r="G281" i="20"/>
  <c r="E282" i="20"/>
  <c r="E283" i="20"/>
  <c r="F283" i="20"/>
  <c r="G283" i="20"/>
  <c r="E284" i="20"/>
  <c r="F284" i="20"/>
  <c r="E285" i="20"/>
  <c r="H285" i="20" s="1"/>
  <c r="F285" i="20"/>
  <c r="G285" i="20"/>
  <c r="E286" i="20"/>
  <c r="G286" i="20"/>
  <c r="H286" i="20" s="1"/>
  <c r="E287" i="20"/>
  <c r="F287" i="20"/>
  <c r="G287" i="20"/>
  <c r="H287" i="20"/>
  <c r="E288" i="20"/>
  <c r="G153" i="19"/>
  <c r="G154" i="19"/>
  <c r="H154" i="19" s="1"/>
  <c r="E155" i="19"/>
  <c r="F155" i="19"/>
  <c r="G155" i="19"/>
  <c r="G157" i="19"/>
  <c r="H157" i="19" s="1"/>
  <c r="E158" i="19"/>
  <c r="F158" i="19"/>
  <c r="E159" i="19"/>
  <c r="G159" i="19"/>
  <c r="F160" i="19"/>
  <c r="E161" i="19"/>
  <c r="F161" i="19"/>
  <c r="G161" i="19"/>
  <c r="F162" i="19"/>
  <c r="G162" i="19"/>
  <c r="H162" i="19" s="1"/>
  <c r="G163" i="19"/>
  <c r="F164" i="19"/>
  <c r="G165" i="19"/>
  <c r="E167" i="19"/>
  <c r="F167" i="19"/>
  <c r="G167" i="19"/>
  <c r="F168" i="19"/>
  <c r="G169" i="19"/>
  <c r="F170" i="19"/>
  <c r="G170" i="19"/>
  <c r="H170" i="19" s="1"/>
  <c r="E171" i="19"/>
  <c r="F171" i="19"/>
  <c r="G171" i="19"/>
  <c r="F172" i="19"/>
  <c r="G173" i="19"/>
  <c r="G175" i="19"/>
  <c r="G177" i="19"/>
  <c r="G178" i="19"/>
  <c r="E179" i="19"/>
  <c r="F179" i="19"/>
  <c r="G179" i="19"/>
  <c r="F180" i="19"/>
  <c r="E181" i="19"/>
  <c r="F181" i="19"/>
  <c r="G181" i="19"/>
  <c r="F182" i="19"/>
  <c r="G183" i="19"/>
  <c r="H183" i="19" s="1"/>
  <c r="F184" i="19"/>
  <c r="E185" i="19"/>
  <c r="F185" i="19"/>
  <c r="G185" i="19"/>
  <c r="H185" i="19" s="1"/>
  <c r="G186" i="19"/>
  <c r="G187" i="19"/>
  <c r="F188" i="19"/>
  <c r="E189" i="19"/>
  <c r="F189" i="19"/>
  <c r="G189" i="19"/>
  <c r="H189" i="19" s="1"/>
  <c r="E190" i="19"/>
  <c r="F190" i="19"/>
  <c r="E191" i="19"/>
  <c r="F191" i="19"/>
  <c r="G191" i="19"/>
  <c r="F192" i="19"/>
  <c r="G193" i="19"/>
  <c r="F194" i="19"/>
  <c r="G194" i="19"/>
  <c r="H194" i="19" s="1"/>
  <c r="E195" i="19"/>
  <c r="F195" i="19"/>
  <c r="G195" i="19"/>
  <c r="H195" i="19" s="1"/>
  <c r="E197" i="19"/>
  <c r="F197" i="19"/>
  <c r="G197" i="19"/>
  <c r="E198" i="19"/>
  <c r="F198" i="19"/>
  <c r="E199" i="19"/>
  <c r="F199" i="19"/>
  <c r="G199" i="19"/>
  <c r="E201" i="19"/>
  <c r="F201" i="19"/>
  <c r="G201" i="19"/>
  <c r="F202" i="19"/>
  <c r="G202" i="19"/>
  <c r="E203" i="19"/>
  <c r="F203" i="19"/>
  <c r="G203" i="19"/>
  <c r="F204" i="19"/>
  <c r="E205" i="19"/>
  <c r="F205" i="19"/>
  <c r="G205" i="19"/>
  <c r="H205" i="19" s="1"/>
  <c r="E206" i="19"/>
  <c r="E207" i="19"/>
  <c r="F207" i="19"/>
  <c r="G207" i="19"/>
  <c r="E209" i="19"/>
  <c r="F209" i="19"/>
  <c r="G209" i="19"/>
  <c r="F210" i="19"/>
  <c r="G210" i="19"/>
  <c r="E211" i="19"/>
  <c r="F211" i="19"/>
  <c r="G211" i="19"/>
  <c r="F212" i="19"/>
  <c r="E213" i="19"/>
  <c r="F213" i="19"/>
  <c r="G213" i="19"/>
  <c r="E214" i="19"/>
  <c r="E215" i="19"/>
  <c r="F215" i="19"/>
  <c r="G215" i="19"/>
  <c r="F216" i="19"/>
  <c r="E217" i="19"/>
  <c r="F217" i="19"/>
  <c r="G217" i="19"/>
  <c r="F218" i="19"/>
  <c r="G218" i="19"/>
  <c r="H218" i="19" s="1"/>
  <c r="E219" i="19"/>
  <c r="F219" i="19"/>
  <c r="G219" i="19"/>
  <c r="H219" i="19" s="1"/>
  <c r="F220" i="19"/>
  <c r="E221" i="19"/>
  <c r="F221" i="19"/>
  <c r="G221" i="19"/>
  <c r="H221" i="19" s="1"/>
  <c r="E222" i="19"/>
  <c r="F222" i="19"/>
  <c r="E223" i="19"/>
  <c r="F223" i="19"/>
  <c r="G223" i="19"/>
  <c r="H223" i="19" s="1"/>
  <c r="F224" i="19"/>
  <c r="E225" i="19"/>
  <c r="F225" i="19"/>
  <c r="G225" i="19"/>
  <c r="H225" i="19" s="1"/>
  <c r="F226" i="19"/>
  <c r="G226" i="19"/>
  <c r="E227" i="19"/>
  <c r="F227" i="19"/>
  <c r="G227" i="19"/>
  <c r="F228" i="19"/>
  <c r="G229" i="19"/>
  <c r="E230" i="19"/>
  <c r="F230" i="19"/>
  <c r="E231" i="19"/>
  <c r="F231" i="19"/>
  <c r="G231" i="19"/>
  <c r="G233" i="19"/>
  <c r="E234" i="19"/>
  <c r="H234" i="19"/>
  <c r="F234" i="19"/>
  <c r="F235" i="19"/>
  <c r="G235" i="19"/>
  <c r="E236" i="19"/>
  <c r="F236" i="19"/>
  <c r="E237" i="19"/>
  <c r="G237" i="19"/>
  <c r="E239" i="19"/>
  <c r="G239" i="19"/>
  <c r="E241" i="19"/>
  <c r="F241" i="19"/>
  <c r="G241" i="19"/>
  <c r="H241" i="19" s="1"/>
  <c r="E242" i="19"/>
  <c r="H242" i="19" s="1"/>
  <c r="F242" i="19"/>
  <c r="E243" i="19"/>
  <c r="F243" i="19"/>
  <c r="G243" i="19"/>
  <c r="H243" i="19" s="1"/>
  <c r="F244" i="19"/>
  <c r="E245" i="19"/>
  <c r="F245" i="19"/>
  <c r="G245" i="19"/>
  <c r="E246" i="19"/>
  <c r="F246" i="19"/>
  <c r="G247" i="19"/>
  <c r="E248" i="19"/>
  <c r="H248" i="19" s="1"/>
  <c r="F248" i="19"/>
  <c r="G249" i="19"/>
  <c r="E250" i="19"/>
  <c r="H250" i="19" s="1"/>
  <c r="F250" i="19"/>
  <c r="E251" i="19"/>
  <c r="F251" i="19"/>
  <c r="G251" i="19"/>
  <c r="E252" i="19"/>
  <c r="F252" i="19"/>
  <c r="E253" i="19"/>
  <c r="F253" i="19"/>
  <c r="G253" i="19"/>
  <c r="F254" i="19"/>
  <c r="E255" i="19"/>
  <c r="F255" i="19"/>
  <c r="G255" i="19"/>
  <c r="E257" i="19"/>
  <c r="F257" i="19"/>
  <c r="G257" i="19"/>
  <c r="E258" i="19"/>
  <c r="F258" i="19"/>
  <c r="E259" i="19"/>
  <c r="G259" i="19"/>
  <c r="E260" i="19"/>
  <c r="F260" i="19"/>
  <c r="E261" i="19"/>
  <c r="F261" i="19"/>
  <c r="G261" i="19"/>
  <c r="E263" i="19"/>
  <c r="F263" i="19"/>
  <c r="G263" i="19"/>
  <c r="E264" i="19"/>
  <c r="F264" i="19"/>
  <c r="E265" i="19"/>
  <c r="F265" i="19"/>
  <c r="G265" i="19"/>
  <c r="E266" i="19"/>
  <c r="H266" i="19"/>
  <c r="F266" i="19"/>
  <c r="E267" i="19"/>
  <c r="F267" i="19"/>
  <c r="G267" i="19"/>
  <c r="E268" i="19"/>
  <c r="E269" i="19"/>
  <c r="F269" i="19"/>
  <c r="G269" i="19"/>
  <c r="H269" i="19" s="1"/>
  <c r="E270" i="19"/>
  <c r="F270" i="19"/>
  <c r="E271" i="19"/>
  <c r="F271" i="19"/>
  <c r="G271" i="19"/>
  <c r="H271" i="19" s="1"/>
  <c r="E272" i="19"/>
  <c r="F272" i="19"/>
  <c r="E273" i="19"/>
  <c r="G273" i="19"/>
  <c r="H273" i="19" s="1"/>
  <c r="E274" i="19"/>
  <c r="H274" i="19" s="1"/>
  <c r="F274" i="19"/>
  <c r="E275" i="19"/>
  <c r="F275" i="19"/>
  <c r="G275" i="19"/>
  <c r="E276" i="19"/>
  <c r="F276" i="19"/>
  <c r="E277" i="19"/>
  <c r="F277" i="19"/>
  <c r="G277" i="19"/>
  <c r="E278" i="19"/>
  <c r="F278" i="19"/>
  <c r="E279" i="19"/>
  <c r="F279" i="19"/>
  <c r="G279" i="19"/>
  <c r="E280" i="19"/>
  <c r="F280" i="19"/>
  <c r="E281" i="19"/>
  <c r="F281" i="19"/>
  <c r="G281" i="19"/>
  <c r="E282" i="19"/>
  <c r="H282" i="19"/>
  <c r="F282" i="19"/>
  <c r="E283" i="19"/>
  <c r="F283" i="19"/>
  <c r="G283" i="19"/>
  <c r="H283" i="19" s="1"/>
  <c r="E284" i="19"/>
  <c r="F284" i="19"/>
  <c r="E285" i="19"/>
  <c r="F285" i="19"/>
  <c r="G285" i="19"/>
  <c r="H285" i="19" s="1"/>
  <c r="E286" i="19"/>
  <c r="F286" i="19"/>
  <c r="E287" i="19"/>
  <c r="F287" i="19"/>
  <c r="G287" i="19"/>
  <c r="H287" i="19" s="1"/>
  <c r="E288" i="19"/>
  <c r="F288" i="19"/>
  <c r="G153" i="18"/>
  <c r="F154" i="18"/>
  <c r="G154" i="18"/>
  <c r="H154" i="18" s="1"/>
  <c r="E155" i="18"/>
  <c r="F155" i="18"/>
  <c r="G155" i="18"/>
  <c r="G156" i="18"/>
  <c r="G157" i="18"/>
  <c r="G158" i="18"/>
  <c r="G159" i="18"/>
  <c r="E160" i="18"/>
  <c r="F160" i="18"/>
  <c r="G160" i="18"/>
  <c r="H160" i="18" s="1"/>
  <c r="E161" i="18"/>
  <c r="F161" i="18"/>
  <c r="G161" i="18"/>
  <c r="H161" i="18" s="1"/>
  <c r="E162" i="18"/>
  <c r="F162" i="18"/>
  <c r="G162" i="18"/>
  <c r="H162" i="18" s="1"/>
  <c r="G163" i="18"/>
  <c r="E164" i="18"/>
  <c r="F164" i="18"/>
  <c r="G164" i="18"/>
  <c r="G165" i="18"/>
  <c r="G166" i="18"/>
  <c r="E167" i="18"/>
  <c r="F167" i="18"/>
  <c r="G167" i="18"/>
  <c r="E168" i="18"/>
  <c r="F168" i="18"/>
  <c r="G168" i="18"/>
  <c r="G169" i="18"/>
  <c r="G170" i="18"/>
  <c r="E171" i="18"/>
  <c r="F171" i="18"/>
  <c r="G171" i="18"/>
  <c r="E172" i="18"/>
  <c r="F172" i="18"/>
  <c r="G172" i="18"/>
  <c r="G173" i="18"/>
  <c r="G174" i="18"/>
  <c r="H174" i="18" s="1"/>
  <c r="G175" i="18"/>
  <c r="G176" i="18"/>
  <c r="G177" i="18"/>
  <c r="G178" i="18"/>
  <c r="G179" i="18"/>
  <c r="E180" i="18"/>
  <c r="F180" i="18"/>
  <c r="G180" i="18"/>
  <c r="G181" i="18"/>
  <c r="G182" i="18"/>
  <c r="G183" i="18"/>
  <c r="E184" i="18"/>
  <c r="F184" i="18"/>
  <c r="G184" i="18"/>
  <c r="E185" i="18"/>
  <c r="F185" i="18"/>
  <c r="G185" i="18"/>
  <c r="G186" i="18"/>
  <c r="H186" i="18" s="1"/>
  <c r="G187" i="18"/>
  <c r="E188" i="18"/>
  <c r="F188" i="18"/>
  <c r="G188" i="18"/>
  <c r="E189" i="18"/>
  <c r="F189" i="18"/>
  <c r="G189" i="18"/>
  <c r="E190" i="18"/>
  <c r="F190" i="18"/>
  <c r="G190" i="18"/>
  <c r="E191" i="18"/>
  <c r="F191" i="18"/>
  <c r="G191" i="18"/>
  <c r="E192" i="18"/>
  <c r="F192" i="18"/>
  <c r="G192" i="18"/>
  <c r="H192" i="18" s="1"/>
  <c r="E193" i="18"/>
  <c r="G193" i="18"/>
  <c r="E194" i="18"/>
  <c r="F194" i="18"/>
  <c r="G194" i="18"/>
  <c r="G195" i="18"/>
  <c r="G196" i="18"/>
  <c r="E197" i="18"/>
  <c r="F197" i="18"/>
  <c r="G197" i="18"/>
  <c r="E198" i="18"/>
  <c r="F198" i="18"/>
  <c r="G198" i="18"/>
  <c r="E199" i="18"/>
  <c r="F199" i="18"/>
  <c r="G199" i="18"/>
  <c r="E200" i="18"/>
  <c r="F200" i="18"/>
  <c r="G200" i="18"/>
  <c r="E201" i="18"/>
  <c r="F201" i="18"/>
  <c r="G201" i="18"/>
  <c r="H201" i="18" s="1"/>
  <c r="E202" i="18"/>
  <c r="F202" i="18"/>
  <c r="G202" i="18"/>
  <c r="F203" i="18"/>
  <c r="G203" i="18"/>
  <c r="E204" i="18"/>
  <c r="F204" i="18"/>
  <c r="G204" i="18"/>
  <c r="H204" i="18" s="1"/>
  <c r="E205" i="18"/>
  <c r="F205" i="18"/>
  <c r="G205" i="18"/>
  <c r="E206" i="18"/>
  <c r="F206" i="18"/>
  <c r="G206" i="18"/>
  <c r="E207" i="18"/>
  <c r="F207" i="18"/>
  <c r="G207" i="18"/>
  <c r="G208" i="18"/>
  <c r="F209" i="18"/>
  <c r="G209" i="18"/>
  <c r="E210" i="18"/>
  <c r="F210" i="18"/>
  <c r="G210" i="18"/>
  <c r="E211" i="18"/>
  <c r="F211" i="18"/>
  <c r="G211" i="18"/>
  <c r="E212" i="18"/>
  <c r="F212" i="18"/>
  <c r="G212" i="18"/>
  <c r="F213" i="18"/>
  <c r="G213" i="18"/>
  <c r="G214" i="18"/>
  <c r="G215" i="18"/>
  <c r="G216" i="18"/>
  <c r="E217" i="18"/>
  <c r="F217" i="18"/>
  <c r="G217" i="18"/>
  <c r="E218" i="18"/>
  <c r="F218" i="18"/>
  <c r="G218" i="18"/>
  <c r="E219" i="18"/>
  <c r="F219" i="18"/>
  <c r="G219" i="18"/>
  <c r="E220" i="18"/>
  <c r="F220" i="18"/>
  <c r="G220" i="18"/>
  <c r="E221" i="18"/>
  <c r="F221" i="18"/>
  <c r="G221" i="18"/>
  <c r="G222" i="18"/>
  <c r="E223" i="18"/>
  <c r="F223" i="18"/>
  <c r="G223" i="18"/>
  <c r="E224" i="18"/>
  <c r="F224" i="18"/>
  <c r="G224" i="18"/>
  <c r="E225" i="18"/>
  <c r="F225" i="18"/>
  <c r="G225" i="18"/>
  <c r="E226" i="18"/>
  <c r="F226" i="18"/>
  <c r="G226" i="18"/>
  <c r="H226" i="18" s="1"/>
  <c r="E227" i="18"/>
  <c r="F227" i="18"/>
  <c r="G227" i="18"/>
  <c r="E228" i="18"/>
  <c r="F228" i="18"/>
  <c r="G228" i="18"/>
  <c r="H228" i="18" s="1"/>
  <c r="G229" i="18"/>
  <c r="E230" i="18"/>
  <c r="G230" i="18"/>
  <c r="H230" i="18" s="1"/>
  <c r="F231" i="18"/>
  <c r="G231" i="18"/>
  <c r="G232" i="18"/>
  <c r="E233" i="18"/>
  <c r="F233" i="18"/>
  <c r="G233" i="18"/>
  <c r="H233" i="18" s="1"/>
  <c r="E234" i="18"/>
  <c r="G234" i="18"/>
  <c r="H234" i="18" s="1"/>
  <c r="G235" i="18"/>
  <c r="E236" i="18"/>
  <c r="F236" i="18"/>
  <c r="G236" i="18"/>
  <c r="G237" i="18"/>
  <c r="G238" i="18"/>
  <c r="G239" i="18"/>
  <c r="G240" i="18"/>
  <c r="E241" i="18"/>
  <c r="F241" i="18"/>
  <c r="G241" i="18"/>
  <c r="E242" i="18"/>
  <c r="F242" i="18"/>
  <c r="G242" i="18"/>
  <c r="E243" i="18"/>
  <c r="F243" i="18"/>
  <c r="G243" i="18"/>
  <c r="G244" i="18"/>
  <c r="G245" i="18"/>
  <c r="G246" i="18"/>
  <c r="G247" i="18"/>
  <c r="E248" i="18"/>
  <c r="G248" i="18"/>
  <c r="G249" i="18"/>
  <c r="E250" i="18"/>
  <c r="F250" i="18"/>
  <c r="G250" i="18"/>
  <c r="E251" i="18"/>
  <c r="F251" i="18"/>
  <c r="G251" i="18"/>
  <c r="H251" i="18" s="1"/>
  <c r="G252" i="18"/>
  <c r="G253" i="18"/>
  <c r="G254" i="18"/>
  <c r="E255" i="18"/>
  <c r="H255" i="18" s="1"/>
  <c r="F255" i="18"/>
  <c r="G255" i="18"/>
  <c r="G256" i="18"/>
  <c r="E257" i="18"/>
  <c r="H257" i="18"/>
  <c r="G257" i="18"/>
  <c r="G258" i="18"/>
  <c r="H258" i="18" s="1"/>
  <c r="E259" i="18"/>
  <c r="H259" i="18" s="1"/>
  <c r="F259" i="18"/>
  <c r="G259" i="18"/>
  <c r="E260" i="18"/>
  <c r="H260" i="18" s="1"/>
  <c r="F260" i="18"/>
  <c r="G260" i="18"/>
  <c r="E261" i="18"/>
  <c r="G261" i="18"/>
  <c r="E262" i="18"/>
  <c r="F262" i="18"/>
  <c r="G262" i="18"/>
  <c r="H262" i="18" s="1"/>
  <c r="E263" i="18"/>
  <c r="H263" i="18" s="1"/>
  <c r="G263" i="18"/>
  <c r="E264" i="18"/>
  <c r="H264" i="18" s="1"/>
  <c r="G264" i="18"/>
  <c r="E265" i="18"/>
  <c r="F265" i="18"/>
  <c r="G265" i="18"/>
  <c r="H265" i="18" s="1"/>
  <c r="G266" i="18"/>
  <c r="E267" i="18"/>
  <c r="F267" i="18"/>
  <c r="G267" i="18"/>
  <c r="H267" i="18" s="1"/>
  <c r="G268" i="18"/>
  <c r="E269" i="18"/>
  <c r="F269" i="18"/>
  <c r="G269" i="18"/>
  <c r="G270" i="18"/>
  <c r="E271" i="18"/>
  <c r="F271" i="18"/>
  <c r="G271" i="18"/>
  <c r="F272" i="18"/>
  <c r="G272" i="18"/>
  <c r="G273" i="18"/>
  <c r="E274" i="18"/>
  <c r="G274" i="18"/>
  <c r="E275" i="18"/>
  <c r="F275" i="18"/>
  <c r="G275" i="18"/>
  <c r="E276" i="18"/>
  <c r="F276" i="18"/>
  <c r="G276" i="18"/>
  <c r="E277" i="18"/>
  <c r="F277" i="18"/>
  <c r="G277" i="18"/>
  <c r="E278" i="18"/>
  <c r="F278" i="18"/>
  <c r="G278" i="18"/>
  <c r="E279" i="18"/>
  <c r="F279" i="18"/>
  <c r="G279" i="18"/>
  <c r="F280" i="18"/>
  <c r="G280" i="18"/>
  <c r="E281" i="18"/>
  <c r="F281" i="18"/>
  <c r="G281" i="18"/>
  <c r="E282" i="18"/>
  <c r="F282" i="18"/>
  <c r="G282" i="18"/>
  <c r="H282" i="18" s="1"/>
  <c r="G283" i="18"/>
  <c r="E284" i="18"/>
  <c r="G284" i="18"/>
  <c r="H284" i="18" s="1"/>
  <c r="E285" i="18"/>
  <c r="F285" i="18"/>
  <c r="G285" i="18"/>
  <c r="H285" i="18" s="1"/>
  <c r="E286" i="18"/>
  <c r="G286" i="18"/>
  <c r="H286" i="18" s="1"/>
  <c r="E287" i="18"/>
  <c r="F287" i="18"/>
  <c r="G287" i="18"/>
  <c r="E288" i="18"/>
  <c r="F288" i="18"/>
  <c r="G288" i="18"/>
  <c r="H288" i="18" s="1"/>
  <c r="E153" i="17"/>
  <c r="F153" i="17"/>
  <c r="G153" i="17"/>
  <c r="E154" i="17"/>
  <c r="F154" i="17"/>
  <c r="E155" i="17"/>
  <c r="F155" i="17"/>
  <c r="G155" i="17"/>
  <c r="H155" i="17" s="1"/>
  <c r="E156" i="17"/>
  <c r="H156" i="17"/>
  <c r="F156" i="17"/>
  <c r="F157" i="17"/>
  <c r="G157" i="17"/>
  <c r="E158" i="17"/>
  <c r="F158" i="17"/>
  <c r="E159" i="17"/>
  <c r="F159" i="17"/>
  <c r="G159" i="17"/>
  <c r="E160" i="17"/>
  <c r="F160" i="17"/>
  <c r="E161" i="17"/>
  <c r="F161" i="17"/>
  <c r="G161" i="17"/>
  <c r="H161" i="17" s="1"/>
  <c r="E162" i="17"/>
  <c r="F162" i="17"/>
  <c r="E163" i="17"/>
  <c r="F163" i="17"/>
  <c r="G163" i="17"/>
  <c r="H163" i="17" s="1"/>
  <c r="E164" i="17"/>
  <c r="F164" i="17"/>
  <c r="F165" i="17"/>
  <c r="G165" i="17"/>
  <c r="E166" i="17"/>
  <c r="F166" i="17"/>
  <c r="E167" i="17"/>
  <c r="F167" i="17"/>
  <c r="G167" i="17"/>
  <c r="E168" i="17"/>
  <c r="H168" i="17" s="1"/>
  <c r="F168" i="17"/>
  <c r="E169" i="17"/>
  <c r="F169" i="17"/>
  <c r="G169" i="17"/>
  <c r="H169" i="17" s="1"/>
  <c r="E170" i="17"/>
  <c r="F170" i="17"/>
  <c r="E171" i="17"/>
  <c r="F171" i="17"/>
  <c r="G171" i="17"/>
  <c r="H171" i="17" s="1"/>
  <c r="E172" i="17"/>
  <c r="F172" i="17"/>
  <c r="E173" i="17"/>
  <c r="F173" i="17"/>
  <c r="G173" i="17"/>
  <c r="H173" i="17" s="1"/>
  <c r="E174" i="17"/>
  <c r="F174" i="17"/>
  <c r="E175" i="17"/>
  <c r="F175" i="17"/>
  <c r="G175" i="17"/>
  <c r="H175" i="17" s="1"/>
  <c r="E176" i="17"/>
  <c r="F176" i="17"/>
  <c r="E177" i="17"/>
  <c r="F177" i="17"/>
  <c r="G177" i="17"/>
  <c r="H177" i="17" s="1"/>
  <c r="E178" i="17"/>
  <c r="F178" i="17"/>
  <c r="E179" i="17"/>
  <c r="F179" i="17"/>
  <c r="G179" i="17"/>
  <c r="E180" i="17"/>
  <c r="F180" i="17"/>
  <c r="E181" i="17"/>
  <c r="F181" i="17"/>
  <c r="G181" i="17"/>
  <c r="E182" i="17"/>
  <c r="F182" i="17"/>
  <c r="E183" i="17"/>
  <c r="F183" i="17"/>
  <c r="G183" i="17"/>
  <c r="E184" i="17"/>
  <c r="F184" i="17"/>
  <c r="E185" i="17"/>
  <c r="F185" i="17"/>
  <c r="G185" i="17"/>
  <c r="H185" i="17" s="1"/>
  <c r="E186" i="17"/>
  <c r="F186" i="17"/>
  <c r="E187" i="17"/>
  <c r="F187" i="17"/>
  <c r="G187" i="17"/>
  <c r="E188" i="17"/>
  <c r="F188" i="17"/>
  <c r="E189" i="17"/>
  <c r="F189" i="17"/>
  <c r="G189" i="17"/>
  <c r="E190" i="17"/>
  <c r="F190" i="17"/>
  <c r="E191" i="17"/>
  <c r="F191" i="17"/>
  <c r="G191" i="17"/>
  <c r="H191" i="17" s="1"/>
  <c r="E192" i="17"/>
  <c r="F192" i="17"/>
  <c r="E193" i="17"/>
  <c r="F193" i="17"/>
  <c r="G193" i="17"/>
  <c r="E194" i="17"/>
  <c r="F194" i="17"/>
  <c r="E195" i="17"/>
  <c r="F195" i="17"/>
  <c r="G195" i="17"/>
  <c r="F196" i="17"/>
  <c r="E197" i="17"/>
  <c r="F197" i="17"/>
  <c r="G197" i="17"/>
  <c r="H197" i="17" s="1"/>
  <c r="E198" i="17"/>
  <c r="F198" i="17"/>
  <c r="E199" i="17"/>
  <c r="F199" i="17"/>
  <c r="G199" i="17"/>
  <c r="E200" i="17"/>
  <c r="F200" i="17"/>
  <c r="E201" i="17"/>
  <c r="F201" i="17"/>
  <c r="G201" i="17"/>
  <c r="E202" i="17"/>
  <c r="F202" i="17"/>
  <c r="E203" i="17"/>
  <c r="F203" i="17"/>
  <c r="G203" i="17"/>
  <c r="E204" i="17"/>
  <c r="H204" i="17" s="1"/>
  <c r="F204" i="17"/>
  <c r="E205" i="17"/>
  <c r="F205" i="17"/>
  <c r="G205" i="17"/>
  <c r="H205" i="17" s="1"/>
  <c r="E206" i="17"/>
  <c r="F206" i="17"/>
  <c r="E207" i="17"/>
  <c r="F207" i="17"/>
  <c r="G207" i="17"/>
  <c r="H207" i="17" s="1"/>
  <c r="E208" i="17"/>
  <c r="F208" i="17"/>
  <c r="E209" i="17"/>
  <c r="F209" i="17"/>
  <c r="G209" i="17"/>
  <c r="E210" i="17"/>
  <c r="F210" i="17"/>
  <c r="E211" i="17"/>
  <c r="F211" i="17"/>
  <c r="G211" i="17"/>
  <c r="E212" i="17"/>
  <c r="F212" i="17"/>
  <c r="E213" i="17"/>
  <c r="F213" i="17"/>
  <c r="G213" i="17"/>
  <c r="E214" i="17"/>
  <c r="F214" i="17"/>
  <c r="E215" i="17"/>
  <c r="F215" i="17"/>
  <c r="G215" i="17"/>
  <c r="E216" i="17"/>
  <c r="F216" i="17"/>
  <c r="E217" i="17"/>
  <c r="F217" i="17"/>
  <c r="G217" i="17"/>
  <c r="E218" i="17"/>
  <c r="F218" i="17"/>
  <c r="E219" i="17"/>
  <c r="F219" i="17"/>
  <c r="G219" i="17"/>
  <c r="E220" i="17"/>
  <c r="F220" i="17"/>
  <c r="E221" i="17"/>
  <c r="F221" i="17"/>
  <c r="G221" i="17"/>
  <c r="E222" i="17"/>
  <c r="F222" i="17"/>
  <c r="E223" i="17"/>
  <c r="F223" i="17"/>
  <c r="G223" i="17"/>
  <c r="E224" i="17"/>
  <c r="F224" i="17"/>
  <c r="E225" i="17"/>
  <c r="F225" i="17"/>
  <c r="G225" i="17"/>
  <c r="H225" i="17" s="1"/>
  <c r="E226" i="17"/>
  <c r="F226" i="17"/>
  <c r="E227" i="17"/>
  <c r="F227" i="17"/>
  <c r="G227" i="17"/>
  <c r="E228" i="17"/>
  <c r="F228" i="17"/>
  <c r="E229" i="17"/>
  <c r="F229" i="17"/>
  <c r="G229" i="17"/>
  <c r="H229" i="17" s="1"/>
  <c r="E230" i="17"/>
  <c r="F230" i="17"/>
  <c r="E231" i="17"/>
  <c r="F231" i="17"/>
  <c r="G231" i="17"/>
  <c r="E232" i="17"/>
  <c r="F232" i="17"/>
  <c r="E233" i="17"/>
  <c r="H233" i="17" s="1"/>
  <c r="F233" i="17"/>
  <c r="G233" i="17"/>
  <c r="E234" i="17"/>
  <c r="F234" i="17"/>
  <c r="G235" i="17"/>
  <c r="E236" i="17"/>
  <c r="H236" i="17"/>
  <c r="F236" i="17"/>
  <c r="E237" i="17"/>
  <c r="F237" i="17"/>
  <c r="G237" i="17"/>
  <c r="E238" i="17"/>
  <c r="F238" i="17"/>
  <c r="E239" i="17"/>
  <c r="F239" i="17"/>
  <c r="G239" i="17"/>
  <c r="H239" i="17" s="1"/>
  <c r="E240" i="17"/>
  <c r="F240" i="17"/>
  <c r="E241" i="17"/>
  <c r="F241" i="17"/>
  <c r="G241" i="17"/>
  <c r="E242" i="17"/>
  <c r="F242" i="17"/>
  <c r="E243" i="17"/>
  <c r="H243" i="17" s="1"/>
  <c r="F243" i="17"/>
  <c r="G243" i="17"/>
  <c r="E244" i="17"/>
  <c r="H244" i="17" s="1"/>
  <c r="F244" i="17"/>
  <c r="E245" i="17"/>
  <c r="F245" i="17"/>
  <c r="G245" i="17"/>
  <c r="E246" i="17"/>
  <c r="F246" i="17"/>
  <c r="E247" i="17"/>
  <c r="F247" i="17"/>
  <c r="G247" i="17"/>
  <c r="H247" i="17" s="1"/>
  <c r="E248" i="17"/>
  <c r="F248" i="17"/>
  <c r="E249" i="17"/>
  <c r="H249" i="17"/>
  <c r="F249" i="17"/>
  <c r="G249" i="17"/>
  <c r="E250" i="17"/>
  <c r="F250" i="17"/>
  <c r="E251" i="17"/>
  <c r="F251" i="17"/>
  <c r="G251" i="17"/>
  <c r="H251" i="17" s="1"/>
  <c r="E252" i="17"/>
  <c r="H252" i="17" s="1"/>
  <c r="F252" i="17"/>
  <c r="E253" i="17"/>
  <c r="F253" i="17"/>
  <c r="G253" i="17"/>
  <c r="E254" i="17"/>
  <c r="F254" i="17"/>
  <c r="E255" i="17"/>
  <c r="F255" i="17"/>
  <c r="G255" i="17"/>
  <c r="H255" i="17" s="1"/>
  <c r="E256" i="17"/>
  <c r="F256" i="17"/>
  <c r="E257" i="17"/>
  <c r="F257" i="17"/>
  <c r="G257" i="17"/>
  <c r="E258" i="17"/>
  <c r="F258" i="17"/>
  <c r="E259" i="17"/>
  <c r="F259" i="17"/>
  <c r="G259" i="17"/>
  <c r="E260" i="17"/>
  <c r="H260" i="17" s="1"/>
  <c r="F260" i="17"/>
  <c r="E261" i="17"/>
  <c r="F261" i="17"/>
  <c r="G261" i="17"/>
  <c r="E262" i="17"/>
  <c r="F262" i="17"/>
  <c r="E263" i="17"/>
  <c r="F263" i="17"/>
  <c r="G263" i="17"/>
  <c r="H263" i="17" s="1"/>
  <c r="E264" i="17"/>
  <c r="F264" i="17"/>
  <c r="E265" i="17"/>
  <c r="F265" i="17"/>
  <c r="G265" i="17"/>
  <c r="H265" i="17" s="1"/>
  <c r="F266" i="17"/>
  <c r="E267" i="17"/>
  <c r="F267" i="17"/>
  <c r="G267" i="17"/>
  <c r="E268" i="17"/>
  <c r="F268" i="17"/>
  <c r="E269" i="17"/>
  <c r="F269" i="17"/>
  <c r="G269" i="17"/>
  <c r="E270" i="17"/>
  <c r="F270" i="17"/>
  <c r="E271" i="17"/>
  <c r="F271" i="17"/>
  <c r="G271" i="17"/>
  <c r="H271" i="17" s="1"/>
  <c r="E272" i="17"/>
  <c r="H272" i="17" s="1"/>
  <c r="F272" i="17"/>
  <c r="E273" i="17"/>
  <c r="F273" i="17"/>
  <c r="G273" i="17"/>
  <c r="H273" i="17" s="1"/>
  <c r="E274" i="17"/>
  <c r="F274" i="17"/>
  <c r="E275" i="17"/>
  <c r="F275" i="17"/>
  <c r="G275" i="17"/>
  <c r="H275" i="17" s="1"/>
  <c r="E276" i="17"/>
  <c r="F276" i="17"/>
  <c r="E277" i="17"/>
  <c r="F277" i="17"/>
  <c r="G277" i="17"/>
  <c r="E278" i="17"/>
  <c r="H278" i="17"/>
  <c r="F278" i="17"/>
  <c r="E279" i="17"/>
  <c r="F279" i="17"/>
  <c r="G279" i="17"/>
  <c r="H279" i="17" s="1"/>
  <c r="E280" i="17"/>
  <c r="F280" i="17"/>
  <c r="E281" i="17"/>
  <c r="F281" i="17"/>
  <c r="G281" i="17"/>
  <c r="E282" i="17"/>
  <c r="F282" i="17"/>
  <c r="E283" i="17"/>
  <c r="H283" i="17" s="1"/>
  <c r="F283" i="17"/>
  <c r="G283" i="17"/>
  <c r="E284" i="17"/>
  <c r="H284" i="17" s="1"/>
  <c r="F284" i="17"/>
  <c r="E285" i="17"/>
  <c r="F285" i="17"/>
  <c r="G285" i="17"/>
  <c r="E286" i="17"/>
  <c r="H286" i="17" s="1"/>
  <c r="F286" i="17"/>
  <c r="E287" i="17"/>
  <c r="F287" i="17"/>
  <c r="G287" i="17"/>
  <c r="H287" i="17" s="1"/>
  <c r="E288" i="17"/>
  <c r="F288" i="17"/>
  <c r="E153" i="16"/>
  <c r="G153" i="16"/>
  <c r="E154" i="16"/>
  <c r="F154" i="16"/>
  <c r="G154" i="16"/>
  <c r="H154" i="16" s="1"/>
  <c r="E155" i="16"/>
  <c r="F155" i="16"/>
  <c r="G155" i="16"/>
  <c r="E156" i="16"/>
  <c r="H156" i="16" s="1"/>
  <c r="F156" i="16"/>
  <c r="G156" i="16"/>
  <c r="G157" i="16"/>
  <c r="E158" i="16"/>
  <c r="F158" i="16"/>
  <c r="G158" i="16"/>
  <c r="E159" i="16"/>
  <c r="G159" i="16"/>
  <c r="H159" i="16" s="1"/>
  <c r="E160" i="16"/>
  <c r="F160" i="16"/>
  <c r="G160" i="16"/>
  <c r="H160" i="16" s="1"/>
  <c r="E161" i="16"/>
  <c r="F161" i="16"/>
  <c r="G161" i="16"/>
  <c r="E162" i="16"/>
  <c r="F162" i="16"/>
  <c r="G162" i="16"/>
  <c r="H162" i="16" s="1"/>
  <c r="G163" i="16"/>
  <c r="G164" i="16"/>
  <c r="G165" i="16"/>
  <c r="E166" i="16"/>
  <c r="G166" i="16"/>
  <c r="E167" i="16"/>
  <c r="F167" i="16"/>
  <c r="G167" i="16"/>
  <c r="E168" i="16"/>
  <c r="F168" i="16"/>
  <c r="G168" i="16"/>
  <c r="E169" i="16"/>
  <c r="F169" i="16"/>
  <c r="G169" i="16"/>
  <c r="H169" i="16" s="1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H173" i="16" s="1"/>
  <c r="E174" i="16"/>
  <c r="F174" i="16"/>
  <c r="G174" i="16"/>
  <c r="H174" i="16" s="1"/>
  <c r="F175" i="16"/>
  <c r="G175" i="16"/>
  <c r="E176" i="16"/>
  <c r="G176" i="16"/>
  <c r="F177" i="16"/>
  <c r="G177" i="16"/>
  <c r="E178" i="16"/>
  <c r="F178" i="16"/>
  <c r="G178" i="16"/>
  <c r="H178" i="16" s="1"/>
  <c r="E179" i="16"/>
  <c r="G179" i="16"/>
  <c r="H179" i="16" s="1"/>
  <c r="E180" i="16"/>
  <c r="F180" i="16"/>
  <c r="G180" i="16"/>
  <c r="H180" i="16" s="1"/>
  <c r="E181" i="16"/>
  <c r="F181" i="16"/>
  <c r="G181" i="16"/>
  <c r="H181" i="16" s="1"/>
  <c r="G182" i="16"/>
  <c r="F183" i="16"/>
  <c r="G183" i="16"/>
  <c r="E184" i="16"/>
  <c r="F184" i="16"/>
  <c r="G184" i="16"/>
  <c r="E185" i="16"/>
  <c r="F185" i="16"/>
  <c r="G185" i="16"/>
  <c r="H185" i="16" s="1"/>
  <c r="G186" i="16"/>
  <c r="F187" i="16"/>
  <c r="G187" i="16"/>
  <c r="E188" i="16"/>
  <c r="F188" i="16"/>
  <c r="G188" i="16"/>
  <c r="H188" i="16" s="1"/>
  <c r="E189" i="16"/>
  <c r="F189" i="16"/>
  <c r="G189" i="16"/>
  <c r="H189" i="16" s="1"/>
  <c r="E190" i="16"/>
  <c r="F190" i="16"/>
  <c r="G190" i="16"/>
  <c r="H190" i="16" s="1"/>
  <c r="E191" i="16"/>
  <c r="F191" i="16"/>
  <c r="G191" i="16"/>
  <c r="G192" i="16"/>
  <c r="E193" i="16"/>
  <c r="F193" i="16"/>
  <c r="G193" i="16"/>
  <c r="E194" i="16"/>
  <c r="F194" i="16"/>
  <c r="G194" i="16"/>
  <c r="E195" i="16"/>
  <c r="F195" i="16"/>
  <c r="G195" i="16"/>
  <c r="E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G216" i="16"/>
  <c r="E217" i="16"/>
  <c r="F217" i="16"/>
  <c r="G217" i="16"/>
  <c r="H217" i="16" s="1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H222" i="16" s="1"/>
  <c r="E223" i="16"/>
  <c r="F223" i="16"/>
  <c r="G223" i="16"/>
  <c r="H223" i="16" s="1"/>
  <c r="E224" i="16"/>
  <c r="F224" i="16"/>
  <c r="G224" i="16"/>
  <c r="E225" i="16"/>
  <c r="F225" i="16"/>
  <c r="G225" i="16"/>
  <c r="E226" i="16"/>
  <c r="F226" i="16"/>
  <c r="G226" i="16"/>
  <c r="H226" i="16" s="1"/>
  <c r="E227" i="16"/>
  <c r="F227" i="16"/>
  <c r="G227" i="16"/>
  <c r="H227" i="16" s="1"/>
  <c r="E228" i="16"/>
  <c r="F228" i="16"/>
  <c r="G228" i="16"/>
  <c r="G229" i="16"/>
  <c r="E230" i="16"/>
  <c r="F230" i="16"/>
  <c r="G230" i="16"/>
  <c r="E231" i="16"/>
  <c r="G231" i="16"/>
  <c r="H231" i="16" s="1"/>
  <c r="G232" i="16"/>
  <c r="E233" i="16"/>
  <c r="F233" i="16"/>
  <c r="G233" i="16"/>
  <c r="H233" i="16" s="1"/>
  <c r="E234" i="16"/>
  <c r="F234" i="16"/>
  <c r="G234" i="16"/>
  <c r="G235" i="16"/>
  <c r="E236" i="16"/>
  <c r="F236" i="16"/>
  <c r="G236" i="16"/>
  <c r="H236" i="16" s="1"/>
  <c r="E237" i="16"/>
  <c r="G237" i="16"/>
  <c r="H237" i="16" s="1"/>
  <c r="E238" i="16"/>
  <c r="F238" i="16"/>
  <c r="G238" i="16"/>
  <c r="E239" i="16"/>
  <c r="F239" i="16"/>
  <c r="G239" i="16"/>
  <c r="G240" i="16"/>
  <c r="E241" i="16"/>
  <c r="F241" i="16"/>
  <c r="G241" i="16"/>
  <c r="E242" i="16"/>
  <c r="F242" i="16"/>
  <c r="G242" i="16"/>
  <c r="E243" i="16"/>
  <c r="F243" i="16"/>
  <c r="G243" i="16"/>
  <c r="H243" i="16" s="1"/>
  <c r="E244" i="16"/>
  <c r="F244" i="16"/>
  <c r="G244" i="16"/>
  <c r="E245" i="16"/>
  <c r="F245" i="16"/>
  <c r="G245" i="16"/>
  <c r="H245" i="16" s="1"/>
  <c r="E246" i="16"/>
  <c r="F246" i="16"/>
  <c r="G246" i="16"/>
  <c r="H246" i="16" s="1"/>
  <c r="E247" i="16"/>
  <c r="F247" i="16"/>
  <c r="G247" i="16"/>
  <c r="H247" i="16" s="1"/>
  <c r="E248" i="16"/>
  <c r="F248" i="16"/>
  <c r="G248" i="16"/>
  <c r="G249" i="16"/>
  <c r="E250" i="16"/>
  <c r="F250" i="16"/>
  <c r="G250" i="16"/>
  <c r="H250" i="16" s="1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H254" i="16" s="1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H258" i="16" s="1"/>
  <c r="E259" i="16"/>
  <c r="F259" i="16"/>
  <c r="G259" i="16"/>
  <c r="H259" i="16" s="1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H269" i="16" s="1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H273" i="16" s="1"/>
  <c r="E274" i="16"/>
  <c r="F274" i="16"/>
  <c r="G274" i="16"/>
  <c r="H274" i="16" s="1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H278" i="16" s="1"/>
  <c r="E279" i="16"/>
  <c r="F279" i="16"/>
  <c r="G279" i="16"/>
  <c r="H279" i="16" s="1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H283" i="16" s="1"/>
  <c r="E284" i="16"/>
  <c r="F284" i="16"/>
  <c r="G284" i="16"/>
  <c r="E285" i="16"/>
  <c r="F285" i="16"/>
  <c r="G285" i="16"/>
  <c r="E286" i="16"/>
  <c r="F286" i="16"/>
  <c r="G286" i="16"/>
  <c r="H286" i="16" s="1"/>
  <c r="E287" i="16"/>
  <c r="F287" i="16"/>
  <c r="G287" i="16"/>
  <c r="H287" i="16" s="1"/>
  <c r="E288" i="16"/>
  <c r="F288" i="16"/>
  <c r="G288" i="16"/>
  <c r="E153" i="15"/>
  <c r="F153" i="15"/>
  <c r="G153" i="15"/>
  <c r="F154" i="15"/>
  <c r="E155" i="15"/>
  <c r="F155" i="15"/>
  <c r="G155" i="15"/>
  <c r="H155" i="15" s="1"/>
  <c r="F156" i="15"/>
  <c r="G157" i="15"/>
  <c r="F158" i="15"/>
  <c r="E159" i="15"/>
  <c r="F159" i="15"/>
  <c r="G159" i="15"/>
  <c r="F160" i="15"/>
  <c r="E161" i="15"/>
  <c r="F161" i="15"/>
  <c r="G161" i="15"/>
  <c r="H161" i="15" s="1"/>
  <c r="F162" i="15"/>
  <c r="E163" i="15"/>
  <c r="F163" i="15"/>
  <c r="G163" i="15"/>
  <c r="F164" i="15"/>
  <c r="E165" i="15"/>
  <c r="F165" i="15"/>
  <c r="G165" i="15"/>
  <c r="H165" i="15" s="1"/>
  <c r="F166" i="15"/>
  <c r="E167" i="15"/>
  <c r="F167" i="15"/>
  <c r="G167" i="15"/>
  <c r="F168" i="15"/>
  <c r="E169" i="15"/>
  <c r="F169" i="15"/>
  <c r="G169" i="15"/>
  <c r="F170" i="15"/>
  <c r="E171" i="15"/>
  <c r="F171" i="15"/>
  <c r="G171" i="15"/>
  <c r="F172" i="15"/>
  <c r="E173" i="15"/>
  <c r="F173" i="15"/>
  <c r="G173" i="15"/>
  <c r="F174" i="15"/>
  <c r="E175" i="15"/>
  <c r="F175" i="15"/>
  <c r="G175" i="15"/>
  <c r="F176" i="15"/>
  <c r="E177" i="15"/>
  <c r="G177" i="15"/>
  <c r="F178" i="15"/>
  <c r="E179" i="15"/>
  <c r="F179" i="15"/>
  <c r="G179" i="15"/>
  <c r="F180" i="15"/>
  <c r="E181" i="15"/>
  <c r="F181" i="15"/>
  <c r="G181" i="15"/>
  <c r="H181" i="15" s="1"/>
  <c r="F182" i="15"/>
  <c r="E183" i="15"/>
  <c r="G183" i="15"/>
  <c r="F184" i="15"/>
  <c r="E185" i="15"/>
  <c r="F185" i="15"/>
  <c r="G185" i="15"/>
  <c r="E187" i="15"/>
  <c r="F187" i="15"/>
  <c r="G187" i="15"/>
  <c r="H187" i="15" s="1"/>
  <c r="F188" i="15"/>
  <c r="E189" i="15"/>
  <c r="F189" i="15"/>
  <c r="G189" i="15"/>
  <c r="F190" i="15"/>
  <c r="E191" i="15"/>
  <c r="F191" i="15"/>
  <c r="G191" i="15"/>
  <c r="F192" i="15"/>
  <c r="E193" i="15"/>
  <c r="F193" i="15"/>
  <c r="G193" i="15"/>
  <c r="F194" i="15"/>
  <c r="E195" i="15"/>
  <c r="F195" i="15"/>
  <c r="G195" i="15"/>
  <c r="H195" i="15" s="1"/>
  <c r="E197" i="15"/>
  <c r="F197" i="15"/>
  <c r="G197" i="15"/>
  <c r="F198" i="15"/>
  <c r="E199" i="15"/>
  <c r="F199" i="15"/>
  <c r="G199" i="15"/>
  <c r="H199" i="15" s="1"/>
  <c r="F200" i="15"/>
  <c r="E201" i="15"/>
  <c r="F201" i="15"/>
  <c r="G201" i="15"/>
  <c r="F202" i="15"/>
  <c r="E203" i="15"/>
  <c r="F203" i="15"/>
  <c r="G203" i="15"/>
  <c r="H203" i="15" s="1"/>
  <c r="F204" i="15"/>
  <c r="E205" i="15"/>
  <c r="F205" i="15"/>
  <c r="G205" i="15"/>
  <c r="F206" i="15"/>
  <c r="E207" i="15"/>
  <c r="F207" i="15"/>
  <c r="G207" i="15"/>
  <c r="E209" i="15"/>
  <c r="G209" i="15"/>
  <c r="F210" i="15"/>
  <c r="E211" i="15"/>
  <c r="G211" i="15"/>
  <c r="H211" i="15" s="1"/>
  <c r="F212" i="15"/>
  <c r="E213" i="15"/>
  <c r="F213" i="15"/>
  <c r="G213" i="15"/>
  <c r="F214" i="15"/>
  <c r="E215" i="15"/>
  <c r="F215" i="15"/>
  <c r="G215" i="15"/>
  <c r="H215" i="15" s="1"/>
  <c r="F216" i="15"/>
  <c r="E217" i="15"/>
  <c r="F217" i="15"/>
  <c r="G217" i="15"/>
  <c r="F218" i="15"/>
  <c r="E219" i="15"/>
  <c r="F219" i="15"/>
  <c r="G219" i="15"/>
  <c r="H219" i="15" s="1"/>
  <c r="F220" i="15"/>
  <c r="E221" i="15"/>
  <c r="F221" i="15"/>
  <c r="G221" i="15"/>
  <c r="F222" i="15"/>
  <c r="E223" i="15"/>
  <c r="F223" i="15"/>
  <c r="G223" i="15"/>
  <c r="H223" i="15" s="1"/>
  <c r="F224" i="15"/>
  <c r="E225" i="15"/>
  <c r="F225" i="15"/>
  <c r="G225" i="15"/>
  <c r="F226" i="15"/>
  <c r="E227" i="15"/>
  <c r="F227" i="15"/>
  <c r="G227" i="15"/>
  <c r="F228" i="15"/>
  <c r="E229" i="15"/>
  <c r="F229" i="15"/>
  <c r="G229" i="15"/>
  <c r="F230" i="15"/>
  <c r="E231" i="15"/>
  <c r="F231" i="15"/>
  <c r="G231" i="15"/>
  <c r="F232" i="15"/>
  <c r="E233" i="15"/>
  <c r="F233" i="15"/>
  <c r="G233" i="15"/>
  <c r="F234" i="15"/>
  <c r="E235" i="15"/>
  <c r="F235" i="15"/>
  <c r="G235" i="15"/>
  <c r="F236" i="15"/>
  <c r="E237" i="15"/>
  <c r="G237" i="15"/>
  <c r="E239" i="15"/>
  <c r="F239" i="15"/>
  <c r="G239" i="15"/>
  <c r="F240" i="15"/>
  <c r="E241" i="15"/>
  <c r="F241" i="15"/>
  <c r="G241" i="15"/>
  <c r="F242" i="15"/>
  <c r="E243" i="15"/>
  <c r="F243" i="15"/>
  <c r="G243" i="15"/>
  <c r="H243" i="15" s="1"/>
  <c r="F244" i="15"/>
  <c r="E245" i="15"/>
  <c r="F245" i="15"/>
  <c r="G245" i="15"/>
  <c r="F246" i="15"/>
  <c r="E247" i="15"/>
  <c r="G247" i="15"/>
  <c r="H247" i="15" s="1"/>
  <c r="F248" i="15"/>
  <c r="E249" i="15"/>
  <c r="F249" i="15"/>
  <c r="G249" i="15"/>
  <c r="H249" i="15" s="1"/>
  <c r="F250" i="15"/>
  <c r="E251" i="15"/>
  <c r="F251" i="15"/>
  <c r="G251" i="15"/>
  <c r="F252" i="15"/>
  <c r="E253" i="15"/>
  <c r="F253" i="15"/>
  <c r="G253" i="15"/>
  <c r="H253" i="15" s="1"/>
  <c r="F254" i="15"/>
  <c r="E255" i="15"/>
  <c r="F255" i="15"/>
  <c r="G255" i="15"/>
  <c r="F256" i="15"/>
  <c r="E257" i="15"/>
  <c r="F257" i="15"/>
  <c r="G257" i="15"/>
  <c r="H257" i="15" s="1"/>
  <c r="F258" i="15"/>
  <c r="E259" i="15"/>
  <c r="F259" i="15"/>
  <c r="G259" i="15"/>
  <c r="F260" i="15"/>
  <c r="E261" i="15"/>
  <c r="F261" i="15"/>
  <c r="G261" i="15"/>
  <c r="H261" i="15" s="1"/>
  <c r="F262" i="15"/>
  <c r="E263" i="15"/>
  <c r="F263" i="15"/>
  <c r="G263" i="15"/>
  <c r="F264" i="15"/>
  <c r="E265" i="15"/>
  <c r="F265" i="15"/>
  <c r="G265" i="15"/>
  <c r="F266" i="15"/>
  <c r="E267" i="15"/>
  <c r="F267" i="15"/>
  <c r="G267" i="15"/>
  <c r="F268" i="15"/>
  <c r="E269" i="15"/>
  <c r="F269" i="15"/>
  <c r="G269" i="15"/>
  <c r="F270" i="15"/>
  <c r="E271" i="15"/>
  <c r="F271" i="15"/>
  <c r="G271" i="15"/>
  <c r="F272" i="15"/>
  <c r="E273" i="15"/>
  <c r="F273" i="15"/>
  <c r="G273" i="15"/>
  <c r="F274" i="15"/>
  <c r="E275" i="15"/>
  <c r="F275" i="15"/>
  <c r="G275" i="15"/>
  <c r="F276" i="15"/>
  <c r="E277" i="15"/>
  <c r="F277" i="15"/>
  <c r="G277" i="15"/>
  <c r="H277" i="15" s="1"/>
  <c r="F278" i="15"/>
  <c r="E279" i="15"/>
  <c r="F279" i="15"/>
  <c r="G279" i="15"/>
  <c r="F280" i="15"/>
  <c r="E281" i="15"/>
  <c r="F281" i="15"/>
  <c r="G281" i="15"/>
  <c r="F282" i="15"/>
  <c r="E283" i="15"/>
  <c r="F283" i="15"/>
  <c r="G283" i="15"/>
  <c r="F284" i="15"/>
  <c r="E285" i="15"/>
  <c r="F285" i="15"/>
  <c r="G285" i="15"/>
  <c r="F286" i="15"/>
  <c r="E287" i="15"/>
  <c r="F287" i="15"/>
  <c r="G287" i="15"/>
  <c r="F288" i="15"/>
  <c r="F153" i="14"/>
  <c r="G153" i="14"/>
  <c r="E155" i="14"/>
  <c r="F155" i="14"/>
  <c r="G155" i="14"/>
  <c r="G157" i="14"/>
  <c r="E158" i="14"/>
  <c r="H158" i="14" s="1"/>
  <c r="F158" i="14"/>
  <c r="G159" i="14"/>
  <c r="E160" i="14"/>
  <c r="F160" i="14"/>
  <c r="E161" i="14"/>
  <c r="F161" i="14"/>
  <c r="G161" i="14"/>
  <c r="E162" i="14"/>
  <c r="F162" i="14"/>
  <c r="E163" i="14"/>
  <c r="F163" i="14"/>
  <c r="G163" i="14"/>
  <c r="F164" i="14"/>
  <c r="G165" i="14"/>
  <c r="E167" i="14"/>
  <c r="F167" i="14"/>
  <c r="G167" i="14"/>
  <c r="E168" i="14"/>
  <c r="F168" i="14"/>
  <c r="G169" i="14"/>
  <c r="H169" i="14" s="1"/>
  <c r="E170" i="14"/>
  <c r="F170" i="14"/>
  <c r="E171" i="14"/>
  <c r="F171" i="14"/>
  <c r="G171" i="14"/>
  <c r="E172" i="14"/>
  <c r="F172" i="14"/>
  <c r="G173" i="14"/>
  <c r="G175" i="14"/>
  <c r="E176" i="14"/>
  <c r="F176" i="14"/>
  <c r="G177" i="14"/>
  <c r="E179" i="14"/>
  <c r="F179" i="14"/>
  <c r="G179" i="14"/>
  <c r="E180" i="14"/>
  <c r="F180" i="14"/>
  <c r="E181" i="14"/>
  <c r="F181" i="14"/>
  <c r="G181" i="14"/>
  <c r="H181" i="14" s="1"/>
  <c r="G183" i="14"/>
  <c r="E184" i="14"/>
  <c r="F184" i="14"/>
  <c r="E185" i="14"/>
  <c r="F185" i="14"/>
  <c r="G185" i="14"/>
  <c r="G187" i="14"/>
  <c r="E188" i="14"/>
  <c r="F188" i="14"/>
  <c r="E189" i="14"/>
  <c r="F189" i="14"/>
  <c r="G189" i="14"/>
  <c r="E190" i="14"/>
  <c r="H190" i="14" s="1"/>
  <c r="F190" i="14"/>
  <c r="E191" i="14"/>
  <c r="F191" i="14"/>
  <c r="G191" i="14"/>
  <c r="H191" i="14" s="1"/>
  <c r="E192" i="14"/>
  <c r="F192" i="14"/>
  <c r="E193" i="14"/>
  <c r="H193" i="14"/>
  <c r="F193" i="14"/>
  <c r="G193" i="14"/>
  <c r="E194" i="14"/>
  <c r="F194" i="14"/>
  <c r="E195" i="14"/>
  <c r="F195" i="14"/>
  <c r="G195" i="14"/>
  <c r="E197" i="14"/>
  <c r="H197" i="14" s="1"/>
  <c r="F197" i="14"/>
  <c r="G197" i="14"/>
  <c r="E198" i="14"/>
  <c r="F198" i="14"/>
  <c r="E199" i="14"/>
  <c r="G199" i="14"/>
  <c r="E200" i="14"/>
  <c r="F200" i="14"/>
  <c r="G201" i="14"/>
  <c r="E202" i="14"/>
  <c r="F202" i="14"/>
  <c r="E203" i="14"/>
  <c r="G203" i="14"/>
  <c r="E204" i="14"/>
  <c r="F204" i="14"/>
  <c r="E205" i="14"/>
  <c r="F205" i="14"/>
  <c r="G205" i="14"/>
  <c r="E206" i="14"/>
  <c r="F206" i="14"/>
  <c r="E207" i="14"/>
  <c r="F207" i="14"/>
  <c r="G207" i="14"/>
  <c r="H207" i="14" s="1"/>
  <c r="E209" i="14"/>
  <c r="F209" i="14"/>
  <c r="G209" i="14"/>
  <c r="H209" i="14" s="1"/>
  <c r="E210" i="14"/>
  <c r="F210" i="14"/>
  <c r="E211" i="14"/>
  <c r="F211" i="14"/>
  <c r="G211" i="14"/>
  <c r="H211" i="14" s="1"/>
  <c r="E212" i="14"/>
  <c r="F212" i="14"/>
  <c r="E213" i="14"/>
  <c r="F213" i="14"/>
  <c r="G213" i="14"/>
  <c r="E214" i="14"/>
  <c r="F214" i="14"/>
  <c r="E215" i="14"/>
  <c r="H215" i="14" s="1"/>
  <c r="F215" i="14"/>
  <c r="G215" i="14"/>
  <c r="E217" i="14"/>
  <c r="F217" i="14"/>
  <c r="G217" i="14"/>
  <c r="E219" i="14"/>
  <c r="F219" i="14"/>
  <c r="G219" i="14"/>
  <c r="H219" i="14" s="1"/>
  <c r="E220" i="14"/>
  <c r="F220" i="14"/>
  <c r="E221" i="14"/>
  <c r="F221" i="14"/>
  <c r="G221" i="14"/>
  <c r="E222" i="14"/>
  <c r="F222" i="14"/>
  <c r="E223" i="14"/>
  <c r="F223" i="14"/>
  <c r="G223" i="14"/>
  <c r="E224" i="14"/>
  <c r="F224" i="14"/>
  <c r="E225" i="14"/>
  <c r="F225" i="14"/>
  <c r="G225" i="14"/>
  <c r="H225" i="14" s="1"/>
  <c r="E226" i="14"/>
  <c r="H226" i="14"/>
  <c r="F226" i="14"/>
  <c r="E227" i="14"/>
  <c r="H227" i="14" s="1"/>
  <c r="F227" i="14"/>
  <c r="G227" i="14"/>
  <c r="E228" i="14"/>
  <c r="F228" i="14"/>
  <c r="G229" i="14"/>
  <c r="E231" i="14"/>
  <c r="F231" i="14"/>
  <c r="G231" i="14"/>
  <c r="E233" i="14"/>
  <c r="F233" i="14"/>
  <c r="G233" i="14"/>
  <c r="H233" i="14" s="1"/>
  <c r="E234" i="14"/>
  <c r="F234" i="14"/>
  <c r="F235" i="14"/>
  <c r="G235" i="14"/>
  <c r="E236" i="14"/>
  <c r="F236" i="14"/>
  <c r="G237" i="14"/>
  <c r="G239" i="14"/>
  <c r="E241" i="14"/>
  <c r="F241" i="14"/>
  <c r="G241" i="14"/>
  <c r="E242" i="14"/>
  <c r="H242" i="14" s="1"/>
  <c r="F242" i="14"/>
  <c r="E243" i="14"/>
  <c r="F243" i="14"/>
  <c r="G243" i="14"/>
  <c r="H243" i="14" s="1"/>
  <c r="E244" i="14"/>
  <c r="F244" i="14"/>
  <c r="F245" i="14"/>
  <c r="G245" i="14"/>
  <c r="E246" i="14"/>
  <c r="H246" i="14"/>
  <c r="F246" i="14"/>
  <c r="G247" i="14"/>
  <c r="G249" i="14"/>
  <c r="H249" i="14" s="1"/>
  <c r="F250" i="14"/>
  <c r="F251" i="14"/>
  <c r="G251" i="14"/>
  <c r="F252" i="14"/>
  <c r="F253" i="14"/>
  <c r="G253" i="14"/>
  <c r="E254" i="14"/>
  <c r="E255" i="14"/>
  <c r="F255" i="14"/>
  <c r="G255" i="14"/>
  <c r="H255" i="14" s="1"/>
  <c r="E256" i="14"/>
  <c r="F256" i="14"/>
  <c r="E257" i="14"/>
  <c r="F257" i="14"/>
  <c r="G257" i="14"/>
  <c r="E258" i="14"/>
  <c r="F258" i="14"/>
  <c r="E259" i="14"/>
  <c r="F259" i="14"/>
  <c r="G259" i="14"/>
  <c r="H259" i="14" s="1"/>
  <c r="E260" i="14"/>
  <c r="F260" i="14"/>
  <c r="E261" i="14"/>
  <c r="F261" i="14"/>
  <c r="G261" i="14"/>
  <c r="E262" i="14"/>
  <c r="F262" i="14"/>
  <c r="E263" i="14"/>
  <c r="F263" i="14"/>
  <c r="G263" i="14"/>
  <c r="E264" i="14"/>
  <c r="F264" i="14"/>
  <c r="E265" i="14"/>
  <c r="F265" i="14"/>
  <c r="G265" i="14"/>
  <c r="E267" i="14"/>
  <c r="F267" i="14"/>
  <c r="G267" i="14"/>
  <c r="H267" i="14" s="1"/>
  <c r="E269" i="14"/>
  <c r="F269" i="14"/>
  <c r="G269" i="14"/>
  <c r="E271" i="14"/>
  <c r="F271" i="14"/>
  <c r="G271" i="14"/>
  <c r="E273" i="14"/>
  <c r="F273" i="14"/>
  <c r="G273" i="14"/>
  <c r="E274" i="14"/>
  <c r="F274" i="14"/>
  <c r="E275" i="14"/>
  <c r="F275" i="14"/>
  <c r="G275" i="14"/>
  <c r="E276" i="14"/>
  <c r="F276" i="14"/>
  <c r="E277" i="14"/>
  <c r="H277" i="14" s="1"/>
  <c r="F277" i="14"/>
  <c r="G277" i="14"/>
  <c r="E278" i="14"/>
  <c r="F278" i="14"/>
  <c r="E279" i="14"/>
  <c r="F279" i="14"/>
  <c r="G279" i="14"/>
  <c r="H279" i="14" s="1"/>
  <c r="E280" i="14"/>
  <c r="F280" i="14"/>
  <c r="E281" i="14"/>
  <c r="F281" i="14"/>
  <c r="G281" i="14"/>
  <c r="H281" i="14" s="1"/>
  <c r="E282" i="14"/>
  <c r="F282" i="14"/>
  <c r="E283" i="14"/>
  <c r="F283" i="14"/>
  <c r="G283" i="14"/>
  <c r="E284" i="14"/>
  <c r="F284" i="14"/>
  <c r="E285" i="14"/>
  <c r="F285" i="14"/>
  <c r="G285" i="14"/>
  <c r="H285" i="14" s="1"/>
  <c r="E286" i="14"/>
  <c r="F286" i="14"/>
  <c r="E287" i="14"/>
  <c r="F287" i="14"/>
  <c r="G287" i="14"/>
  <c r="H287" i="14" s="1"/>
  <c r="E288" i="14"/>
  <c r="F288" i="14"/>
  <c r="F153" i="13"/>
  <c r="G153" i="13"/>
  <c r="E155" i="13"/>
  <c r="F155" i="13"/>
  <c r="G155" i="13"/>
  <c r="G157" i="13"/>
  <c r="G159" i="13"/>
  <c r="E160" i="13"/>
  <c r="G161" i="13"/>
  <c r="E162" i="13"/>
  <c r="E163" i="13"/>
  <c r="F163" i="13"/>
  <c r="G163" i="13"/>
  <c r="G165" i="13"/>
  <c r="E167" i="13"/>
  <c r="F167" i="13"/>
  <c r="G167" i="13"/>
  <c r="H167" i="13" s="1"/>
  <c r="E168" i="13"/>
  <c r="G169" i="13"/>
  <c r="E170" i="13"/>
  <c r="E171" i="13"/>
  <c r="F171" i="13"/>
  <c r="G171" i="13"/>
  <c r="H171" i="13" s="1"/>
  <c r="E172" i="13"/>
  <c r="E173" i="13"/>
  <c r="F173" i="13"/>
  <c r="G173" i="13"/>
  <c r="H173" i="13" s="1"/>
  <c r="G175" i="13"/>
  <c r="G177" i="13"/>
  <c r="G179" i="13"/>
  <c r="E180" i="13"/>
  <c r="E181" i="13"/>
  <c r="F181" i="13"/>
  <c r="G181" i="13"/>
  <c r="F183" i="13"/>
  <c r="G183" i="13"/>
  <c r="E184" i="13"/>
  <c r="E185" i="13"/>
  <c r="F185" i="13"/>
  <c r="G185" i="13"/>
  <c r="E187" i="13"/>
  <c r="G187" i="13"/>
  <c r="G189" i="13"/>
  <c r="H189" i="13" s="1"/>
  <c r="E190" i="13"/>
  <c r="E191" i="13"/>
  <c r="F191" i="13"/>
  <c r="G191" i="13"/>
  <c r="G193" i="13"/>
  <c r="E194" i="13"/>
  <c r="G195" i="13"/>
  <c r="E197" i="13"/>
  <c r="F197" i="13"/>
  <c r="G197" i="13"/>
  <c r="H197" i="13" s="1"/>
  <c r="E198" i="13"/>
  <c r="E199" i="13"/>
  <c r="F199" i="13"/>
  <c r="G199" i="13"/>
  <c r="E200" i="13"/>
  <c r="E201" i="13"/>
  <c r="F201" i="13"/>
  <c r="G201" i="13"/>
  <c r="H201" i="13" s="1"/>
  <c r="E202" i="13"/>
  <c r="E203" i="13"/>
  <c r="F203" i="13"/>
  <c r="G203" i="13"/>
  <c r="E204" i="13"/>
  <c r="E205" i="13"/>
  <c r="F205" i="13"/>
  <c r="G205" i="13"/>
  <c r="H205" i="13" s="1"/>
  <c r="E206" i="13"/>
  <c r="E207" i="13"/>
  <c r="F207" i="13"/>
  <c r="G207" i="13"/>
  <c r="G209" i="13"/>
  <c r="E210" i="13"/>
  <c r="G211" i="13"/>
  <c r="E212" i="13"/>
  <c r="E213" i="13"/>
  <c r="F213" i="13"/>
  <c r="G213" i="13"/>
  <c r="H213" i="13" s="1"/>
  <c r="E215" i="13"/>
  <c r="H215" i="13" s="1"/>
  <c r="F215" i="13"/>
  <c r="G215" i="13"/>
  <c r="E216" i="13"/>
  <c r="E217" i="13"/>
  <c r="F217" i="13"/>
  <c r="G217" i="13"/>
  <c r="E218" i="13"/>
  <c r="E219" i="13"/>
  <c r="H219" i="13" s="1"/>
  <c r="F219" i="13"/>
  <c r="G219" i="13"/>
  <c r="E220" i="13"/>
  <c r="E221" i="13"/>
  <c r="F221" i="13"/>
  <c r="G221" i="13"/>
  <c r="E222" i="13"/>
  <c r="E223" i="13"/>
  <c r="H223" i="13" s="1"/>
  <c r="F223" i="13"/>
  <c r="G223" i="13"/>
  <c r="E224" i="13"/>
  <c r="E225" i="13"/>
  <c r="H225" i="13" s="1"/>
  <c r="F225" i="13"/>
  <c r="G225" i="13"/>
  <c r="E226" i="13"/>
  <c r="E227" i="13"/>
  <c r="H227" i="13" s="1"/>
  <c r="F227" i="13"/>
  <c r="G227" i="13"/>
  <c r="E228" i="13"/>
  <c r="H228" i="13" s="1"/>
  <c r="G229" i="13"/>
  <c r="H229" i="13" s="1"/>
  <c r="E230" i="13"/>
  <c r="E231" i="13"/>
  <c r="F231" i="13"/>
  <c r="G231" i="13"/>
  <c r="H231" i="13" s="1"/>
  <c r="G233" i="13"/>
  <c r="E234" i="13"/>
  <c r="E235" i="13"/>
  <c r="G235" i="13"/>
  <c r="E236" i="13"/>
  <c r="G237" i="13"/>
  <c r="G239" i="13"/>
  <c r="E241" i="13"/>
  <c r="F241" i="13"/>
  <c r="G241" i="13"/>
  <c r="E242" i="13"/>
  <c r="E243" i="13"/>
  <c r="F243" i="13"/>
  <c r="G243" i="13"/>
  <c r="H243" i="13" s="1"/>
  <c r="E244" i="13"/>
  <c r="E245" i="13"/>
  <c r="F245" i="13"/>
  <c r="G245" i="13"/>
  <c r="G247" i="13"/>
  <c r="G249" i="13"/>
  <c r="E250" i="13"/>
  <c r="E251" i="13"/>
  <c r="F251" i="13"/>
  <c r="G251" i="13"/>
  <c r="E252" i="13"/>
  <c r="G253" i="13"/>
  <c r="E254" i="13"/>
  <c r="H254" i="13" s="1"/>
  <c r="E255" i="13"/>
  <c r="F255" i="13"/>
  <c r="G255" i="13"/>
  <c r="H255" i="13" s="1"/>
  <c r="F257" i="13"/>
  <c r="G257" i="13"/>
  <c r="E259" i="13"/>
  <c r="H259" i="13"/>
  <c r="G259" i="13"/>
  <c r="E260" i="13"/>
  <c r="H260" i="13"/>
  <c r="E261" i="13"/>
  <c r="F261" i="13"/>
  <c r="G261" i="13"/>
  <c r="E262" i="13"/>
  <c r="H262" i="13"/>
  <c r="E263" i="13"/>
  <c r="F263" i="13"/>
  <c r="G263" i="13"/>
  <c r="H263" i="13" s="1"/>
  <c r="E264" i="13"/>
  <c r="E265" i="13"/>
  <c r="F265" i="13"/>
  <c r="G265" i="13"/>
  <c r="E267" i="13"/>
  <c r="F267" i="13"/>
  <c r="G267" i="13"/>
  <c r="E269" i="13"/>
  <c r="H269" i="13" s="1"/>
  <c r="F269" i="13"/>
  <c r="G269" i="13"/>
  <c r="E270" i="13"/>
  <c r="H270" i="13" s="1"/>
  <c r="E271" i="13"/>
  <c r="H271" i="13" s="1"/>
  <c r="F271" i="13"/>
  <c r="G271" i="13"/>
  <c r="E272" i="13"/>
  <c r="G273" i="13"/>
  <c r="E274" i="13"/>
  <c r="E275" i="13"/>
  <c r="F275" i="13"/>
  <c r="G275" i="13"/>
  <c r="E276" i="13"/>
  <c r="E277" i="13"/>
  <c r="F277" i="13"/>
  <c r="G277" i="13"/>
  <c r="E278" i="13"/>
  <c r="E279" i="13"/>
  <c r="F279" i="13"/>
  <c r="G279" i="13"/>
  <c r="H279" i="13" s="1"/>
  <c r="E280" i="13"/>
  <c r="E281" i="13"/>
  <c r="F281" i="13"/>
  <c r="G281" i="13"/>
  <c r="E282" i="13"/>
  <c r="E283" i="13"/>
  <c r="F283" i="13"/>
  <c r="G283" i="13"/>
  <c r="E284" i="13"/>
  <c r="E285" i="13"/>
  <c r="F285" i="13"/>
  <c r="G285" i="13"/>
  <c r="E287" i="13"/>
  <c r="F287" i="13"/>
  <c r="G287" i="13"/>
  <c r="E288" i="13"/>
  <c r="G153" i="12"/>
  <c r="E155" i="12"/>
  <c r="F155" i="12"/>
  <c r="G155" i="12"/>
  <c r="G157" i="12"/>
  <c r="G159" i="12"/>
  <c r="E161" i="12"/>
  <c r="F161" i="12"/>
  <c r="G161" i="12"/>
  <c r="F162" i="12"/>
  <c r="E163" i="12"/>
  <c r="F163" i="12"/>
  <c r="G163" i="12"/>
  <c r="G165" i="12"/>
  <c r="E167" i="12"/>
  <c r="F167" i="12"/>
  <c r="G167" i="12"/>
  <c r="F168" i="12"/>
  <c r="G169" i="12"/>
  <c r="F170" i="12"/>
  <c r="E171" i="12"/>
  <c r="F171" i="12"/>
  <c r="G171" i="12"/>
  <c r="H171" i="12" s="1"/>
  <c r="F172" i="12"/>
  <c r="G173" i="12"/>
  <c r="G175" i="12"/>
  <c r="G177" i="12"/>
  <c r="G179" i="12"/>
  <c r="F180" i="12"/>
  <c r="E181" i="12"/>
  <c r="F181" i="12"/>
  <c r="G181" i="12"/>
  <c r="G183" i="12"/>
  <c r="F184" i="12"/>
  <c r="E185" i="12"/>
  <c r="F185" i="12"/>
  <c r="G185" i="12"/>
  <c r="H185" i="12" s="1"/>
  <c r="G187" i="12"/>
  <c r="G189" i="12"/>
  <c r="F190" i="12"/>
  <c r="E191" i="12"/>
  <c r="F191" i="12"/>
  <c r="G191" i="12"/>
  <c r="H191" i="12" s="1"/>
  <c r="F192" i="12"/>
  <c r="E193" i="12"/>
  <c r="F193" i="12"/>
  <c r="G193" i="12"/>
  <c r="F194" i="12"/>
  <c r="E195" i="12"/>
  <c r="F195" i="12"/>
  <c r="G195" i="12"/>
  <c r="E197" i="12"/>
  <c r="F197" i="12"/>
  <c r="G197" i="12"/>
  <c r="G199" i="12"/>
  <c r="F200" i="12"/>
  <c r="G201" i="12"/>
  <c r="F202" i="12"/>
  <c r="E203" i="12"/>
  <c r="F203" i="12"/>
  <c r="G203" i="12"/>
  <c r="H203" i="12" s="1"/>
  <c r="F204" i="12"/>
  <c r="G205" i="12"/>
  <c r="F206" i="12"/>
  <c r="E207" i="12"/>
  <c r="G207" i="12"/>
  <c r="F208" i="12"/>
  <c r="E209" i="12"/>
  <c r="F209" i="12"/>
  <c r="G209" i="12"/>
  <c r="F210" i="12"/>
  <c r="E211" i="12"/>
  <c r="F211" i="12"/>
  <c r="G211" i="12"/>
  <c r="F212" i="12"/>
  <c r="G213" i="12"/>
  <c r="E215" i="12"/>
  <c r="F215" i="12"/>
  <c r="G215" i="12"/>
  <c r="F216" i="12"/>
  <c r="E217" i="12"/>
  <c r="F217" i="12"/>
  <c r="G217" i="12"/>
  <c r="H217" i="12" s="1"/>
  <c r="F218" i="12"/>
  <c r="E219" i="12"/>
  <c r="F219" i="12"/>
  <c r="G219" i="12"/>
  <c r="H219" i="12" s="1"/>
  <c r="F220" i="12"/>
  <c r="E221" i="12"/>
  <c r="F221" i="12"/>
  <c r="G221" i="12"/>
  <c r="H221" i="12" s="1"/>
  <c r="F222" i="12"/>
  <c r="E223" i="12"/>
  <c r="F223" i="12"/>
  <c r="G223" i="12"/>
  <c r="F224" i="12"/>
  <c r="E225" i="12"/>
  <c r="F225" i="12"/>
  <c r="G225" i="12"/>
  <c r="H225" i="12" s="1"/>
  <c r="F226" i="12"/>
  <c r="E227" i="12"/>
  <c r="F227" i="12"/>
  <c r="G227" i="12"/>
  <c r="H227" i="12" s="1"/>
  <c r="F228" i="12"/>
  <c r="G229" i="12"/>
  <c r="F230" i="12"/>
  <c r="E231" i="12"/>
  <c r="F231" i="12"/>
  <c r="G231" i="12"/>
  <c r="E233" i="12"/>
  <c r="F233" i="12"/>
  <c r="G233" i="12"/>
  <c r="H233" i="12" s="1"/>
  <c r="F234" i="12"/>
  <c r="G235" i="12"/>
  <c r="F236" i="12"/>
  <c r="G237" i="12"/>
  <c r="G239" i="12"/>
  <c r="E241" i="12"/>
  <c r="F241" i="12"/>
  <c r="G241" i="12"/>
  <c r="F242" i="12"/>
  <c r="E243" i="12"/>
  <c r="F243" i="12"/>
  <c r="G243" i="12"/>
  <c r="F244" i="12"/>
  <c r="F245" i="12"/>
  <c r="G245" i="12"/>
  <c r="G247" i="12"/>
  <c r="F248" i="12"/>
  <c r="G249" i="12"/>
  <c r="F250" i="12"/>
  <c r="E251" i="12"/>
  <c r="F251" i="12"/>
  <c r="G251" i="12"/>
  <c r="G253" i="12"/>
  <c r="F254" i="12"/>
  <c r="E255" i="12"/>
  <c r="F255" i="12"/>
  <c r="G255" i="12"/>
  <c r="E257" i="12"/>
  <c r="F257" i="12"/>
  <c r="G257" i="12"/>
  <c r="F258" i="12"/>
  <c r="E259" i="12"/>
  <c r="F259" i="12"/>
  <c r="G259" i="12"/>
  <c r="H259" i="12" s="1"/>
  <c r="F260" i="12"/>
  <c r="E261" i="12"/>
  <c r="F261" i="12"/>
  <c r="G261" i="12"/>
  <c r="F262" i="12"/>
  <c r="E263" i="12"/>
  <c r="F263" i="12"/>
  <c r="G263" i="12"/>
  <c r="F264" i="12"/>
  <c r="E265" i="12"/>
  <c r="F265" i="12"/>
  <c r="G265" i="12"/>
  <c r="E267" i="12"/>
  <c r="F267" i="12"/>
  <c r="G267" i="12"/>
  <c r="H267" i="12" s="1"/>
  <c r="E269" i="12"/>
  <c r="F269" i="12"/>
  <c r="G269" i="12"/>
  <c r="H269" i="12" s="1"/>
  <c r="E271" i="12"/>
  <c r="F271" i="12"/>
  <c r="G271" i="12"/>
  <c r="H271" i="12" s="1"/>
  <c r="F272" i="12"/>
  <c r="G273" i="12"/>
  <c r="F274" i="12"/>
  <c r="E275" i="12"/>
  <c r="F275" i="12"/>
  <c r="G275" i="12"/>
  <c r="F276" i="12"/>
  <c r="E277" i="12"/>
  <c r="F277" i="12"/>
  <c r="G277" i="12"/>
  <c r="H277" i="12" s="1"/>
  <c r="F278" i="12"/>
  <c r="E279" i="12"/>
  <c r="F279" i="12"/>
  <c r="G279" i="12"/>
  <c r="F280" i="12"/>
  <c r="E281" i="12"/>
  <c r="F281" i="12"/>
  <c r="G281" i="12"/>
  <c r="H281" i="12" s="1"/>
  <c r="F282" i="12"/>
  <c r="E283" i="12"/>
  <c r="F283" i="12"/>
  <c r="G283" i="12"/>
  <c r="F284" i="12"/>
  <c r="E285" i="12"/>
  <c r="F285" i="12"/>
  <c r="G285" i="12"/>
  <c r="H285" i="12" s="1"/>
  <c r="F286" i="12"/>
  <c r="E287" i="12"/>
  <c r="F287" i="12"/>
  <c r="G287" i="12"/>
  <c r="F288" i="12"/>
  <c r="G153" i="11"/>
  <c r="G154" i="11"/>
  <c r="E155" i="11"/>
  <c r="F155" i="11"/>
  <c r="G155" i="11"/>
  <c r="G156" i="11"/>
  <c r="G157" i="11"/>
  <c r="F158" i="11"/>
  <c r="G158" i="11"/>
  <c r="E159" i="11"/>
  <c r="F159" i="11"/>
  <c r="G159" i="11"/>
  <c r="E160" i="11"/>
  <c r="G160" i="11"/>
  <c r="H160" i="11" s="1"/>
  <c r="E161" i="11"/>
  <c r="F161" i="11"/>
  <c r="G161" i="11"/>
  <c r="E162" i="11"/>
  <c r="F162" i="11"/>
  <c r="G162" i="11"/>
  <c r="G163" i="11"/>
  <c r="E164" i="11"/>
  <c r="H164" i="11" s="1"/>
  <c r="F164" i="11"/>
  <c r="G164" i="11"/>
  <c r="G165" i="11"/>
  <c r="G166" i="11"/>
  <c r="E167" i="11"/>
  <c r="F167" i="11"/>
  <c r="G167" i="11"/>
  <c r="E168" i="11"/>
  <c r="F168" i="11"/>
  <c r="G168" i="11"/>
  <c r="H168" i="11" s="1"/>
  <c r="F169" i="11"/>
  <c r="G169" i="11"/>
  <c r="E170" i="11"/>
  <c r="F170" i="11"/>
  <c r="G170" i="11"/>
  <c r="E171" i="11"/>
  <c r="F171" i="11"/>
  <c r="G171" i="11"/>
  <c r="E172" i="11"/>
  <c r="F172" i="11"/>
  <c r="G172" i="11"/>
  <c r="E173" i="11"/>
  <c r="G173" i="11"/>
  <c r="H173" i="11" s="1"/>
  <c r="G174" i="11"/>
  <c r="G175" i="11"/>
  <c r="G176" i="11"/>
  <c r="G177" i="11"/>
  <c r="G178" i="11"/>
  <c r="E179" i="11"/>
  <c r="F179" i="11"/>
  <c r="G179" i="11"/>
  <c r="E180" i="11"/>
  <c r="F180" i="11"/>
  <c r="G180" i="11"/>
  <c r="H180" i="11" s="1"/>
  <c r="E181" i="11"/>
  <c r="F181" i="11"/>
  <c r="G181" i="11"/>
  <c r="H181" i="11" s="1"/>
  <c r="F182" i="11"/>
  <c r="G182" i="11"/>
  <c r="G183" i="11"/>
  <c r="E184" i="11"/>
  <c r="F184" i="11"/>
  <c r="G184" i="11"/>
  <c r="H184" i="11" s="1"/>
  <c r="E185" i="11"/>
  <c r="F185" i="11"/>
  <c r="G185" i="11"/>
  <c r="G186" i="11"/>
  <c r="F187" i="11"/>
  <c r="G187" i="11"/>
  <c r="E188" i="11"/>
  <c r="F188" i="11"/>
  <c r="G188" i="11"/>
  <c r="H188" i="11" s="1"/>
  <c r="E189" i="11"/>
  <c r="F189" i="11"/>
  <c r="G189" i="11"/>
  <c r="E190" i="11"/>
  <c r="F190" i="11"/>
  <c r="G190" i="11"/>
  <c r="E191" i="11"/>
  <c r="F191" i="11"/>
  <c r="G191" i="11"/>
  <c r="E192" i="11"/>
  <c r="F192" i="11"/>
  <c r="G192" i="11"/>
  <c r="H192" i="11" s="1"/>
  <c r="E193" i="11"/>
  <c r="F193" i="11"/>
  <c r="G193" i="11"/>
  <c r="H193" i="11" s="1"/>
  <c r="E194" i="11"/>
  <c r="F194" i="11"/>
  <c r="G194" i="11"/>
  <c r="E195" i="11"/>
  <c r="H195" i="11" s="1"/>
  <c r="F195" i="11"/>
  <c r="G195" i="11"/>
  <c r="G196" i="11"/>
  <c r="E197" i="11"/>
  <c r="H197" i="11" s="1"/>
  <c r="F197" i="11"/>
  <c r="G197" i="11"/>
  <c r="E198" i="11"/>
  <c r="F198" i="11"/>
  <c r="G198" i="11"/>
  <c r="H198" i="11" s="1"/>
  <c r="G199" i="11"/>
  <c r="E200" i="11"/>
  <c r="F200" i="11"/>
  <c r="G200" i="11"/>
  <c r="G201" i="11"/>
  <c r="E202" i="11"/>
  <c r="F202" i="11"/>
  <c r="G202" i="11"/>
  <c r="G203" i="11"/>
  <c r="E204" i="11"/>
  <c r="F204" i="11"/>
  <c r="G204" i="11"/>
  <c r="H204" i="11" s="1"/>
  <c r="E205" i="11"/>
  <c r="F205" i="11"/>
  <c r="G205" i="11"/>
  <c r="H205" i="11" s="1"/>
  <c r="E206" i="11"/>
  <c r="F206" i="11"/>
  <c r="G206" i="11"/>
  <c r="E207" i="11"/>
  <c r="F207" i="11"/>
  <c r="G207" i="11"/>
  <c r="G208" i="11"/>
  <c r="E209" i="11"/>
  <c r="H209" i="11" s="1"/>
  <c r="F209" i="11"/>
  <c r="G209" i="11"/>
  <c r="E210" i="11"/>
  <c r="G210" i="11"/>
  <c r="G211" i="11"/>
  <c r="H211" i="11" s="1"/>
  <c r="E212" i="11"/>
  <c r="F212" i="11"/>
  <c r="G212" i="11"/>
  <c r="E213" i="11"/>
  <c r="F213" i="11"/>
  <c r="G213" i="11"/>
  <c r="E214" i="11"/>
  <c r="F214" i="11"/>
  <c r="G214" i="11"/>
  <c r="H214" i="11" s="1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H218" i="11" s="1"/>
  <c r="E219" i="11"/>
  <c r="F219" i="11"/>
  <c r="G219" i="11"/>
  <c r="H219" i="11" s="1"/>
  <c r="G220" i="11"/>
  <c r="F221" i="11"/>
  <c r="G221" i="11"/>
  <c r="F222" i="11"/>
  <c r="G222" i="11"/>
  <c r="F223" i="11"/>
  <c r="G223" i="11"/>
  <c r="E224" i="11"/>
  <c r="F224" i="11"/>
  <c r="G224" i="11"/>
  <c r="H224" i="11" s="1"/>
  <c r="E225" i="11"/>
  <c r="F225" i="11"/>
  <c r="G225" i="11"/>
  <c r="G226" i="11"/>
  <c r="E227" i="11"/>
  <c r="F227" i="11"/>
  <c r="G227" i="11"/>
  <c r="E228" i="11"/>
  <c r="F228" i="11"/>
  <c r="G228" i="11"/>
  <c r="F229" i="11"/>
  <c r="G229" i="11"/>
  <c r="E230" i="11"/>
  <c r="F230" i="11"/>
  <c r="G230" i="11"/>
  <c r="G231" i="11"/>
  <c r="E232" i="11"/>
  <c r="F232" i="11"/>
  <c r="G232" i="11"/>
  <c r="E233" i="11"/>
  <c r="F233" i="11"/>
  <c r="G233" i="11"/>
  <c r="E234" i="11"/>
  <c r="F234" i="11"/>
  <c r="G234" i="11"/>
  <c r="E235" i="11"/>
  <c r="G235" i="11"/>
  <c r="H235" i="11" s="1"/>
  <c r="E236" i="11"/>
  <c r="F236" i="11"/>
  <c r="G236" i="11"/>
  <c r="G237" i="11"/>
  <c r="G238" i="11"/>
  <c r="G239" i="11"/>
  <c r="E240" i="11"/>
  <c r="H240" i="11"/>
  <c r="F240" i="11"/>
  <c r="G240" i="11"/>
  <c r="E241" i="11"/>
  <c r="H241" i="11"/>
  <c r="F241" i="11"/>
  <c r="G241" i="11"/>
  <c r="E242" i="11"/>
  <c r="F242" i="11"/>
  <c r="G242" i="11"/>
  <c r="E243" i="11"/>
  <c r="F243" i="11"/>
  <c r="G243" i="11"/>
  <c r="E244" i="11"/>
  <c r="F244" i="11"/>
  <c r="G244" i="11"/>
  <c r="H244" i="11" s="1"/>
  <c r="F245" i="11"/>
  <c r="G245" i="11"/>
  <c r="E246" i="11"/>
  <c r="F246" i="11"/>
  <c r="G246" i="11"/>
  <c r="H246" i="11" s="1"/>
  <c r="G247" i="11"/>
  <c r="E248" i="11"/>
  <c r="F248" i="11"/>
  <c r="G248" i="11"/>
  <c r="G249" i="11"/>
  <c r="E250" i="11"/>
  <c r="H250" i="11" s="1"/>
  <c r="F250" i="11"/>
  <c r="G250" i="11"/>
  <c r="E251" i="11"/>
  <c r="F251" i="11"/>
  <c r="G251" i="11"/>
  <c r="H251" i="11" s="1"/>
  <c r="G252" i="11"/>
  <c r="F253" i="11"/>
  <c r="G253" i="11"/>
  <c r="E254" i="11"/>
  <c r="F254" i="11"/>
  <c r="G254" i="11"/>
  <c r="E255" i="11"/>
  <c r="F255" i="11"/>
  <c r="G255" i="11"/>
  <c r="G256" i="11"/>
  <c r="E257" i="11"/>
  <c r="F257" i="11"/>
  <c r="G257" i="11"/>
  <c r="G258" i="11"/>
  <c r="E259" i="11"/>
  <c r="H259" i="11" s="1"/>
  <c r="F259" i="11"/>
  <c r="G259" i="11"/>
  <c r="E260" i="11"/>
  <c r="F260" i="11"/>
  <c r="G260" i="11"/>
  <c r="E261" i="11"/>
  <c r="F261" i="11"/>
  <c r="G261" i="11"/>
  <c r="F262" i="11"/>
  <c r="G262" i="11"/>
  <c r="E263" i="11"/>
  <c r="G263" i="11"/>
  <c r="H263" i="11" s="1"/>
  <c r="E264" i="11"/>
  <c r="F264" i="11"/>
  <c r="G264" i="11"/>
  <c r="E265" i="11"/>
  <c r="F265" i="11"/>
  <c r="G265" i="11"/>
  <c r="G266" i="11"/>
  <c r="E267" i="11"/>
  <c r="F267" i="11"/>
  <c r="G267" i="11"/>
  <c r="G268" i="11"/>
  <c r="E269" i="11"/>
  <c r="F269" i="11"/>
  <c r="G269" i="11"/>
  <c r="E270" i="11"/>
  <c r="F270" i="11"/>
  <c r="G270" i="11"/>
  <c r="E271" i="11"/>
  <c r="F271" i="11"/>
  <c r="G271" i="11"/>
  <c r="E272" i="11"/>
  <c r="F272" i="11"/>
  <c r="G272" i="11"/>
  <c r="H272" i="11" s="1"/>
  <c r="E273" i="11"/>
  <c r="F273" i="11"/>
  <c r="G273" i="11"/>
  <c r="E274" i="11"/>
  <c r="H274" i="11" s="1"/>
  <c r="F274" i="11"/>
  <c r="G274" i="11"/>
  <c r="E275" i="11"/>
  <c r="H275" i="11" s="1"/>
  <c r="F275" i="11"/>
  <c r="G275" i="11"/>
  <c r="E276" i="11"/>
  <c r="F276" i="11"/>
  <c r="G276" i="11"/>
  <c r="E277" i="11"/>
  <c r="F277" i="11"/>
  <c r="G277" i="11"/>
  <c r="E278" i="11"/>
  <c r="F278" i="11"/>
  <c r="G278" i="11"/>
  <c r="H278" i="11" s="1"/>
  <c r="E279" i="11"/>
  <c r="F279" i="11"/>
  <c r="G279" i="11"/>
  <c r="H279" i="11" s="1"/>
  <c r="E280" i="11"/>
  <c r="F280" i="11"/>
  <c r="G280" i="11"/>
  <c r="E281" i="11"/>
  <c r="F281" i="11"/>
  <c r="G281" i="11"/>
  <c r="F282" i="11"/>
  <c r="G282" i="11"/>
  <c r="E283" i="11"/>
  <c r="F283" i="11"/>
  <c r="G283" i="11"/>
  <c r="E284" i="11"/>
  <c r="F284" i="11"/>
  <c r="G284" i="11"/>
  <c r="E285" i="11"/>
  <c r="F285" i="11"/>
  <c r="G285" i="11"/>
  <c r="H285" i="11" s="1"/>
  <c r="E286" i="11"/>
  <c r="F286" i="11"/>
  <c r="G286" i="11"/>
  <c r="E287" i="11"/>
  <c r="F287" i="11"/>
  <c r="G287" i="11"/>
  <c r="E288" i="11"/>
  <c r="F288" i="11"/>
  <c r="G288" i="11"/>
  <c r="E153" i="10"/>
  <c r="G153" i="10"/>
  <c r="H153" i="10" s="1"/>
  <c r="F154" i="10"/>
  <c r="E155" i="10"/>
  <c r="F155" i="10"/>
  <c r="G155" i="10"/>
  <c r="G157" i="10"/>
  <c r="F158" i="10"/>
  <c r="E159" i="10"/>
  <c r="G159" i="10"/>
  <c r="F160" i="10"/>
  <c r="E161" i="10"/>
  <c r="F161" i="10"/>
  <c r="G161" i="10"/>
  <c r="F162" i="10"/>
  <c r="G163" i="10"/>
  <c r="F165" i="10"/>
  <c r="G165" i="10"/>
  <c r="H165" i="10" s="1"/>
  <c r="E167" i="10"/>
  <c r="F167" i="10"/>
  <c r="G167" i="10"/>
  <c r="F168" i="10"/>
  <c r="E169" i="10"/>
  <c r="H169" i="10"/>
  <c r="G169" i="10"/>
  <c r="F170" i="10"/>
  <c r="E171" i="10"/>
  <c r="F171" i="10"/>
  <c r="G171" i="10"/>
  <c r="H171" i="10" s="1"/>
  <c r="F172" i="10"/>
  <c r="E173" i="10"/>
  <c r="F173" i="10"/>
  <c r="G173" i="10"/>
  <c r="G175" i="10"/>
  <c r="G177" i="10"/>
  <c r="F179" i="10"/>
  <c r="G179" i="10"/>
  <c r="F180" i="10"/>
  <c r="E181" i="10"/>
  <c r="F181" i="10"/>
  <c r="G181" i="10"/>
  <c r="H181" i="10" s="1"/>
  <c r="F182" i="10"/>
  <c r="G183" i="10"/>
  <c r="F184" i="10"/>
  <c r="E185" i="10"/>
  <c r="F185" i="10"/>
  <c r="G185" i="10"/>
  <c r="E187" i="10"/>
  <c r="G187" i="10"/>
  <c r="F188" i="10"/>
  <c r="E189" i="10"/>
  <c r="F189" i="10"/>
  <c r="G189" i="10"/>
  <c r="F190" i="10"/>
  <c r="E191" i="10"/>
  <c r="F191" i="10"/>
  <c r="G191" i="10"/>
  <c r="F192" i="10"/>
  <c r="E193" i="10"/>
  <c r="G193" i="10"/>
  <c r="F194" i="10"/>
  <c r="E195" i="10"/>
  <c r="F195" i="10"/>
  <c r="G195" i="10"/>
  <c r="H195" i="10" s="1"/>
  <c r="E197" i="10"/>
  <c r="G197" i="10"/>
  <c r="E199" i="10"/>
  <c r="G199" i="10"/>
  <c r="G201" i="10"/>
  <c r="F202" i="10"/>
  <c r="E203" i="10"/>
  <c r="G203" i="10"/>
  <c r="F204" i="10"/>
  <c r="E205" i="10"/>
  <c r="F205" i="10"/>
  <c r="G205" i="10"/>
  <c r="F206" i="10"/>
  <c r="E207" i="10"/>
  <c r="F207" i="10"/>
  <c r="G207" i="10"/>
  <c r="F208" i="10"/>
  <c r="E209" i="10"/>
  <c r="F209" i="10"/>
  <c r="G209" i="10"/>
  <c r="H209" i="10" s="1"/>
  <c r="F210" i="10"/>
  <c r="E211" i="10"/>
  <c r="F211" i="10"/>
  <c r="G211" i="10"/>
  <c r="F212" i="10"/>
  <c r="E213" i="10"/>
  <c r="G213" i="10"/>
  <c r="H213" i="10" s="1"/>
  <c r="E215" i="10"/>
  <c r="F215" i="10"/>
  <c r="G215" i="10"/>
  <c r="E217" i="10"/>
  <c r="F217" i="10"/>
  <c r="G217" i="10"/>
  <c r="F218" i="10"/>
  <c r="E219" i="10"/>
  <c r="F219" i="10"/>
  <c r="G219" i="10"/>
  <c r="F220" i="10"/>
  <c r="E221" i="10"/>
  <c r="F221" i="10"/>
  <c r="G221" i="10"/>
  <c r="F222" i="10"/>
  <c r="E223" i="10"/>
  <c r="F223" i="10"/>
  <c r="G223" i="10"/>
  <c r="F224" i="10"/>
  <c r="E225" i="10"/>
  <c r="F225" i="10"/>
  <c r="G225" i="10"/>
  <c r="F226" i="10"/>
  <c r="E227" i="10"/>
  <c r="F227" i="10"/>
  <c r="G227" i="10"/>
  <c r="H227" i="10" s="1"/>
  <c r="F228" i="10"/>
  <c r="G229" i="10"/>
  <c r="H229" i="10" s="1"/>
  <c r="F230" i="10"/>
  <c r="F231" i="10"/>
  <c r="G231" i="10"/>
  <c r="E233" i="10"/>
  <c r="H233" i="10" s="1"/>
  <c r="G233" i="10"/>
  <c r="F234" i="10"/>
  <c r="G235" i="10"/>
  <c r="F236" i="10"/>
  <c r="G237" i="10"/>
  <c r="F239" i="10"/>
  <c r="G239" i="10"/>
  <c r="F240" i="10"/>
  <c r="E241" i="10"/>
  <c r="F241" i="10"/>
  <c r="G241" i="10"/>
  <c r="F242" i="10"/>
  <c r="E243" i="10"/>
  <c r="F243" i="10"/>
  <c r="G243" i="10"/>
  <c r="H243" i="10" s="1"/>
  <c r="G245" i="10"/>
  <c r="G247" i="10"/>
  <c r="G249" i="10"/>
  <c r="F250" i="10"/>
  <c r="E251" i="10"/>
  <c r="F251" i="10"/>
  <c r="G251" i="10"/>
  <c r="E253" i="10"/>
  <c r="G253" i="10"/>
  <c r="F254" i="10"/>
  <c r="E255" i="10"/>
  <c r="F255" i="10"/>
  <c r="G255" i="10"/>
  <c r="F256" i="10"/>
  <c r="E257" i="10"/>
  <c r="F257" i="10"/>
  <c r="G257" i="10"/>
  <c r="F258" i="10"/>
  <c r="E259" i="10"/>
  <c r="F259" i="10"/>
  <c r="G259" i="10"/>
  <c r="F260" i="10"/>
  <c r="E261" i="10"/>
  <c r="F261" i="10"/>
  <c r="G261" i="10"/>
  <c r="F262" i="10"/>
  <c r="E263" i="10"/>
  <c r="F263" i="10"/>
  <c r="G263" i="10"/>
  <c r="F264" i="10"/>
  <c r="E265" i="10"/>
  <c r="H265" i="10"/>
  <c r="F265" i="10"/>
  <c r="G265" i="10"/>
  <c r="E267" i="10"/>
  <c r="H267" i="10"/>
  <c r="F267" i="10"/>
  <c r="G267" i="10"/>
  <c r="E269" i="10"/>
  <c r="H269" i="10"/>
  <c r="F269" i="10"/>
  <c r="G269" i="10"/>
  <c r="E271" i="10"/>
  <c r="H271" i="10" s="1"/>
  <c r="F271" i="10"/>
  <c r="G271" i="10"/>
  <c r="F272" i="10"/>
  <c r="F273" i="10"/>
  <c r="G273" i="10"/>
  <c r="F274" i="10"/>
  <c r="E275" i="10"/>
  <c r="F275" i="10"/>
  <c r="G275" i="10"/>
  <c r="F276" i="10"/>
  <c r="E277" i="10"/>
  <c r="H277" i="10"/>
  <c r="F277" i="10"/>
  <c r="G277" i="10"/>
  <c r="F278" i="10"/>
  <c r="E279" i="10"/>
  <c r="H279" i="10" s="1"/>
  <c r="F279" i="10"/>
  <c r="G279" i="10"/>
  <c r="F280" i="10"/>
  <c r="E281" i="10"/>
  <c r="H281" i="10" s="1"/>
  <c r="G281" i="10"/>
  <c r="F282" i="10"/>
  <c r="E283" i="10"/>
  <c r="H283" i="10"/>
  <c r="F283" i="10"/>
  <c r="G283" i="10"/>
  <c r="F284" i="10"/>
  <c r="F285" i="10"/>
  <c r="G285" i="10"/>
  <c r="F286" i="10"/>
  <c r="E287" i="10"/>
  <c r="H287" i="10"/>
  <c r="F287" i="10"/>
  <c r="G287" i="10"/>
  <c r="F288" i="10"/>
  <c r="E153" i="9"/>
  <c r="F153" i="9"/>
  <c r="G153" i="9"/>
  <c r="E154" i="9"/>
  <c r="F154" i="9"/>
  <c r="E155" i="9"/>
  <c r="F155" i="9"/>
  <c r="G155" i="9"/>
  <c r="H155" i="9" s="1"/>
  <c r="E156" i="9"/>
  <c r="F156" i="9"/>
  <c r="G157" i="9"/>
  <c r="E158" i="9"/>
  <c r="F158" i="9"/>
  <c r="E159" i="9"/>
  <c r="F159" i="9"/>
  <c r="G159" i="9"/>
  <c r="E160" i="9"/>
  <c r="H160" i="9" s="1"/>
  <c r="F160" i="9"/>
  <c r="E161" i="9"/>
  <c r="F161" i="9"/>
  <c r="G161" i="9"/>
  <c r="H161" i="9" s="1"/>
  <c r="E162" i="9"/>
  <c r="F162" i="9"/>
  <c r="E163" i="9"/>
  <c r="H163" i="9" s="1"/>
  <c r="F163" i="9"/>
  <c r="G163" i="9"/>
  <c r="E164" i="9"/>
  <c r="F164" i="9"/>
  <c r="E165" i="9"/>
  <c r="G165" i="9"/>
  <c r="H165" i="9" s="1"/>
  <c r="E166" i="9"/>
  <c r="F166" i="9"/>
  <c r="E167" i="9"/>
  <c r="F167" i="9"/>
  <c r="G167" i="9"/>
  <c r="E168" i="9"/>
  <c r="H168" i="9" s="1"/>
  <c r="F168" i="9"/>
  <c r="E169" i="9"/>
  <c r="F169" i="9"/>
  <c r="G169" i="9"/>
  <c r="H169" i="9" s="1"/>
  <c r="E170" i="9"/>
  <c r="F170" i="9"/>
  <c r="E171" i="9"/>
  <c r="H171" i="9" s="1"/>
  <c r="F171" i="9"/>
  <c r="G171" i="9"/>
  <c r="E172" i="9"/>
  <c r="F172" i="9"/>
  <c r="E173" i="9"/>
  <c r="F173" i="9"/>
  <c r="G173" i="9"/>
  <c r="E174" i="9"/>
  <c r="H174" i="9"/>
  <c r="E175" i="9"/>
  <c r="F175" i="9"/>
  <c r="G175" i="9"/>
  <c r="E177" i="9"/>
  <c r="F177" i="9"/>
  <c r="G177" i="9"/>
  <c r="F178" i="9"/>
  <c r="E179" i="9"/>
  <c r="F179" i="9"/>
  <c r="G179" i="9"/>
  <c r="E180" i="9"/>
  <c r="F180" i="9"/>
  <c r="E181" i="9"/>
  <c r="F181" i="9"/>
  <c r="G181" i="9"/>
  <c r="E182" i="9"/>
  <c r="F182" i="9"/>
  <c r="G183" i="9"/>
  <c r="H183" i="9" s="1"/>
  <c r="E184" i="9"/>
  <c r="H184" i="9"/>
  <c r="F184" i="9"/>
  <c r="E185" i="9"/>
  <c r="F185" i="9"/>
  <c r="G185" i="9"/>
  <c r="F187" i="9"/>
  <c r="G187" i="9"/>
  <c r="E188" i="9"/>
  <c r="F188" i="9"/>
  <c r="E189" i="9"/>
  <c r="F189" i="9"/>
  <c r="G189" i="9"/>
  <c r="E190" i="9"/>
  <c r="H190" i="9" s="1"/>
  <c r="F190" i="9"/>
  <c r="E191" i="9"/>
  <c r="F191" i="9"/>
  <c r="G191" i="9"/>
  <c r="H191" i="9" s="1"/>
  <c r="E192" i="9"/>
  <c r="H192" i="9" s="1"/>
  <c r="E193" i="9"/>
  <c r="F193" i="9"/>
  <c r="G193" i="9"/>
  <c r="E194" i="9"/>
  <c r="F194" i="9"/>
  <c r="E195" i="9"/>
  <c r="F195" i="9"/>
  <c r="G195" i="9"/>
  <c r="H195" i="9" s="1"/>
  <c r="E197" i="9"/>
  <c r="F197" i="9"/>
  <c r="G197" i="9"/>
  <c r="E198" i="9"/>
  <c r="H198" i="9" s="1"/>
  <c r="F198" i="9"/>
  <c r="E199" i="9"/>
  <c r="F199" i="9"/>
  <c r="G199" i="9"/>
  <c r="H199" i="9" s="1"/>
  <c r="E200" i="9"/>
  <c r="H200" i="9" s="1"/>
  <c r="F200" i="9"/>
  <c r="E201" i="9"/>
  <c r="H201" i="9" s="1"/>
  <c r="F201" i="9"/>
  <c r="G201" i="9"/>
  <c r="E202" i="9"/>
  <c r="H202" i="9" s="1"/>
  <c r="F202" i="9"/>
  <c r="G203" i="9"/>
  <c r="E204" i="9"/>
  <c r="F204" i="9"/>
  <c r="E205" i="9"/>
  <c r="F205" i="9"/>
  <c r="G205" i="9"/>
  <c r="H205" i="9" s="1"/>
  <c r="E206" i="9"/>
  <c r="F206" i="9"/>
  <c r="E207" i="9"/>
  <c r="F207" i="9"/>
  <c r="G207" i="9"/>
  <c r="H207" i="9" s="1"/>
  <c r="E209" i="9"/>
  <c r="F209" i="9"/>
  <c r="G209" i="9"/>
  <c r="E210" i="9"/>
  <c r="F210" i="9"/>
  <c r="E211" i="9"/>
  <c r="F211" i="9"/>
  <c r="G211" i="9"/>
  <c r="E212" i="9"/>
  <c r="F212" i="9"/>
  <c r="E213" i="9"/>
  <c r="F213" i="9"/>
  <c r="G213" i="9"/>
  <c r="E214" i="9"/>
  <c r="H214" i="9"/>
  <c r="F214" i="9"/>
  <c r="E215" i="9"/>
  <c r="F215" i="9"/>
  <c r="G215" i="9"/>
  <c r="E216" i="9"/>
  <c r="H216" i="9" s="1"/>
  <c r="F216" i="9"/>
  <c r="E217" i="9"/>
  <c r="F217" i="9"/>
  <c r="G217" i="9"/>
  <c r="E218" i="9"/>
  <c r="F218" i="9"/>
  <c r="E219" i="9"/>
  <c r="F219" i="9"/>
  <c r="G219" i="9"/>
  <c r="H219" i="9" s="1"/>
  <c r="E220" i="9"/>
  <c r="F220" i="9"/>
  <c r="E221" i="9"/>
  <c r="H221" i="9" s="1"/>
  <c r="F221" i="9"/>
  <c r="G221" i="9"/>
  <c r="E222" i="9"/>
  <c r="H222" i="9" s="1"/>
  <c r="F222" i="9"/>
  <c r="E223" i="9"/>
  <c r="F223" i="9"/>
  <c r="G223" i="9"/>
  <c r="E224" i="9"/>
  <c r="H224" i="9" s="1"/>
  <c r="F224" i="9"/>
  <c r="E225" i="9"/>
  <c r="F225" i="9"/>
  <c r="G225" i="9"/>
  <c r="E226" i="9"/>
  <c r="H226" i="9" s="1"/>
  <c r="F226" i="9"/>
  <c r="E227" i="9"/>
  <c r="F227" i="9"/>
  <c r="G227" i="9"/>
  <c r="E228" i="9"/>
  <c r="F228" i="9"/>
  <c r="E229" i="9"/>
  <c r="F229" i="9"/>
  <c r="G229" i="9"/>
  <c r="E230" i="9"/>
  <c r="F230" i="9"/>
  <c r="E231" i="9"/>
  <c r="F231" i="9"/>
  <c r="G231" i="9"/>
  <c r="E233" i="9"/>
  <c r="F233" i="9"/>
  <c r="G233" i="9"/>
  <c r="E234" i="9"/>
  <c r="F234" i="9"/>
  <c r="E235" i="9"/>
  <c r="G235" i="9"/>
  <c r="E236" i="9"/>
  <c r="F236" i="9"/>
  <c r="G237" i="9"/>
  <c r="E238" i="9"/>
  <c r="F238" i="9"/>
  <c r="E239" i="9"/>
  <c r="F239" i="9"/>
  <c r="G239" i="9"/>
  <c r="H239" i="9" s="1"/>
  <c r="E240" i="9"/>
  <c r="H240" i="9" s="1"/>
  <c r="F240" i="9"/>
  <c r="E241" i="9"/>
  <c r="F241" i="9"/>
  <c r="G241" i="9"/>
  <c r="H241" i="9" s="1"/>
  <c r="E242" i="9"/>
  <c r="F242" i="9"/>
  <c r="E243" i="9"/>
  <c r="F243" i="9"/>
  <c r="G243" i="9"/>
  <c r="H243" i="9" s="1"/>
  <c r="E244" i="9"/>
  <c r="F244" i="9"/>
  <c r="E245" i="9"/>
  <c r="F245" i="9"/>
  <c r="G245" i="9"/>
  <c r="E246" i="9"/>
  <c r="F246" i="9"/>
  <c r="E247" i="9"/>
  <c r="G247" i="9"/>
  <c r="E248" i="9"/>
  <c r="H248" i="9" s="1"/>
  <c r="F248" i="9"/>
  <c r="G249" i="9"/>
  <c r="E250" i="9"/>
  <c r="F250" i="9"/>
  <c r="E251" i="9"/>
  <c r="F251" i="9"/>
  <c r="G251" i="9"/>
  <c r="E253" i="9"/>
  <c r="F253" i="9"/>
  <c r="G253" i="9"/>
  <c r="H253" i="9" s="1"/>
  <c r="E254" i="9"/>
  <c r="F254" i="9"/>
  <c r="E255" i="9"/>
  <c r="F255" i="9"/>
  <c r="G255" i="9"/>
  <c r="H255" i="9" s="1"/>
  <c r="E256" i="9"/>
  <c r="H256" i="9" s="1"/>
  <c r="F256" i="9"/>
  <c r="E257" i="9"/>
  <c r="F257" i="9"/>
  <c r="G257" i="9"/>
  <c r="E258" i="9"/>
  <c r="F258" i="9"/>
  <c r="E259" i="9"/>
  <c r="F259" i="9"/>
  <c r="G259" i="9"/>
  <c r="E260" i="9"/>
  <c r="F260" i="9"/>
  <c r="E261" i="9"/>
  <c r="F261" i="9"/>
  <c r="G261" i="9"/>
  <c r="H261" i="9" s="1"/>
  <c r="E262" i="9"/>
  <c r="F262" i="9"/>
  <c r="E263" i="9"/>
  <c r="F263" i="9"/>
  <c r="G263" i="9"/>
  <c r="H263" i="9" s="1"/>
  <c r="E264" i="9"/>
  <c r="H264" i="9"/>
  <c r="F264" i="9"/>
  <c r="E265" i="9"/>
  <c r="F265" i="9"/>
  <c r="G265" i="9"/>
  <c r="E266" i="9"/>
  <c r="F266" i="9"/>
  <c r="E267" i="9"/>
  <c r="F267" i="9"/>
  <c r="G267" i="9"/>
  <c r="E268" i="9"/>
  <c r="F268" i="9"/>
  <c r="E269" i="9"/>
  <c r="F269" i="9"/>
  <c r="G269" i="9"/>
  <c r="E270" i="9"/>
  <c r="F270" i="9"/>
  <c r="E271" i="9"/>
  <c r="F271" i="9"/>
  <c r="G271" i="9"/>
  <c r="E272" i="9"/>
  <c r="H272" i="9" s="1"/>
  <c r="F272" i="9"/>
  <c r="E273" i="9"/>
  <c r="F273" i="9"/>
  <c r="G273" i="9"/>
  <c r="E274" i="9"/>
  <c r="F274" i="9"/>
  <c r="E275" i="9"/>
  <c r="F275" i="9"/>
  <c r="G275" i="9"/>
  <c r="E276" i="9"/>
  <c r="F276" i="9"/>
  <c r="E277" i="9"/>
  <c r="F277" i="9"/>
  <c r="G277" i="9"/>
  <c r="H277" i="9" s="1"/>
  <c r="E278" i="9"/>
  <c r="F278" i="9"/>
  <c r="E279" i="9"/>
  <c r="F279" i="9"/>
  <c r="G279" i="9"/>
  <c r="E280" i="9"/>
  <c r="H280" i="9" s="1"/>
  <c r="F280" i="9"/>
  <c r="E281" i="9"/>
  <c r="F281" i="9"/>
  <c r="G281" i="9"/>
  <c r="E282" i="9"/>
  <c r="F282" i="9"/>
  <c r="E283" i="9"/>
  <c r="F283" i="9"/>
  <c r="G283" i="9"/>
  <c r="E284" i="9"/>
  <c r="F284" i="9"/>
  <c r="E285" i="9"/>
  <c r="F285" i="9"/>
  <c r="G285" i="9"/>
  <c r="E286" i="9"/>
  <c r="F286" i="9"/>
  <c r="E287" i="9"/>
  <c r="F287" i="9"/>
  <c r="G287" i="9"/>
  <c r="H287" i="9" s="1"/>
  <c r="E288" i="9"/>
  <c r="H288" i="9"/>
  <c r="F288" i="9"/>
  <c r="E153" i="8"/>
  <c r="F153" i="8"/>
  <c r="G153" i="8"/>
  <c r="F154" i="8"/>
  <c r="E155" i="8"/>
  <c r="F155" i="8"/>
  <c r="G155" i="8"/>
  <c r="G157" i="8"/>
  <c r="E159" i="8"/>
  <c r="F159" i="8"/>
  <c r="G159" i="8"/>
  <c r="F160" i="8"/>
  <c r="E161" i="8"/>
  <c r="F161" i="8"/>
  <c r="G161" i="8"/>
  <c r="F162" i="8"/>
  <c r="E163" i="8"/>
  <c r="F163" i="8"/>
  <c r="G163" i="8"/>
  <c r="E165" i="8"/>
  <c r="H165" i="8" s="1"/>
  <c r="G165" i="8"/>
  <c r="F166" i="8"/>
  <c r="E167" i="8"/>
  <c r="F167" i="8"/>
  <c r="G167" i="8"/>
  <c r="F168" i="8"/>
  <c r="E169" i="8"/>
  <c r="G169" i="8"/>
  <c r="F170" i="8"/>
  <c r="E171" i="8"/>
  <c r="H171" i="8" s="1"/>
  <c r="F171" i="8"/>
  <c r="G171" i="8"/>
  <c r="F172" i="8"/>
  <c r="E173" i="8"/>
  <c r="F173" i="8"/>
  <c r="G173" i="8"/>
  <c r="E175" i="8"/>
  <c r="G175" i="8"/>
  <c r="E177" i="8"/>
  <c r="H177" i="8"/>
  <c r="G177" i="8"/>
  <c r="F178" i="8"/>
  <c r="E179" i="8"/>
  <c r="F179" i="8"/>
  <c r="G179" i="8"/>
  <c r="H179" i="8" s="1"/>
  <c r="F180" i="8"/>
  <c r="E181" i="8"/>
  <c r="F181" i="8"/>
  <c r="G181" i="8"/>
  <c r="F183" i="8"/>
  <c r="G183" i="8"/>
  <c r="F184" i="8"/>
  <c r="E185" i="8"/>
  <c r="F185" i="8"/>
  <c r="G185" i="8"/>
  <c r="G187" i="8"/>
  <c r="F188" i="8"/>
  <c r="E189" i="8"/>
  <c r="F189" i="8"/>
  <c r="G189" i="8"/>
  <c r="H189" i="8" s="1"/>
  <c r="F190" i="8"/>
  <c r="E191" i="8"/>
  <c r="F191" i="8"/>
  <c r="G191" i="8"/>
  <c r="F192" i="8"/>
  <c r="E193" i="8"/>
  <c r="F193" i="8"/>
  <c r="G193" i="8"/>
  <c r="H193" i="8" s="1"/>
  <c r="F194" i="8"/>
  <c r="E195" i="8"/>
  <c r="G195" i="8"/>
  <c r="E197" i="8"/>
  <c r="F197" i="8"/>
  <c r="G197" i="8"/>
  <c r="F198" i="8"/>
  <c r="E199" i="8"/>
  <c r="F199" i="8"/>
  <c r="G199" i="8"/>
  <c r="H199" i="8" s="1"/>
  <c r="F200" i="8"/>
  <c r="E201" i="8"/>
  <c r="H201" i="8" s="1"/>
  <c r="F201" i="8"/>
  <c r="G201" i="8"/>
  <c r="F202" i="8"/>
  <c r="E203" i="8"/>
  <c r="F203" i="8"/>
  <c r="G203" i="8"/>
  <c r="F204" i="8"/>
  <c r="E205" i="8"/>
  <c r="H205" i="8" s="1"/>
  <c r="F205" i="8"/>
  <c r="G205" i="8"/>
  <c r="F206" i="8"/>
  <c r="E207" i="8"/>
  <c r="F207" i="8"/>
  <c r="G207" i="8"/>
  <c r="F208" i="8"/>
  <c r="F209" i="8"/>
  <c r="G209" i="8"/>
  <c r="F210" i="8"/>
  <c r="E211" i="8"/>
  <c r="F211" i="8"/>
  <c r="G211" i="8"/>
  <c r="F212" i="8"/>
  <c r="E213" i="8"/>
  <c r="F213" i="8"/>
  <c r="G213" i="8"/>
  <c r="F214" i="8"/>
  <c r="E215" i="8"/>
  <c r="F215" i="8"/>
  <c r="G215" i="8"/>
  <c r="F216" i="8"/>
  <c r="E217" i="8"/>
  <c r="F217" i="8"/>
  <c r="G217" i="8"/>
  <c r="H217" i="8" s="1"/>
  <c r="F218" i="8"/>
  <c r="E219" i="8"/>
  <c r="F219" i="8"/>
  <c r="G219" i="8"/>
  <c r="F220" i="8"/>
  <c r="E221" i="8"/>
  <c r="F221" i="8"/>
  <c r="G221" i="8"/>
  <c r="E223" i="8"/>
  <c r="F223" i="8"/>
  <c r="G223" i="8"/>
  <c r="H223" i="8" s="1"/>
  <c r="F224" i="8"/>
  <c r="E225" i="8"/>
  <c r="F225" i="8"/>
  <c r="G225" i="8"/>
  <c r="E227" i="8"/>
  <c r="F227" i="8"/>
  <c r="G227" i="8"/>
  <c r="H227" i="8" s="1"/>
  <c r="F228" i="8"/>
  <c r="E229" i="8"/>
  <c r="G229" i="8"/>
  <c r="F230" i="8"/>
  <c r="E231" i="8"/>
  <c r="F231" i="8"/>
  <c r="G231" i="8"/>
  <c r="H231" i="8" s="1"/>
  <c r="F233" i="8"/>
  <c r="G233" i="8"/>
  <c r="F234" i="8"/>
  <c r="E235" i="8"/>
  <c r="H235" i="8" s="1"/>
  <c r="G235" i="8"/>
  <c r="F236" i="8"/>
  <c r="G237" i="8"/>
  <c r="E239" i="8"/>
  <c r="G239" i="8"/>
  <c r="E241" i="8"/>
  <c r="H241" i="8" s="1"/>
  <c r="F241" i="8"/>
  <c r="G241" i="8"/>
  <c r="F242" i="8"/>
  <c r="E243" i="8"/>
  <c r="G243" i="8"/>
  <c r="F244" i="8"/>
  <c r="E245" i="8"/>
  <c r="G245" i="8"/>
  <c r="G247" i="8"/>
  <c r="F248" i="8"/>
  <c r="G249" i="8"/>
  <c r="F250" i="8"/>
  <c r="E251" i="8"/>
  <c r="F251" i="8"/>
  <c r="G251" i="8"/>
  <c r="F252" i="8"/>
  <c r="E253" i="8"/>
  <c r="G253" i="8"/>
  <c r="H253" i="8" s="1"/>
  <c r="F254" i="8"/>
  <c r="E255" i="8"/>
  <c r="F255" i="8"/>
  <c r="G255" i="8"/>
  <c r="H255" i="8" s="1"/>
  <c r="E257" i="8"/>
  <c r="F257" i="8"/>
  <c r="G257" i="8"/>
  <c r="H257" i="8" s="1"/>
  <c r="F258" i="8"/>
  <c r="E259" i="8"/>
  <c r="F259" i="8"/>
  <c r="G259" i="8"/>
  <c r="F260" i="8"/>
  <c r="E261" i="8"/>
  <c r="F261" i="8"/>
  <c r="G261" i="8"/>
  <c r="H261" i="8" s="1"/>
  <c r="F262" i="8"/>
  <c r="E263" i="8"/>
  <c r="G263" i="8"/>
  <c r="H263" i="8" s="1"/>
  <c r="F264" i="8"/>
  <c r="E265" i="8"/>
  <c r="F265" i="8"/>
  <c r="G265" i="8"/>
  <c r="F266" i="8"/>
  <c r="E267" i="8"/>
  <c r="F267" i="8"/>
  <c r="G267" i="8"/>
  <c r="H267" i="8" s="1"/>
  <c r="F268" i="8"/>
  <c r="E269" i="8"/>
  <c r="F269" i="8"/>
  <c r="G269" i="8"/>
  <c r="F270" i="8"/>
  <c r="E271" i="8"/>
  <c r="F271" i="8"/>
  <c r="G271" i="8"/>
  <c r="F272" i="8"/>
  <c r="E273" i="8"/>
  <c r="H273" i="8" s="1"/>
  <c r="G273" i="8"/>
  <c r="F274" i="8"/>
  <c r="E275" i="8"/>
  <c r="H275" i="8" s="1"/>
  <c r="F275" i="8"/>
  <c r="G275" i="8"/>
  <c r="F276" i="8"/>
  <c r="E277" i="8"/>
  <c r="H277" i="8" s="1"/>
  <c r="F277" i="8"/>
  <c r="G277" i="8"/>
  <c r="F278" i="8"/>
  <c r="E279" i="8"/>
  <c r="H279" i="8" s="1"/>
  <c r="F279" i="8"/>
  <c r="G279" i="8"/>
  <c r="E281" i="8"/>
  <c r="F281" i="8"/>
  <c r="G281" i="8"/>
  <c r="F282" i="8"/>
  <c r="E283" i="8"/>
  <c r="F283" i="8"/>
  <c r="G283" i="8"/>
  <c r="F284" i="8"/>
  <c r="E285" i="8"/>
  <c r="F285" i="8"/>
  <c r="G285" i="8"/>
  <c r="H285" i="8" s="1"/>
  <c r="F286" i="8"/>
  <c r="E287" i="8"/>
  <c r="F287" i="8"/>
  <c r="G287" i="8"/>
  <c r="F288" i="8"/>
  <c r="E155" i="7"/>
  <c r="F155" i="7"/>
  <c r="E161" i="7"/>
  <c r="E162" i="7"/>
  <c r="F162" i="7"/>
  <c r="G163" i="7"/>
  <c r="E164" i="7"/>
  <c r="F164" i="7"/>
  <c r="G165" i="7"/>
  <c r="F167" i="7"/>
  <c r="G167" i="7"/>
  <c r="E168" i="7"/>
  <c r="H168" i="7" s="1"/>
  <c r="F168" i="7"/>
  <c r="G169" i="7"/>
  <c r="E170" i="7"/>
  <c r="F170" i="7"/>
  <c r="E171" i="7"/>
  <c r="F171" i="7"/>
  <c r="G171" i="7"/>
  <c r="H171" i="7" s="1"/>
  <c r="E172" i="7"/>
  <c r="F172" i="7"/>
  <c r="E173" i="7"/>
  <c r="G173" i="7"/>
  <c r="G175" i="7"/>
  <c r="G177" i="7"/>
  <c r="E179" i="7"/>
  <c r="G179" i="7"/>
  <c r="E180" i="7"/>
  <c r="F180" i="7"/>
  <c r="G181" i="7"/>
  <c r="E183" i="7"/>
  <c r="F183" i="7"/>
  <c r="G183" i="7"/>
  <c r="H183" i="7" s="1"/>
  <c r="E184" i="7"/>
  <c r="F184" i="7"/>
  <c r="E185" i="7"/>
  <c r="F185" i="7"/>
  <c r="G185" i="7"/>
  <c r="H185" i="7" s="1"/>
  <c r="E186" i="7"/>
  <c r="H186" i="7"/>
  <c r="F187" i="7"/>
  <c r="G187" i="7"/>
  <c r="E188" i="7"/>
  <c r="F188" i="7"/>
  <c r="E189" i="7"/>
  <c r="F189" i="7"/>
  <c r="G189" i="7"/>
  <c r="E190" i="7"/>
  <c r="H190" i="7" s="1"/>
  <c r="F190" i="7"/>
  <c r="E191" i="7"/>
  <c r="F191" i="7"/>
  <c r="G191" i="7"/>
  <c r="H191" i="7" s="1"/>
  <c r="E192" i="7"/>
  <c r="H192" i="7" s="1"/>
  <c r="F192" i="7"/>
  <c r="E193" i="7"/>
  <c r="F193" i="7"/>
  <c r="G193" i="7"/>
  <c r="E194" i="7"/>
  <c r="F194" i="7"/>
  <c r="E195" i="7"/>
  <c r="F195" i="7"/>
  <c r="G195" i="7"/>
  <c r="H195" i="7" s="1"/>
  <c r="E197" i="7"/>
  <c r="F197" i="7"/>
  <c r="G197" i="7"/>
  <c r="E198" i="7"/>
  <c r="H198" i="7" s="1"/>
  <c r="F198" i="7"/>
  <c r="G199" i="7"/>
  <c r="E200" i="7"/>
  <c r="F200" i="7"/>
  <c r="G201" i="7"/>
  <c r="H201" i="7" s="1"/>
  <c r="E202" i="7"/>
  <c r="H202" i="7" s="1"/>
  <c r="F202" i="7"/>
  <c r="E203" i="7"/>
  <c r="F203" i="7"/>
  <c r="G203" i="7"/>
  <c r="E204" i="7"/>
  <c r="F204" i="7"/>
  <c r="E205" i="7"/>
  <c r="F205" i="7"/>
  <c r="G205" i="7"/>
  <c r="H205" i="7" s="1"/>
  <c r="E207" i="7"/>
  <c r="F207" i="7"/>
  <c r="G207" i="7"/>
  <c r="E208" i="7"/>
  <c r="F208" i="7"/>
  <c r="F209" i="7"/>
  <c r="G209" i="7"/>
  <c r="E210" i="7"/>
  <c r="F210" i="7"/>
  <c r="E211" i="7"/>
  <c r="F211" i="7"/>
  <c r="G211" i="7"/>
  <c r="E212" i="7"/>
  <c r="F212" i="7"/>
  <c r="E213" i="7"/>
  <c r="F213" i="7"/>
  <c r="G213" i="7"/>
  <c r="E214" i="7"/>
  <c r="H214" i="7" s="1"/>
  <c r="F214" i="7"/>
  <c r="E215" i="7"/>
  <c r="F215" i="7"/>
  <c r="G215" i="7"/>
  <c r="H215" i="7" s="1"/>
  <c r="F216" i="7"/>
  <c r="E217" i="7"/>
  <c r="F217" i="7"/>
  <c r="G217" i="7"/>
  <c r="H217" i="7" s="1"/>
  <c r="E218" i="7"/>
  <c r="H218" i="7" s="1"/>
  <c r="F218" i="7"/>
  <c r="E219" i="7"/>
  <c r="F219" i="7"/>
  <c r="G219" i="7"/>
  <c r="E220" i="7"/>
  <c r="F220" i="7"/>
  <c r="E221" i="7"/>
  <c r="F221" i="7"/>
  <c r="G221" i="7"/>
  <c r="E223" i="7"/>
  <c r="F223" i="7"/>
  <c r="G223" i="7"/>
  <c r="E224" i="7"/>
  <c r="F224" i="7"/>
  <c r="E225" i="7"/>
  <c r="F225" i="7"/>
  <c r="G225" i="7"/>
  <c r="E226" i="7"/>
  <c r="F226" i="7"/>
  <c r="E227" i="7"/>
  <c r="F227" i="7"/>
  <c r="G227" i="7"/>
  <c r="H227" i="7" s="1"/>
  <c r="E228" i="7"/>
  <c r="F228" i="7"/>
  <c r="G229" i="7"/>
  <c r="E230" i="7"/>
  <c r="H230" i="7" s="1"/>
  <c r="G231" i="7"/>
  <c r="G233" i="7"/>
  <c r="H233" i="7" s="1"/>
  <c r="E234" i="7"/>
  <c r="F234" i="7"/>
  <c r="E235" i="7"/>
  <c r="F235" i="7"/>
  <c r="G235" i="7"/>
  <c r="E236" i="7"/>
  <c r="F236" i="7"/>
  <c r="G237" i="7"/>
  <c r="G239" i="7"/>
  <c r="E241" i="7"/>
  <c r="F241" i="7"/>
  <c r="G241" i="7"/>
  <c r="E242" i="7"/>
  <c r="F242" i="7"/>
  <c r="E243" i="7"/>
  <c r="F243" i="7"/>
  <c r="G243" i="7"/>
  <c r="H243" i="7" s="1"/>
  <c r="E244" i="7"/>
  <c r="F244" i="7"/>
  <c r="E245" i="7"/>
  <c r="G245" i="7"/>
  <c r="E246" i="7"/>
  <c r="H246" i="7" s="1"/>
  <c r="G247" i="7"/>
  <c r="G249" i="7"/>
  <c r="E250" i="7"/>
  <c r="F250" i="7"/>
  <c r="E251" i="7"/>
  <c r="F251" i="7"/>
  <c r="G251" i="7"/>
  <c r="E252" i="7"/>
  <c r="F252" i="7"/>
  <c r="E253" i="7"/>
  <c r="F253" i="7"/>
  <c r="G253" i="7"/>
  <c r="E254" i="7"/>
  <c r="H254" i="7" s="1"/>
  <c r="F254" i="7"/>
  <c r="E255" i="7"/>
  <c r="F255" i="7"/>
  <c r="G255" i="7"/>
  <c r="E257" i="7"/>
  <c r="F257" i="7"/>
  <c r="G257" i="7"/>
  <c r="E259" i="7"/>
  <c r="F259" i="7"/>
  <c r="G259" i="7"/>
  <c r="E260" i="7"/>
  <c r="F260" i="7"/>
  <c r="E261" i="7"/>
  <c r="F261" i="7"/>
  <c r="G261" i="7"/>
  <c r="H261" i="7" s="1"/>
  <c r="E262" i="7"/>
  <c r="H262" i="7" s="1"/>
  <c r="F262" i="7"/>
  <c r="E263" i="7"/>
  <c r="F263" i="7"/>
  <c r="G263" i="7"/>
  <c r="E264" i="7"/>
  <c r="E265" i="7"/>
  <c r="F265" i="7"/>
  <c r="G265" i="7"/>
  <c r="H265" i="7" s="1"/>
  <c r="E267" i="7"/>
  <c r="F267" i="7"/>
  <c r="G267" i="7"/>
  <c r="E269" i="7"/>
  <c r="F269" i="7"/>
  <c r="G269" i="7"/>
  <c r="F270" i="7"/>
  <c r="E271" i="7"/>
  <c r="G271" i="7"/>
  <c r="E272" i="7"/>
  <c r="F272" i="7"/>
  <c r="E273" i="7"/>
  <c r="G273" i="7"/>
  <c r="E274" i="7"/>
  <c r="F274" i="7"/>
  <c r="E275" i="7"/>
  <c r="F275" i="7"/>
  <c r="G275" i="7"/>
  <c r="E276" i="7"/>
  <c r="G276" i="7"/>
  <c r="E277" i="7"/>
  <c r="F277" i="7"/>
  <c r="G277" i="7"/>
  <c r="E278" i="7"/>
  <c r="F278" i="7"/>
  <c r="G278" i="7"/>
  <c r="E279" i="7"/>
  <c r="F279" i="7"/>
  <c r="G279" i="7"/>
  <c r="H279" i="7" s="1"/>
  <c r="E280" i="7"/>
  <c r="G280" i="7"/>
  <c r="H280" i="7" s="1"/>
  <c r="G281" i="7"/>
  <c r="E282" i="7"/>
  <c r="F282" i="7"/>
  <c r="G282" i="7"/>
  <c r="F283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153" i="6"/>
  <c r="F153" i="6"/>
  <c r="G153" i="6"/>
  <c r="H153" i="6" s="1"/>
  <c r="F154" i="6"/>
  <c r="G154" i="6"/>
  <c r="E155" i="6"/>
  <c r="F155" i="6"/>
  <c r="G155" i="6"/>
  <c r="H155" i="6" s="1"/>
  <c r="F156" i="6"/>
  <c r="G156" i="6"/>
  <c r="E157" i="6"/>
  <c r="F157" i="6"/>
  <c r="G157" i="6"/>
  <c r="F158" i="6"/>
  <c r="G158" i="6"/>
  <c r="E159" i="6"/>
  <c r="G159" i="6"/>
  <c r="F160" i="6"/>
  <c r="G160" i="6"/>
  <c r="E161" i="6"/>
  <c r="F161" i="6"/>
  <c r="G161" i="6"/>
  <c r="F162" i="6"/>
  <c r="G162" i="6"/>
  <c r="H162" i="6" s="1"/>
  <c r="E163" i="6"/>
  <c r="F163" i="6"/>
  <c r="G163" i="6"/>
  <c r="H163" i="6" s="1"/>
  <c r="F164" i="6"/>
  <c r="G164" i="6"/>
  <c r="E165" i="6"/>
  <c r="F165" i="6"/>
  <c r="G165" i="6"/>
  <c r="F166" i="6"/>
  <c r="G166" i="6"/>
  <c r="E167" i="6"/>
  <c r="F167" i="6"/>
  <c r="G167" i="6"/>
  <c r="F168" i="6"/>
  <c r="G168" i="6"/>
  <c r="E169" i="6"/>
  <c r="F169" i="6"/>
  <c r="G169" i="6"/>
  <c r="F170" i="6"/>
  <c r="G170" i="6"/>
  <c r="H170" i="6" s="1"/>
  <c r="E171" i="6"/>
  <c r="F171" i="6"/>
  <c r="G171" i="6"/>
  <c r="F172" i="6"/>
  <c r="G172" i="6"/>
  <c r="H172" i="6" s="1"/>
  <c r="E173" i="6"/>
  <c r="G173" i="6"/>
  <c r="F174" i="6"/>
  <c r="G174" i="6"/>
  <c r="E175" i="6"/>
  <c r="F175" i="6"/>
  <c r="G175" i="6"/>
  <c r="G176" i="6"/>
  <c r="E177" i="6"/>
  <c r="F177" i="6"/>
  <c r="G177" i="6"/>
  <c r="G178" i="6"/>
  <c r="E179" i="6"/>
  <c r="F179" i="6"/>
  <c r="G179" i="6"/>
  <c r="H179" i="6" s="1"/>
  <c r="F180" i="6"/>
  <c r="G180" i="6"/>
  <c r="E181" i="6"/>
  <c r="H181" i="6"/>
  <c r="F181" i="6"/>
  <c r="G181" i="6"/>
  <c r="F182" i="6"/>
  <c r="G182" i="6"/>
  <c r="H182" i="6" s="1"/>
  <c r="E183" i="6"/>
  <c r="G183" i="6"/>
  <c r="F184" i="6"/>
  <c r="G184" i="6"/>
  <c r="H184" i="6" s="1"/>
  <c r="E185" i="6"/>
  <c r="F185" i="6"/>
  <c r="G185" i="6"/>
  <c r="H185" i="6" s="1"/>
  <c r="G186" i="6"/>
  <c r="E187" i="6"/>
  <c r="H187" i="6"/>
  <c r="G187" i="6"/>
  <c r="F188" i="6"/>
  <c r="G188" i="6"/>
  <c r="E189" i="6"/>
  <c r="F189" i="6"/>
  <c r="G189" i="6"/>
  <c r="F190" i="6"/>
  <c r="G190" i="6"/>
  <c r="H190" i="6" s="1"/>
  <c r="E191" i="6"/>
  <c r="F191" i="6"/>
  <c r="G191" i="6"/>
  <c r="H191" i="6" s="1"/>
  <c r="F192" i="6"/>
  <c r="G192" i="6"/>
  <c r="E193" i="6"/>
  <c r="F193" i="6"/>
  <c r="G193" i="6"/>
  <c r="F194" i="6"/>
  <c r="G194" i="6"/>
  <c r="E195" i="6"/>
  <c r="F195" i="6"/>
  <c r="G195" i="6"/>
  <c r="G196" i="6"/>
  <c r="E197" i="6"/>
  <c r="H197" i="6" s="1"/>
  <c r="F197" i="6"/>
  <c r="G197" i="6"/>
  <c r="F198" i="6"/>
  <c r="G198" i="6"/>
  <c r="H198" i="6" s="1"/>
  <c r="E199" i="6"/>
  <c r="F199" i="6"/>
  <c r="G199" i="6"/>
  <c r="F200" i="6"/>
  <c r="G200" i="6"/>
  <c r="E201" i="6"/>
  <c r="F201" i="6"/>
  <c r="G201" i="6"/>
  <c r="H201" i="6" s="1"/>
  <c r="F202" i="6"/>
  <c r="G202" i="6"/>
  <c r="E203" i="6"/>
  <c r="F203" i="6"/>
  <c r="G203" i="6"/>
  <c r="H203" i="6" s="1"/>
  <c r="F204" i="6"/>
  <c r="G204" i="6"/>
  <c r="E205" i="6"/>
  <c r="H205" i="6" s="1"/>
  <c r="F205" i="6"/>
  <c r="G205" i="6"/>
  <c r="F206" i="6"/>
  <c r="G206" i="6"/>
  <c r="H206" i="6" s="1"/>
  <c r="E207" i="6"/>
  <c r="F207" i="6"/>
  <c r="G207" i="6"/>
  <c r="F208" i="6"/>
  <c r="G208" i="6"/>
  <c r="H208" i="6" s="1"/>
  <c r="E209" i="6"/>
  <c r="F209" i="6"/>
  <c r="G209" i="6"/>
  <c r="H209" i="6" s="1"/>
  <c r="F210" i="6"/>
  <c r="G210" i="6"/>
  <c r="E211" i="6"/>
  <c r="F211" i="6"/>
  <c r="G211" i="6"/>
  <c r="H211" i="6" s="1"/>
  <c r="F212" i="6"/>
  <c r="G212" i="6"/>
  <c r="E213" i="6"/>
  <c r="H213" i="6" s="1"/>
  <c r="F213" i="6"/>
  <c r="G213" i="6"/>
  <c r="F214" i="6"/>
  <c r="G214" i="6"/>
  <c r="H214" i="6" s="1"/>
  <c r="E215" i="6"/>
  <c r="F215" i="6"/>
  <c r="G215" i="6"/>
  <c r="F216" i="6"/>
  <c r="G216" i="6"/>
  <c r="H216" i="6" s="1"/>
  <c r="E217" i="6"/>
  <c r="F217" i="6"/>
  <c r="G217" i="6"/>
  <c r="H217" i="6" s="1"/>
  <c r="F218" i="6"/>
  <c r="G218" i="6"/>
  <c r="E219" i="6"/>
  <c r="F219" i="6"/>
  <c r="G219" i="6"/>
  <c r="F220" i="6"/>
  <c r="G220" i="6"/>
  <c r="E221" i="6"/>
  <c r="H221" i="6" s="1"/>
  <c r="F221" i="6"/>
  <c r="G221" i="6"/>
  <c r="F222" i="6"/>
  <c r="G222" i="6"/>
  <c r="H222" i="6" s="1"/>
  <c r="E223" i="6"/>
  <c r="F223" i="6"/>
  <c r="G223" i="6"/>
  <c r="F224" i="6"/>
  <c r="G224" i="6"/>
  <c r="E225" i="6"/>
  <c r="F225" i="6"/>
  <c r="G225" i="6"/>
  <c r="H225" i="6" s="1"/>
  <c r="F226" i="6"/>
  <c r="G226" i="6"/>
  <c r="E227" i="6"/>
  <c r="F227" i="6"/>
  <c r="G227" i="6"/>
  <c r="F228" i="6"/>
  <c r="G228" i="6"/>
  <c r="E229" i="6"/>
  <c r="H229" i="6" s="1"/>
  <c r="F229" i="6"/>
  <c r="G229" i="6"/>
  <c r="F230" i="6"/>
  <c r="G230" i="6"/>
  <c r="H230" i="6" s="1"/>
  <c r="E231" i="6"/>
  <c r="F231" i="6"/>
  <c r="G231" i="6"/>
  <c r="F232" i="6"/>
  <c r="G232" i="6"/>
  <c r="E233" i="6"/>
  <c r="F233" i="6"/>
  <c r="G233" i="6"/>
  <c r="H233" i="6" s="1"/>
  <c r="F234" i="6"/>
  <c r="G234" i="6"/>
  <c r="E235" i="6"/>
  <c r="G235" i="6"/>
  <c r="H235" i="6" s="1"/>
  <c r="F236" i="6"/>
  <c r="G236" i="6"/>
  <c r="E237" i="6"/>
  <c r="F237" i="6"/>
  <c r="G237" i="6"/>
  <c r="H237" i="6" s="1"/>
  <c r="G238" i="6"/>
  <c r="E239" i="6"/>
  <c r="F239" i="6"/>
  <c r="G239" i="6"/>
  <c r="F240" i="6"/>
  <c r="G240" i="6"/>
  <c r="E241" i="6"/>
  <c r="H241" i="6" s="1"/>
  <c r="F241" i="6"/>
  <c r="G241" i="6"/>
  <c r="F242" i="6"/>
  <c r="G242" i="6"/>
  <c r="H242" i="6" s="1"/>
  <c r="E243" i="6"/>
  <c r="F243" i="6"/>
  <c r="G243" i="6"/>
  <c r="F244" i="6"/>
  <c r="G244" i="6"/>
  <c r="E245" i="6"/>
  <c r="F245" i="6"/>
  <c r="G245" i="6"/>
  <c r="H245" i="6" s="1"/>
  <c r="F246" i="6"/>
  <c r="G246" i="6"/>
  <c r="E247" i="6"/>
  <c r="F247" i="6"/>
  <c r="G247" i="6"/>
  <c r="F248" i="6"/>
  <c r="G248" i="6"/>
  <c r="E249" i="6"/>
  <c r="H249" i="6" s="1"/>
  <c r="F249" i="6"/>
  <c r="G249" i="6"/>
  <c r="F250" i="6"/>
  <c r="G250" i="6"/>
  <c r="H250" i="6" s="1"/>
  <c r="E251" i="6"/>
  <c r="F251" i="6"/>
  <c r="G251" i="6"/>
  <c r="F252" i="6"/>
  <c r="G252" i="6"/>
  <c r="H252" i="6" s="1"/>
  <c r="E253" i="6"/>
  <c r="F253" i="6"/>
  <c r="G253" i="6"/>
  <c r="H253" i="6" s="1"/>
  <c r="F254" i="6"/>
  <c r="G254" i="6"/>
  <c r="E255" i="6"/>
  <c r="F255" i="6"/>
  <c r="G255" i="6"/>
  <c r="H255" i="6" s="1"/>
  <c r="F256" i="6"/>
  <c r="G256" i="6"/>
  <c r="E257" i="6"/>
  <c r="H257" i="6" s="1"/>
  <c r="F257" i="6"/>
  <c r="G257" i="6"/>
  <c r="F258" i="6"/>
  <c r="G258" i="6"/>
  <c r="H258" i="6" s="1"/>
  <c r="E259" i="6"/>
  <c r="F259" i="6"/>
  <c r="G259" i="6"/>
  <c r="F260" i="6"/>
  <c r="G260" i="6"/>
  <c r="E261" i="6"/>
  <c r="F261" i="6"/>
  <c r="G261" i="6"/>
  <c r="H261" i="6" s="1"/>
  <c r="F262" i="6"/>
  <c r="G262" i="6"/>
  <c r="E263" i="6"/>
  <c r="F263" i="6"/>
  <c r="G263" i="6"/>
  <c r="H263" i="6" s="1"/>
  <c r="F264" i="6"/>
  <c r="G264" i="6"/>
  <c r="E265" i="6"/>
  <c r="H265" i="6" s="1"/>
  <c r="F265" i="6"/>
  <c r="G265" i="6"/>
  <c r="F266" i="6"/>
  <c r="G266" i="6"/>
  <c r="H266" i="6" s="1"/>
  <c r="E267" i="6"/>
  <c r="F267" i="6"/>
  <c r="G267" i="6"/>
  <c r="F268" i="6"/>
  <c r="G268" i="6"/>
  <c r="E269" i="6"/>
  <c r="F269" i="6"/>
  <c r="G269" i="6"/>
  <c r="F270" i="6"/>
  <c r="G270" i="6"/>
  <c r="E271" i="6"/>
  <c r="F271" i="6"/>
  <c r="G271" i="6"/>
  <c r="F272" i="6"/>
  <c r="G272" i="6"/>
  <c r="E273" i="6"/>
  <c r="H273" i="6" s="1"/>
  <c r="F273" i="6"/>
  <c r="G273" i="6"/>
  <c r="F274" i="6"/>
  <c r="G274" i="6"/>
  <c r="H274" i="6" s="1"/>
  <c r="E275" i="6"/>
  <c r="F275" i="6"/>
  <c r="G275" i="6"/>
  <c r="F276" i="6"/>
  <c r="G276" i="6"/>
  <c r="H276" i="6" s="1"/>
  <c r="E277" i="6"/>
  <c r="F277" i="6"/>
  <c r="G277" i="6"/>
  <c r="H277" i="6" s="1"/>
  <c r="F278" i="6"/>
  <c r="G278" i="6"/>
  <c r="E279" i="6"/>
  <c r="F279" i="6"/>
  <c r="G279" i="6"/>
  <c r="F280" i="6"/>
  <c r="G280" i="6"/>
  <c r="E281" i="6"/>
  <c r="H281" i="6" s="1"/>
  <c r="F281" i="6"/>
  <c r="G281" i="6"/>
  <c r="F282" i="6"/>
  <c r="G282" i="6"/>
  <c r="H282" i="6" s="1"/>
  <c r="E283" i="6"/>
  <c r="F283" i="6"/>
  <c r="G283" i="6"/>
  <c r="F284" i="6"/>
  <c r="G284" i="6"/>
  <c r="H284" i="6" s="1"/>
  <c r="E285" i="6"/>
  <c r="F285" i="6"/>
  <c r="G285" i="6"/>
  <c r="H285" i="6" s="1"/>
  <c r="F286" i="6"/>
  <c r="G286" i="6"/>
  <c r="E287" i="6"/>
  <c r="F287" i="6"/>
  <c r="G287" i="6"/>
  <c r="H287" i="6" s="1"/>
  <c r="F288" i="6"/>
  <c r="G288" i="6"/>
  <c r="E153" i="5"/>
  <c r="H153" i="5" s="1"/>
  <c r="G153" i="5"/>
  <c r="E155" i="5"/>
  <c r="F155" i="5"/>
  <c r="G155" i="5"/>
  <c r="G157" i="5"/>
  <c r="G159" i="5"/>
  <c r="E160" i="5"/>
  <c r="H160" i="5" s="1"/>
  <c r="F160" i="5"/>
  <c r="E161" i="5"/>
  <c r="F161" i="5"/>
  <c r="G161" i="5"/>
  <c r="H161" i="5" s="1"/>
  <c r="E162" i="5"/>
  <c r="F162" i="5"/>
  <c r="G163" i="5"/>
  <c r="G165" i="5"/>
  <c r="G167" i="5"/>
  <c r="E168" i="5"/>
  <c r="F168" i="5"/>
  <c r="G169" i="5"/>
  <c r="E170" i="5"/>
  <c r="F170" i="5"/>
  <c r="E171" i="5"/>
  <c r="F171" i="5"/>
  <c r="G171" i="5"/>
  <c r="E172" i="5"/>
  <c r="G173" i="5"/>
  <c r="G175" i="5"/>
  <c r="H175" i="5" s="1"/>
  <c r="G177" i="5"/>
  <c r="G179" i="5"/>
  <c r="E180" i="5"/>
  <c r="F180" i="5"/>
  <c r="G181" i="5"/>
  <c r="G183" i="5"/>
  <c r="E184" i="5"/>
  <c r="E185" i="5"/>
  <c r="F185" i="5"/>
  <c r="G185" i="5"/>
  <c r="G187" i="5"/>
  <c r="E189" i="5"/>
  <c r="F189" i="5"/>
  <c r="G189" i="5"/>
  <c r="E190" i="5"/>
  <c r="F190" i="5"/>
  <c r="E191" i="5"/>
  <c r="F191" i="5"/>
  <c r="G191" i="5"/>
  <c r="H191" i="5" s="1"/>
  <c r="E192" i="5"/>
  <c r="F192" i="5"/>
  <c r="F193" i="5"/>
  <c r="G193" i="5"/>
  <c r="E194" i="5"/>
  <c r="F194" i="5"/>
  <c r="E195" i="5"/>
  <c r="G195" i="5"/>
  <c r="E197" i="5"/>
  <c r="G197" i="5"/>
  <c r="E198" i="5"/>
  <c r="F198" i="5"/>
  <c r="G199" i="5"/>
  <c r="E200" i="5"/>
  <c r="H200" i="5" s="1"/>
  <c r="G201" i="5"/>
  <c r="E202" i="5"/>
  <c r="F202" i="5"/>
  <c r="E203" i="5"/>
  <c r="F203" i="5"/>
  <c r="G203" i="5"/>
  <c r="E204" i="5"/>
  <c r="F204" i="5"/>
  <c r="E205" i="5"/>
  <c r="F205" i="5"/>
  <c r="G205" i="5"/>
  <c r="E207" i="5"/>
  <c r="F207" i="5"/>
  <c r="G207" i="5"/>
  <c r="G209" i="5"/>
  <c r="H209" i="5" s="1"/>
  <c r="E210" i="5"/>
  <c r="F210" i="5"/>
  <c r="E211" i="5"/>
  <c r="F211" i="5"/>
  <c r="G211" i="5"/>
  <c r="H211" i="5" s="1"/>
  <c r="E212" i="5"/>
  <c r="F212" i="5"/>
  <c r="E213" i="5"/>
  <c r="F213" i="5"/>
  <c r="G213" i="5"/>
  <c r="E214" i="5"/>
  <c r="E215" i="5"/>
  <c r="F215" i="5"/>
  <c r="G215" i="5"/>
  <c r="E216" i="5"/>
  <c r="F216" i="5"/>
  <c r="E217" i="5"/>
  <c r="F217" i="5"/>
  <c r="G217" i="5"/>
  <c r="E218" i="5"/>
  <c r="F218" i="5"/>
  <c r="E219" i="5"/>
  <c r="F219" i="5"/>
  <c r="G219" i="5"/>
  <c r="H219" i="5" s="1"/>
  <c r="E220" i="5"/>
  <c r="F220" i="5"/>
  <c r="E221" i="5"/>
  <c r="H221" i="5" s="1"/>
  <c r="G221" i="5"/>
  <c r="E222" i="5"/>
  <c r="F222" i="5"/>
  <c r="E223" i="5"/>
  <c r="H223" i="5" s="1"/>
  <c r="F223" i="5"/>
  <c r="G223" i="5"/>
  <c r="E224" i="5"/>
  <c r="H224" i="5" s="1"/>
  <c r="F224" i="5"/>
  <c r="E225" i="5"/>
  <c r="F225" i="5"/>
  <c r="G225" i="5"/>
  <c r="E226" i="5"/>
  <c r="F226" i="5"/>
  <c r="E227" i="5"/>
  <c r="F227" i="5"/>
  <c r="G227" i="5"/>
  <c r="H227" i="5" s="1"/>
  <c r="E228" i="5"/>
  <c r="F228" i="5"/>
  <c r="G229" i="5"/>
  <c r="E230" i="5"/>
  <c r="F230" i="5"/>
  <c r="G231" i="5"/>
  <c r="F233" i="5"/>
  <c r="G233" i="5"/>
  <c r="E234" i="5"/>
  <c r="G235" i="5"/>
  <c r="F236" i="5"/>
  <c r="G237" i="5"/>
  <c r="E239" i="5"/>
  <c r="G239" i="5"/>
  <c r="H239" i="5" s="1"/>
  <c r="E241" i="5"/>
  <c r="F241" i="5"/>
  <c r="G241" i="5"/>
  <c r="H241" i="5" s="1"/>
  <c r="E242" i="5"/>
  <c r="F242" i="5"/>
  <c r="E243" i="5"/>
  <c r="F243" i="5"/>
  <c r="G243" i="5"/>
  <c r="G245" i="5"/>
  <c r="E246" i="5"/>
  <c r="G247" i="5"/>
  <c r="G249" i="5"/>
  <c r="E250" i="5"/>
  <c r="F250" i="5"/>
  <c r="E251" i="5"/>
  <c r="F251" i="5"/>
  <c r="G251" i="5"/>
  <c r="G253" i="5"/>
  <c r="E254" i="5"/>
  <c r="G255" i="5"/>
  <c r="E257" i="5"/>
  <c r="H257" i="5" s="1"/>
  <c r="F257" i="5"/>
  <c r="G257" i="5"/>
  <c r="E258" i="5"/>
  <c r="F258" i="5"/>
  <c r="E259" i="5"/>
  <c r="F259" i="5"/>
  <c r="G259" i="5"/>
  <c r="H259" i="5" s="1"/>
  <c r="E260" i="5"/>
  <c r="H260" i="5" s="1"/>
  <c r="F260" i="5"/>
  <c r="E261" i="5"/>
  <c r="F261" i="5"/>
  <c r="G261" i="5"/>
  <c r="E263" i="5"/>
  <c r="F263" i="5"/>
  <c r="G263" i="5"/>
  <c r="H263" i="5" s="1"/>
  <c r="E264" i="5"/>
  <c r="H264" i="5" s="1"/>
  <c r="F264" i="5"/>
  <c r="E265" i="5"/>
  <c r="F265" i="5"/>
  <c r="G265" i="5"/>
  <c r="G267" i="5"/>
  <c r="E269" i="5"/>
  <c r="F269" i="5"/>
  <c r="G269" i="5"/>
  <c r="E271" i="5"/>
  <c r="G271" i="5"/>
  <c r="E272" i="5"/>
  <c r="E273" i="5"/>
  <c r="G273" i="5"/>
  <c r="E274" i="5"/>
  <c r="F274" i="5"/>
  <c r="E275" i="5"/>
  <c r="F275" i="5"/>
  <c r="G275" i="5"/>
  <c r="E276" i="5"/>
  <c r="F276" i="5"/>
  <c r="E277" i="5"/>
  <c r="H277" i="5" s="1"/>
  <c r="F277" i="5"/>
  <c r="G277" i="5"/>
  <c r="E278" i="5"/>
  <c r="F278" i="5"/>
  <c r="E279" i="5"/>
  <c r="F279" i="5"/>
  <c r="G279" i="5"/>
  <c r="H279" i="5" s="1"/>
  <c r="E280" i="5"/>
  <c r="H280" i="5" s="1"/>
  <c r="F280" i="5"/>
  <c r="E281" i="5"/>
  <c r="F281" i="5"/>
  <c r="G281" i="5"/>
  <c r="H281" i="5" s="1"/>
  <c r="E282" i="5"/>
  <c r="F282" i="5"/>
  <c r="G283" i="5"/>
  <c r="E284" i="5"/>
  <c r="F284" i="5"/>
  <c r="E285" i="5"/>
  <c r="F285" i="5"/>
  <c r="G285" i="5"/>
  <c r="E287" i="5"/>
  <c r="F287" i="5"/>
  <c r="G287" i="5"/>
  <c r="H287" i="5" s="1"/>
  <c r="E288" i="5"/>
  <c r="F288" i="5"/>
  <c r="E153" i="4"/>
  <c r="F153" i="4"/>
  <c r="G153" i="4"/>
  <c r="F154" i="4"/>
  <c r="G154" i="4"/>
  <c r="E155" i="4"/>
  <c r="H155" i="4" s="1"/>
  <c r="F155" i="4"/>
  <c r="G155" i="4"/>
  <c r="F156" i="4"/>
  <c r="G156" i="4"/>
  <c r="G157" i="4"/>
  <c r="E158" i="4"/>
  <c r="F158" i="4"/>
  <c r="G158" i="4"/>
  <c r="H158" i="4" s="1"/>
  <c r="E159" i="4"/>
  <c r="F159" i="4"/>
  <c r="G159" i="4"/>
  <c r="E160" i="4"/>
  <c r="F160" i="4"/>
  <c r="G160" i="4"/>
  <c r="E161" i="4"/>
  <c r="F161" i="4"/>
  <c r="G161" i="4"/>
  <c r="H161" i="4" s="1"/>
  <c r="E162" i="4"/>
  <c r="F162" i="4"/>
  <c r="G162" i="4"/>
  <c r="H162" i="4" s="1"/>
  <c r="E163" i="4"/>
  <c r="H163" i="4" s="1"/>
  <c r="F163" i="4"/>
  <c r="G163" i="4"/>
  <c r="E164" i="4"/>
  <c r="H164" i="4" s="1"/>
  <c r="F164" i="4"/>
  <c r="G164" i="4"/>
  <c r="F165" i="4"/>
  <c r="G165" i="4"/>
  <c r="G166" i="4"/>
  <c r="H166" i="4" s="1"/>
  <c r="E167" i="4"/>
  <c r="F167" i="4"/>
  <c r="G167" i="4"/>
  <c r="H167" i="4" s="1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E175" i="4"/>
  <c r="G175" i="4"/>
  <c r="E176" i="4"/>
  <c r="G176" i="4"/>
  <c r="H176" i="4" s="1"/>
  <c r="F177" i="4"/>
  <c r="G177" i="4"/>
  <c r="E178" i="4"/>
  <c r="H178" i="4"/>
  <c r="F178" i="4"/>
  <c r="G178" i="4"/>
  <c r="E179" i="4"/>
  <c r="H179" i="4"/>
  <c r="F179" i="4"/>
  <c r="G179" i="4"/>
  <c r="E180" i="4"/>
  <c r="F180" i="4"/>
  <c r="G180" i="4"/>
  <c r="H180" i="4" s="1"/>
  <c r="E181" i="4"/>
  <c r="F181" i="4"/>
  <c r="G181" i="4"/>
  <c r="H181" i="4" s="1"/>
  <c r="E182" i="4"/>
  <c r="F182" i="4"/>
  <c r="G182" i="4"/>
  <c r="E183" i="4"/>
  <c r="F183" i="4"/>
  <c r="G183" i="4"/>
  <c r="E184" i="4"/>
  <c r="F184" i="4"/>
  <c r="G184" i="4"/>
  <c r="H184" i="4" s="1"/>
  <c r="E185" i="4"/>
  <c r="F185" i="4"/>
  <c r="G185" i="4"/>
  <c r="H185" i="4" s="1"/>
  <c r="G186" i="4"/>
  <c r="E187" i="4"/>
  <c r="F187" i="4"/>
  <c r="G187" i="4"/>
  <c r="H187" i="4" s="1"/>
  <c r="E188" i="4"/>
  <c r="F188" i="4"/>
  <c r="G188" i="4"/>
  <c r="E189" i="4"/>
  <c r="F189" i="4"/>
  <c r="G189" i="4"/>
  <c r="E190" i="4"/>
  <c r="F190" i="4"/>
  <c r="G190" i="4"/>
  <c r="E191" i="4"/>
  <c r="F191" i="4"/>
  <c r="G191" i="4"/>
  <c r="H191" i="4" s="1"/>
  <c r="E192" i="4"/>
  <c r="F192" i="4"/>
  <c r="G192" i="4"/>
  <c r="E193" i="4"/>
  <c r="F193" i="4"/>
  <c r="G193" i="4"/>
  <c r="E194" i="4"/>
  <c r="F194" i="4"/>
  <c r="G194" i="4"/>
  <c r="E195" i="4"/>
  <c r="F195" i="4"/>
  <c r="G195" i="4"/>
  <c r="G196" i="4"/>
  <c r="H196" i="4" s="1"/>
  <c r="E197" i="4"/>
  <c r="F197" i="4"/>
  <c r="G197" i="4"/>
  <c r="E198" i="4"/>
  <c r="F198" i="4"/>
  <c r="G198" i="4"/>
  <c r="E199" i="4"/>
  <c r="F199" i="4"/>
  <c r="G199" i="4"/>
  <c r="E200" i="4"/>
  <c r="F200" i="4"/>
  <c r="G200" i="4"/>
  <c r="E201" i="4"/>
  <c r="F201" i="4"/>
  <c r="G201" i="4"/>
  <c r="H201" i="4" s="1"/>
  <c r="E202" i="4"/>
  <c r="F202" i="4"/>
  <c r="G202" i="4"/>
  <c r="E203" i="4"/>
  <c r="F203" i="4"/>
  <c r="G203" i="4"/>
  <c r="E204" i="4"/>
  <c r="F204" i="4"/>
  <c r="G204" i="4"/>
  <c r="E205" i="4"/>
  <c r="F205" i="4"/>
  <c r="G205" i="4"/>
  <c r="H205" i="4" s="1"/>
  <c r="E206" i="4"/>
  <c r="F206" i="4"/>
  <c r="G206" i="4"/>
  <c r="E207" i="4"/>
  <c r="F207" i="4"/>
  <c r="G207" i="4"/>
  <c r="E208" i="4"/>
  <c r="F208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H217" i="4" s="1"/>
  <c r="E218" i="4"/>
  <c r="F218" i="4"/>
  <c r="G218" i="4"/>
  <c r="E219" i="4"/>
  <c r="F219" i="4"/>
  <c r="G219" i="4"/>
  <c r="E220" i="4"/>
  <c r="F220" i="4"/>
  <c r="G220" i="4"/>
  <c r="E221" i="4"/>
  <c r="F221" i="4"/>
  <c r="G221" i="4"/>
  <c r="H221" i="4" s="1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G229" i="4"/>
  <c r="E230" i="4"/>
  <c r="F230" i="4"/>
  <c r="G230" i="4"/>
  <c r="E231" i="4"/>
  <c r="F231" i="4"/>
  <c r="G231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H237" i="4" s="1"/>
  <c r="F237" i="4"/>
  <c r="G237" i="4"/>
  <c r="G238" i="4"/>
  <c r="E239" i="4"/>
  <c r="G239" i="4"/>
  <c r="E240" i="4"/>
  <c r="H240" i="4" s="1"/>
  <c r="F240" i="4"/>
  <c r="G240" i="4"/>
  <c r="E241" i="4"/>
  <c r="F241" i="4"/>
  <c r="G241" i="4"/>
  <c r="H241" i="4" s="1"/>
  <c r="E242" i="4"/>
  <c r="F242" i="4"/>
  <c r="G242" i="4"/>
  <c r="H242" i="4" s="1"/>
  <c r="E243" i="4"/>
  <c r="F243" i="4"/>
  <c r="G243" i="4"/>
  <c r="F244" i="4"/>
  <c r="G244" i="4"/>
  <c r="E245" i="4"/>
  <c r="F245" i="4"/>
  <c r="G245" i="4"/>
  <c r="E246" i="4"/>
  <c r="H246" i="4" s="1"/>
  <c r="F246" i="4"/>
  <c r="G246" i="4"/>
  <c r="G247" i="4"/>
  <c r="E248" i="4"/>
  <c r="F248" i="4"/>
  <c r="G248" i="4"/>
  <c r="G249" i="4"/>
  <c r="E250" i="4"/>
  <c r="H250" i="4" s="1"/>
  <c r="F250" i="4"/>
  <c r="G250" i="4"/>
  <c r="E251" i="4"/>
  <c r="F251" i="4"/>
  <c r="G251" i="4"/>
  <c r="E252" i="4"/>
  <c r="F252" i="4"/>
  <c r="G252" i="4"/>
  <c r="H252" i="4" s="1"/>
  <c r="E253" i="4"/>
  <c r="F253" i="4"/>
  <c r="G253" i="4"/>
  <c r="F254" i="4"/>
  <c r="G254" i="4"/>
  <c r="E255" i="4"/>
  <c r="F255" i="4"/>
  <c r="G255" i="4"/>
  <c r="H255" i="4" s="1"/>
  <c r="G256" i="4"/>
  <c r="E257" i="4"/>
  <c r="F257" i="4"/>
  <c r="G257" i="4"/>
  <c r="E258" i="4"/>
  <c r="F258" i="4"/>
  <c r="G258" i="4"/>
  <c r="E259" i="4"/>
  <c r="F259" i="4"/>
  <c r="G259" i="4"/>
  <c r="H259" i="4" s="1"/>
  <c r="E260" i="4"/>
  <c r="F260" i="4"/>
  <c r="G260" i="4"/>
  <c r="E261" i="4"/>
  <c r="F261" i="4"/>
  <c r="G261" i="4"/>
  <c r="E262" i="4"/>
  <c r="F262" i="4"/>
  <c r="G262" i="4"/>
  <c r="E263" i="4"/>
  <c r="F263" i="4"/>
  <c r="G263" i="4"/>
  <c r="H263" i="4" s="1"/>
  <c r="E264" i="4"/>
  <c r="F264" i="4"/>
  <c r="G264" i="4"/>
  <c r="E265" i="4"/>
  <c r="F265" i="4"/>
  <c r="G265" i="4"/>
  <c r="E266" i="4"/>
  <c r="F266" i="4"/>
  <c r="G266" i="4"/>
  <c r="E267" i="4"/>
  <c r="F267" i="4"/>
  <c r="G267" i="4"/>
  <c r="H267" i="4" s="1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H275" i="4" s="1"/>
  <c r="E276" i="4"/>
  <c r="F276" i="4"/>
  <c r="G276" i="4"/>
  <c r="E277" i="4"/>
  <c r="F277" i="4"/>
  <c r="G277" i="4"/>
  <c r="E278" i="4"/>
  <c r="F278" i="4"/>
  <c r="G278" i="4"/>
  <c r="E279" i="4"/>
  <c r="F279" i="4"/>
  <c r="G279" i="4"/>
  <c r="H279" i="4" s="1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F285" i="4"/>
  <c r="G285" i="4"/>
  <c r="H285" i="4" s="1"/>
  <c r="E286" i="4"/>
  <c r="F286" i="4"/>
  <c r="G286" i="4"/>
  <c r="E287" i="4"/>
  <c r="F287" i="4"/>
  <c r="G287" i="4"/>
  <c r="H287" i="4" s="1"/>
  <c r="E288" i="4"/>
  <c r="E153" i="3"/>
  <c r="F153" i="3"/>
  <c r="G153" i="3"/>
  <c r="E154" i="3"/>
  <c r="F154" i="3"/>
  <c r="E155" i="3"/>
  <c r="F155" i="3"/>
  <c r="G155" i="3"/>
  <c r="H155" i="3" s="1"/>
  <c r="G157" i="3"/>
  <c r="E159" i="3"/>
  <c r="G159" i="3"/>
  <c r="E160" i="3"/>
  <c r="F160" i="3"/>
  <c r="E161" i="3"/>
  <c r="F161" i="3"/>
  <c r="G161" i="3"/>
  <c r="E162" i="3"/>
  <c r="F162" i="3"/>
  <c r="E163" i="3"/>
  <c r="F163" i="3"/>
  <c r="G163" i="3"/>
  <c r="H163" i="3" s="1"/>
  <c r="F164" i="3"/>
  <c r="G165" i="3"/>
  <c r="F167" i="3"/>
  <c r="G167" i="3"/>
  <c r="E168" i="3"/>
  <c r="F168" i="3"/>
  <c r="G169" i="3"/>
  <c r="E170" i="3"/>
  <c r="F170" i="3"/>
  <c r="E171" i="3"/>
  <c r="F171" i="3"/>
  <c r="G171" i="3"/>
  <c r="E172" i="3"/>
  <c r="F172" i="3"/>
  <c r="G173" i="3"/>
  <c r="F175" i="3"/>
  <c r="G175" i="3"/>
  <c r="G177" i="3"/>
  <c r="E179" i="3"/>
  <c r="F179" i="3"/>
  <c r="G179" i="3"/>
  <c r="H179" i="3" s="1"/>
  <c r="E180" i="3"/>
  <c r="F180" i="3"/>
  <c r="E181" i="3"/>
  <c r="H181" i="3" s="1"/>
  <c r="F181" i="3"/>
  <c r="G181" i="3"/>
  <c r="E182" i="3"/>
  <c r="F182" i="3"/>
  <c r="G183" i="3"/>
  <c r="E184" i="3"/>
  <c r="F184" i="3"/>
  <c r="F185" i="3"/>
  <c r="G185" i="3"/>
  <c r="G187" i="3"/>
  <c r="E189" i="3"/>
  <c r="F189" i="3"/>
  <c r="G189" i="3"/>
  <c r="H189" i="3" s="1"/>
  <c r="E190" i="3"/>
  <c r="H190" i="3" s="1"/>
  <c r="F190" i="3"/>
  <c r="E191" i="3"/>
  <c r="F191" i="3"/>
  <c r="G191" i="3"/>
  <c r="E192" i="3"/>
  <c r="F192" i="3"/>
  <c r="E193" i="3"/>
  <c r="F193" i="3"/>
  <c r="G193" i="3"/>
  <c r="E194" i="3"/>
  <c r="F194" i="3"/>
  <c r="E195" i="3"/>
  <c r="F195" i="3"/>
  <c r="G195" i="3"/>
  <c r="H195" i="3" s="1"/>
  <c r="E197" i="3"/>
  <c r="F197" i="3"/>
  <c r="G197" i="3"/>
  <c r="H197" i="3" s="1"/>
  <c r="G199" i="3"/>
  <c r="F200" i="3"/>
  <c r="E201" i="3"/>
  <c r="F201" i="3"/>
  <c r="G201" i="3"/>
  <c r="E202" i="3"/>
  <c r="H202" i="3"/>
  <c r="F202" i="3"/>
  <c r="E203" i="3"/>
  <c r="F203" i="3"/>
  <c r="G203" i="3"/>
  <c r="H203" i="3" s="1"/>
  <c r="E204" i="3"/>
  <c r="F204" i="3"/>
  <c r="E205" i="3"/>
  <c r="F205" i="3"/>
  <c r="G205" i="3"/>
  <c r="H205" i="3" s="1"/>
  <c r="E206" i="3"/>
  <c r="F206" i="3"/>
  <c r="E207" i="3"/>
  <c r="F207" i="3"/>
  <c r="G207" i="3"/>
  <c r="F208" i="3"/>
  <c r="G209" i="3"/>
  <c r="E210" i="3"/>
  <c r="F210" i="3"/>
  <c r="E211" i="3"/>
  <c r="F211" i="3"/>
  <c r="G211" i="3"/>
  <c r="E212" i="3"/>
  <c r="F212" i="3"/>
  <c r="E213" i="3"/>
  <c r="F213" i="3"/>
  <c r="G213" i="3"/>
  <c r="H213" i="3" s="1"/>
  <c r="E214" i="3"/>
  <c r="H214" i="3" s="1"/>
  <c r="F214" i="3"/>
  <c r="E215" i="3"/>
  <c r="F215" i="3"/>
  <c r="G215" i="3"/>
  <c r="E216" i="3"/>
  <c r="F216" i="3"/>
  <c r="E217" i="3"/>
  <c r="F217" i="3"/>
  <c r="G217" i="3"/>
  <c r="E218" i="3"/>
  <c r="F218" i="3"/>
  <c r="E219" i="3"/>
  <c r="F219" i="3"/>
  <c r="G219" i="3"/>
  <c r="E220" i="3"/>
  <c r="F220" i="3"/>
  <c r="E221" i="3"/>
  <c r="F221" i="3"/>
  <c r="G221" i="3"/>
  <c r="H221" i="3" s="1"/>
  <c r="E222" i="3"/>
  <c r="H222" i="3" s="1"/>
  <c r="F222" i="3"/>
  <c r="E223" i="3"/>
  <c r="F223" i="3"/>
  <c r="G223" i="3"/>
  <c r="E224" i="3"/>
  <c r="F224" i="3"/>
  <c r="E225" i="3"/>
  <c r="F225" i="3"/>
  <c r="G225" i="3"/>
  <c r="H225" i="3" s="1"/>
  <c r="F226" i="3"/>
  <c r="E227" i="3"/>
  <c r="F227" i="3"/>
  <c r="G227" i="3"/>
  <c r="E228" i="3"/>
  <c r="F228" i="3"/>
  <c r="G229" i="3"/>
  <c r="E230" i="3"/>
  <c r="F230" i="3"/>
  <c r="E231" i="3"/>
  <c r="F231" i="3"/>
  <c r="G231" i="3"/>
  <c r="E232" i="3"/>
  <c r="F232" i="3"/>
  <c r="F233" i="3"/>
  <c r="G233" i="3"/>
  <c r="E234" i="3"/>
  <c r="F234" i="3"/>
  <c r="G235" i="3"/>
  <c r="E236" i="3"/>
  <c r="F236" i="3"/>
  <c r="G237" i="3"/>
  <c r="G239" i="3"/>
  <c r="E241" i="3"/>
  <c r="F241" i="3"/>
  <c r="G241" i="3"/>
  <c r="E242" i="3"/>
  <c r="F242" i="3"/>
  <c r="E243" i="3"/>
  <c r="F243" i="3"/>
  <c r="G243" i="3"/>
  <c r="H243" i="3" s="1"/>
  <c r="G245" i="3"/>
  <c r="E246" i="3"/>
  <c r="F246" i="3"/>
  <c r="G247" i="3"/>
  <c r="H247" i="3" s="1"/>
  <c r="E248" i="3"/>
  <c r="F248" i="3"/>
  <c r="G249" i="3"/>
  <c r="E250" i="3"/>
  <c r="F250" i="3"/>
  <c r="G251" i="3"/>
  <c r="E252" i="3"/>
  <c r="F252" i="3"/>
  <c r="G253" i="3"/>
  <c r="E254" i="3"/>
  <c r="E255" i="3"/>
  <c r="F255" i="3"/>
  <c r="G255" i="3"/>
  <c r="E257" i="3"/>
  <c r="F257" i="3"/>
  <c r="G257" i="3"/>
  <c r="H257" i="3" s="1"/>
  <c r="F258" i="3"/>
  <c r="E259" i="3"/>
  <c r="F259" i="3"/>
  <c r="G259" i="3"/>
  <c r="H259" i="3" s="1"/>
  <c r="E260" i="3"/>
  <c r="H260" i="3" s="1"/>
  <c r="F260" i="3"/>
  <c r="E261" i="3"/>
  <c r="F261" i="3"/>
  <c r="G261" i="3"/>
  <c r="E263" i="3"/>
  <c r="F263" i="3"/>
  <c r="G263" i="3"/>
  <c r="E264" i="3"/>
  <c r="F264" i="3"/>
  <c r="E265" i="3"/>
  <c r="F265" i="3"/>
  <c r="G265" i="3"/>
  <c r="E267" i="3"/>
  <c r="F267" i="3"/>
  <c r="G267" i="3"/>
  <c r="E268" i="3"/>
  <c r="F268" i="3"/>
  <c r="E269" i="3"/>
  <c r="F269" i="3"/>
  <c r="G269" i="3"/>
  <c r="E271" i="3"/>
  <c r="F271" i="3"/>
  <c r="G271" i="3"/>
  <c r="H271" i="3" s="1"/>
  <c r="E272" i="3"/>
  <c r="F272" i="3"/>
  <c r="E273" i="3"/>
  <c r="G273" i="3"/>
  <c r="E274" i="3"/>
  <c r="H274" i="3" s="1"/>
  <c r="F274" i="3"/>
  <c r="E275" i="3"/>
  <c r="F275" i="3"/>
  <c r="G275" i="3"/>
  <c r="E276" i="3"/>
  <c r="H276" i="3" s="1"/>
  <c r="F276" i="3"/>
  <c r="E277" i="3"/>
  <c r="F277" i="3"/>
  <c r="G277" i="3"/>
  <c r="E278" i="3"/>
  <c r="F278" i="3"/>
  <c r="E279" i="3"/>
  <c r="F279" i="3"/>
  <c r="G279" i="3"/>
  <c r="E280" i="3"/>
  <c r="F280" i="3"/>
  <c r="E281" i="3"/>
  <c r="H281" i="3" s="1"/>
  <c r="F281" i="3"/>
  <c r="G281" i="3"/>
  <c r="E282" i="3"/>
  <c r="H282" i="3"/>
  <c r="F282" i="3"/>
  <c r="E283" i="3"/>
  <c r="F283" i="3"/>
  <c r="G283" i="3"/>
  <c r="H283" i="3" s="1"/>
  <c r="E284" i="3"/>
  <c r="F284" i="3"/>
  <c r="E285" i="3"/>
  <c r="F285" i="3"/>
  <c r="G285" i="3"/>
  <c r="H285" i="3" s="1"/>
  <c r="F286" i="3"/>
  <c r="E287" i="3"/>
  <c r="H287" i="3"/>
  <c r="F287" i="3"/>
  <c r="G287" i="3"/>
  <c r="E288" i="3"/>
  <c r="F288" i="3"/>
  <c r="G153" i="2"/>
  <c r="E155" i="2"/>
  <c r="F155" i="2"/>
  <c r="G155" i="2"/>
  <c r="G157" i="2"/>
  <c r="G159" i="2"/>
  <c r="E161" i="2"/>
  <c r="F161" i="2"/>
  <c r="G161" i="2"/>
  <c r="F162" i="2"/>
  <c r="G163" i="2"/>
  <c r="F164" i="2"/>
  <c r="G165" i="2"/>
  <c r="G167" i="2"/>
  <c r="F168" i="2"/>
  <c r="G169" i="2"/>
  <c r="F170" i="2"/>
  <c r="E171" i="2"/>
  <c r="F171" i="2"/>
  <c r="G171" i="2"/>
  <c r="H171" i="2" s="1"/>
  <c r="F172" i="2"/>
  <c r="G173" i="2"/>
  <c r="G175" i="2"/>
  <c r="G177" i="2"/>
  <c r="G179" i="2"/>
  <c r="F181" i="2"/>
  <c r="G181" i="2"/>
  <c r="G183" i="2"/>
  <c r="F184" i="2"/>
  <c r="F185" i="2"/>
  <c r="G185" i="2"/>
  <c r="G187" i="2"/>
  <c r="F188" i="2"/>
  <c r="E189" i="2"/>
  <c r="F189" i="2"/>
  <c r="G189" i="2"/>
  <c r="E191" i="2"/>
  <c r="F191" i="2"/>
  <c r="G191" i="2"/>
  <c r="F192" i="2"/>
  <c r="E193" i="2"/>
  <c r="F193" i="2"/>
  <c r="G193" i="2"/>
  <c r="E195" i="2"/>
  <c r="G195" i="2"/>
  <c r="E197" i="2"/>
  <c r="G197" i="2"/>
  <c r="E199" i="2"/>
  <c r="G199" i="2"/>
  <c r="F200" i="2"/>
  <c r="E201" i="2"/>
  <c r="G201" i="2"/>
  <c r="H201" i="2" s="1"/>
  <c r="F202" i="2"/>
  <c r="G203" i="2"/>
  <c r="F204" i="2"/>
  <c r="E205" i="2"/>
  <c r="F205" i="2"/>
  <c r="G205" i="2"/>
  <c r="E207" i="2"/>
  <c r="F207" i="2"/>
  <c r="G207" i="2"/>
  <c r="E209" i="2"/>
  <c r="F209" i="2"/>
  <c r="G209" i="2"/>
  <c r="H209" i="2" s="1"/>
  <c r="F210" i="2"/>
  <c r="E211" i="2"/>
  <c r="F211" i="2"/>
  <c r="G211" i="2"/>
  <c r="H211" i="2" s="1"/>
  <c r="F212" i="2"/>
  <c r="E213" i="2"/>
  <c r="F213" i="2"/>
  <c r="G213" i="2"/>
  <c r="H213" i="2" s="1"/>
  <c r="E215" i="2"/>
  <c r="F215" i="2"/>
  <c r="G215" i="2"/>
  <c r="H215" i="2" s="1"/>
  <c r="F216" i="2"/>
  <c r="E217" i="2"/>
  <c r="F217" i="2"/>
  <c r="G217" i="2"/>
  <c r="F218" i="2"/>
  <c r="G219" i="2"/>
  <c r="E221" i="2"/>
  <c r="F221" i="2"/>
  <c r="G221" i="2"/>
  <c r="F222" i="2"/>
  <c r="G223" i="2"/>
  <c r="F224" i="2"/>
  <c r="E225" i="2"/>
  <c r="F225" i="2"/>
  <c r="G225" i="2"/>
  <c r="H225" i="2" s="1"/>
  <c r="F226" i="2"/>
  <c r="E227" i="2"/>
  <c r="F227" i="2"/>
  <c r="G227" i="2"/>
  <c r="F228" i="2"/>
  <c r="G229" i="2"/>
  <c r="F230" i="2"/>
  <c r="G231" i="2"/>
  <c r="E233" i="2"/>
  <c r="F233" i="2"/>
  <c r="G233" i="2"/>
  <c r="H233" i="2" s="1"/>
  <c r="F234" i="2"/>
  <c r="G235" i="2"/>
  <c r="F236" i="2"/>
  <c r="G237" i="2"/>
  <c r="G239" i="2"/>
  <c r="E241" i="2"/>
  <c r="F241" i="2"/>
  <c r="G241" i="2"/>
  <c r="F242" i="2"/>
  <c r="E243" i="2"/>
  <c r="F243" i="2"/>
  <c r="G243" i="2"/>
  <c r="G245" i="2"/>
  <c r="G247" i="2"/>
  <c r="G249" i="2"/>
  <c r="F250" i="2"/>
  <c r="E251" i="2"/>
  <c r="F251" i="2"/>
  <c r="G251" i="2"/>
  <c r="H251" i="2" s="1"/>
  <c r="F252" i="2"/>
  <c r="G253" i="2"/>
  <c r="F254" i="2"/>
  <c r="E255" i="2"/>
  <c r="F255" i="2"/>
  <c r="G255" i="2"/>
  <c r="F256" i="2"/>
  <c r="E257" i="2"/>
  <c r="F257" i="2"/>
  <c r="G257" i="2"/>
  <c r="F258" i="2"/>
  <c r="E259" i="2"/>
  <c r="G259" i="2"/>
  <c r="F260" i="2"/>
  <c r="E261" i="2"/>
  <c r="F261" i="2"/>
  <c r="G261" i="2"/>
  <c r="H261" i="2" s="1"/>
  <c r="E263" i="2"/>
  <c r="F263" i="2"/>
  <c r="G263" i="2"/>
  <c r="H263" i="2" s="1"/>
  <c r="E265" i="2"/>
  <c r="F265" i="2"/>
  <c r="G265" i="2"/>
  <c r="E267" i="2"/>
  <c r="F267" i="2"/>
  <c r="G267" i="2"/>
  <c r="E269" i="2"/>
  <c r="F269" i="2"/>
  <c r="G269" i="2"/>
  <c r="E271" i="2"/>
  <c r="F271" i="2"/>
  <c r="G271" i="2"/>
  <c r="G273" i="2"/>
  <c r="F274" i="2"/>
  <c r="E275" i="2"/>
  <c r="F275" i="2"/>
  <c r="G275" i="2"/>
  <c r="E277" i="2"/>
  <c r="G277" i="2"/>
  <c r="F278" i="2"/>
  <c r="G279" i="2"/>
  <c r="G281" i="2"/>
  <c r="F282" i="2"/>
  <c r="G283" i="2"/>
  <c r="F284" i="2"/>
  <c r="E285" i="2"/>
  <c r="F285" i="2"/>
  <c r="G285" i="2"/>
  <c r="E287" i="2"/>
  <c r="F287" i="2"/>
  <c r="G287" i="2"/>
  <c r="H287" i="2" s="1"/>
  <c r="F288" i="2"/>
  <c r="E153" i="1"/>
  <c r="F153" i="1"/>
  <c r="G153" i="1"/>
  <c r="H153" i="1" s="1"/>
  <c r="E155" i="1"/>
  <c r="H155" i="1" s="1"/>
  <c r="F155" i="1"/>
  <c r="G155" i="1"/>
  <c r="E156" i="1"/>
  <c r="F156" i="1"/>
  <c r="E157" i="1"/>
  <c r="F157" i="1"/>
  <c r="G157" i="1"/>
  <c r="E158" i="1"/>
  <c r="H158" i="1" s="1"/>
  <c r="F158" i="1"/>
  <c r="E159" i="1"/>
  <c r="F159" i="1"/>
  <c r="G159" i="1"/>
  <c r="H159" i="1" s="1"/>
  <c r="E160" i="1"/>
  <c r="H160" i="1" s="1"/>
  <c r="F160" i="1"/>
  <c r="E161" i="1"/>
  <c r="F161" i="1"/>
  <c r="G161" i="1"/>
  <c r="E162" i="1"/>
  <c r="F162" i="1"/>
  <c r="E163" i="1"/>
  <c r="F163" i="1"/>
  <c r="G163" i="1"/>
  <c r="E164" i="1"/>
  <c r="F164" i="1"/>
  <c r="E165" i="1"/>
  <c r="F165" i="1"/>
  <c r="G165" i="1"/>
  <c r="E166" i="1"/>
  <c r="H166" i="1" s="1"/>
  <c r="F166" i="1"/>
  <c r="E167" i="1"/>
  <c r="F167" i="1"/>
  <c r="G167" i="1"/>
  <c r="E168" i="1"/>
  <c r="F168" i="1"/>
  <c r="E169" i="1"/>
  <c r="F169" i="1"/>
  <c r="G169" i="1"/>
  <c r="E170" i="1"/>
  <c r="F170" i="1"/>
  <c r="E171" i="1"/>
  <c r="F171" i="1"/>
  <c r="G171" i="1"/>
  <c r="H171" i="1" s="1"/>
  <c r="E172" i="1"/>
  <c r="F172" i="1"/>
  <c r="E173" i="1"/>
  <c r="G173" i="1"/>
  <c r="E174" i="1"/>
  <c r="H174" i="1" s="1"/>
  <c r="F174" i="1"/>
  <c r="E175" i="1"/>
  <c r="F175" i="1"/>
  <c r="G175" i="1"/>
  <c r="H175" i="1" s="1"/>
  <c r="E176" i="1"/>
  <c r="F176" i="1"/>
  <c r="E177" i="1"/>
  <c r="F177" i="1"/>
  <c r="G177" i="1"/>
  <c r="E178" i="1"/>
  <c r="F178" i="1"/>
  <c r="E179" i="1"/>
  <c r="F179" i="1"/>
  <c r="G179" i="1"/>
  <c r="E180" i="1"/>
  <c r="F180" i="1"/>
  <c r="E181" i="1"/>
  <c r="F181" i="1"/>
  <c r="G181" i="1"/>
  <c r="H181" i="1" s="1"/>
  <c r="E182" i="1"/>
  <c r="H182" i="1"/>
  <c r="F182" i="1"/>
  <c r="E183" i="1"/>
  <c r="F183" i="1"/>
  <c r="G183" i="1"/>
  <c r="H183" i="1" s="1"/>
  <c r="E184" i="1"/>
  <c r="H184" i="1" s="1"/>
  <c r="F184" i="1"/>
  <c r="E185" i="1"/>
  <c r="F185" i="1"/>
  <c r="G185" i="1"/>
  <c r="H185" i="1" s="1"/>
  <c r="E186" i="1"/>
  <c r="F186" i="1"/>
  <c r="E187" i="1"/>
  <c r="F187" i="1"/>
  <c r="G187" i="1"/>
  <c r="H187" i="1" s="1"/>
  <c r="E188" i="1"/>
  <c r="F188" i="1"/>
  <c r="E189" i="1"/>
  <c r="F189" i="1"/>
  <c r="G189" i="1"/>
  <c r="H189" i="1" s="1"/>
  <c r="E190" i="1"/>
  <c r="H190" i="1" s="1"/>
  <c r="F190" i="1"/>
  <c r="E191" i="1"/>
  <c r="F191" i="1"/>
  <c r="G191" i="1"/>
  <c r="H191" i="1" s="1"/>
  <c r="E192" i="1"/>
  <c r="F192" i="1"/>
  <c r="E193" i="1"/>
  <c r="F193" i="1"/>
  <c r="G193" i="1"/>
  <c r="E194" i="1"/>
  <c r="F194" i="1"/>
  <c r="E195" i="1"/>
  <c r="F195" i="1"/>
  <c r="G195" i="1"/>
  <c r="F196" i="1"/>
  <c r="E197" i="1"/>
  <c r="F197" i="1"/>
  <c r="G197" i="1"/>
  <c r="H197" i="1" s="1"/>
  <c r="E198" i="1"/>
  <c r="F198" i="1"/>
  <c r="E199" i="1"/>
  <c r="F199" i="1"/>
  <c r="G199" i="1"/>
  <c r="E200" i="1"/>
  <c r="H200" i="1" s="1"/>
  <c r="F200" i="1"/>
  <c r="E201" i="1"/>
  <c r="F201" i="1"/>
  <c r="G201" i="1"/>
  <c r="H201" i="1" s="1"/>
  <c r="E202" i="1"/>
  <c r="F202" i="1"/>
  <c r="G203" i="1"/>
  <c r="E204" i="1"/>
  <c r="F204" i="1"/>
  <c r="E205" i="1"/>
  <c r="F205" i="1"/>
  <c r="G205" i="1"/>
  <c r="H205" i="1" s="1"/>
  <c r="E206" i="1"/>
  <c r="F206" i="1"/>
  <c r="E207" i="1"/>
  <c r="F207" i="1"/>
  <c r="G207" i="1"/>
  <c r="E208" i="1"/>
  <c r="F208" i="1"/>
  <c r="E209" i="1"/>
  <c r="F209" i="1"/>
  <c r="G209" i="1"/>
  <c r="E210" i="1"/>
  <c r="F210" i="1"/>
  <c r="E211" i="1"/>
  <c r="F211" i="1"/>
  <c r="G211" i="1"/>
  <c r="H211" i="1" s="1"/>
  <c r="E212" i="1"/>
  <c r="F212" i="1"/>
  <c r="E213" i="1"/>
  <c r="F213" i="1"/>
  <c r="G213" i="1"/>
  <c r="E214" i="1"/>
  <c r="F214" i="1"/>
  <c r="E215" i="1"/>
  <c r="F215" i="1"/>
  <c r="G215" i="1"/>
  <c r="H215" i="1" s="1"/>
  <c r="E217" i="1"/>
  <c r="F217" i="1"/>
  <c r="G217" i="1"/>
  <c r="E218" i="1"/>
  <c r="F218" i="1"/>
  <c r="E219" i="1"/>
  <c r="F219" i="1"/>
  <c r="G219" i="1"/>
  <c r="E220" i="1"/>
  <c r="F220" i="1"/>
  <c r="E221" i="1"/>
  <c r="F221" i="1"/>
  <c r="G221" i="1"/>
  <c r="E222" i="1"/>
  <c r="H222" i="1" s="1"/>
  <c r="F222" i="1"/>
  <c r="E223" i="1"/>
  <c r="F223" i="1"/>
  <c r="G223" i="1"/>
  <c r="H223" i="1" s="1"/>
  <c r="E224" i="1"/>
  <c r="H224" i="1" s="1"/>
  <c r="F224" i="1"/>
  <c r="E225" i="1"/>
  <c r="F225" i="1"/>
  <c r="G225" i="1"/>
  <c r="H225" i="1" s="1"/>
  <c r="E226" i="1"/>
  <c r="F226" i="1"/>
  <c r="E227" i="1"/>
  <c r="F227" i="1"/>
  <c r="G227" i="1"/>
  <c r="E228" i="1"/>
  <c r="F228" i="1"/>
  <c r="G229" i="1"/>
  <c r="E230" i="1"/>
  <c r="F230" i="1"/>
  <c r="F231" i="1"/>
  <c r="G231" i="1"/>
  <c r="E233" i="1"/>
  <c r="F233" i="1"/>
  <c r="G233" i="1"/>
  <c r="E234" i="1"/>
  <c r="F234" i="1"/>
  <c r="E235" i="1"/>
  <c r="F235" i="1"/>
  <c r="G235" i="1"/>
  <c r="E236" i="1"/>
  <c r="F236" i="1"/>
  <c r="E237" i="1"/>
  <c r="F237" i="1"/>
  <c r="G237" i="1"/>
  <c r="H237" i="1" s="1"/>
  <c r="E238" i="1"/>
  <c r="H238" i="1" s="1"/>
  <c r="F238" i="1"/>
  <c r="E239" i="1"/>
  <c r="F239" i="1"/>
  <c r="G239" i="1"/>
  <c r="H239" i="1" s="1"/>
  <c r="E240" i="1"/>
  <c r="F240" i="1"/>
  <c r="E241" i="1"/>
  <c r="F241" i="1"/>
  <c r="G241" i="1"/>
  <c r="H241" i="1" s="1"/>
  <c r="E242" i="1"/>
  <c r="F242" i="1"/>
  <c r="E243" i="1"/>
  <c r="F243" i="1"/>
  <c r="G243" i="1"/>
  <c r="E244" i="1"/>
  <c r="F244" i="1"/>
  <c r="E245" i="1"/>
  <c r="F245" i="1"/>
  <c r="G245" i="1"/>
  <c r="H245" i="1" s="1"/>
  <c r="E246" i="1"/>
  <c r="H246" i="1" s="1"/>
  <c r="F246" i="1"/>
  <c r="G247" i="1"/>
  <c r="E248" i="1"/>
  <c r="H248" i="1" s="1"/>
  <c r="F248" i="1"/>
  <c r="G249" i="1"/>
  <c r="E250" i="1"/>
  <c r="F250" i="1"/>
  <c r="E251" i="1"/>
  <c r="F251" i="1"/>
  <c r="G251" i="1"/>
  <c r="H251" i="1" s="1"/>
  <c r="E252" i="1"/>
  <c r="F252" i="1"/>
  <c r="E253" i="1"/>
  <c r="F253" i="1"/>
  <c r="G253" i="1"/>
  <c r="E254" i="1"/>
  <c r="F254" i="1"/>
  <c r="E255" i="1"/>
  <c r="F255" i="1"/>
  <c r="G255" i="1"/>
  <c r="H255" i="1" s="1"/>
  <c r="E256" i="1"/>
  <c r="H256" i="1"/>
  <c r="F256" i="1"/>
  <c r="E257" i="1"/>
  <c r="F257" i="1"/>
  <c r="G257" i="1"/>
  <c r="H257" i="1" s="1"/>
  <c r="E258" i="1"/>
  <c r="F258" i="1"/>
  <c r="E259" i="1"/>
  <c r="F259" i="1"/>
  <c r="G259" i="1"/>
  <c r="E260" i="1"/>
  <c r="F260" i="1"/>
  <c r="E261" i="1"/>
  <c r="F261" i="1"/>
  <c r="G261" i="1"/>
  <c r="E262" i="1"/>
  <c r="F262" i="1"/>
  <c r="E263" i="1"/>
  <c r="F263" i="1"/>
  <c r="G263" i="1"/>
  <c r="H263" i="1" s="1"/>
  <c r="E264" i="1"/>
  <c r="H264" i="1" s="1"/>
  <c r="F264" i="1"/>
  <c r="E265" i="1"/>
  <c r="F265" i="1"/>
  <c r="G265" i="1"/>
  <c r="E266" i="1"/>
  <c r="F266" i="1"/>
  <c r="E267" i="1"/>
  <c r="F267" i="1"/>
  <c r="G267" i="1"/>
  <c r="H267" i="1" s="1"/>
  <c r="E268" i="1"/>
  <c r="H268" i="1" s="1"/>
  <c r="F268" i="1"/>
  <c r="E269" i="1"/>
  <c r="F269" i="1"/>
  <c r="G269" i="1"/>
  <c r="E270" i="1"/>
  <c r="F270" i="1"/>
  <c r="E271" i="1"/>
  <c r="F271" i="1"/>
  <c r="G271" i="1"/>
  <c r="E272" i="1"/>
  <c r="H272" i="1" s="1"/>
  <c r="F272" i="1"/>
  <c r="E273" i="1"/>
  <c r="F273" i="1"/>
  <c r="G273" i="1"/>
  <c r="E274" i="1"/>
  <c r="F274" i="1"/>
  <c r="E275" i="1"/>
  <c r="F275" i="1"/>
  <c r="G275" i="1"/>
  <c r="H275" i="1" s="1"/>
  <c r="E276" i="1"/>
  <c r="F276" i="1"/>
  <c r="E277" i="1"/>
  <c r="F277" i="1"/>
  <c r="G277" i="1"/>
  <c r="H277" i="1" s="1"/>
  <c r="E278" i="1"/>
  <c r="F278" i="1"/>
  <c r="E279" i="1"/>
  <c r="F279" i="1"/>
  <c r="G279" i="1"/>
  <c r="E280" i="1"/>
  <c r="H280" i="1" s="1"/>
  <c r="F280" i="1"/>
  <c r="E281" i="1"/>
  <c r="F281" i="1"/>
  <c r="G281" i="1"/>
  <c r="H281" i="1" s="1"/>
  <c r="E282" i="1"/>
  <c r="F282" i="1"/>
  <c r="E283" i="1"/>
  <c r="F283" i="1"/>
  <c r="G283" i="1"/>
  <c r="E284" i="1"/>
  <c r="F284" i="1"/>
  <c r="E285" i="1"/>
  <c r="F285" i="1"/>
  <c r="G285" i="1"/>
  <c r="E286" i="1"/>
  <c r="F286" i="1"/>
  <c r="E287" i="1"/>
  <c r="F287" i="1"/>
  <c r="G287" i="1"/>
  <c r="E288" i="1"/>
  <c r="H288" i="1" s="1"/>
  <c r="F288" i="1"/>
  <c r="E153" i="34"/>
  <c r="F153" i="34"/>
  <c r="G153" i="34"/>
  <c r="H153" i="34" s="1"/>
  <c r="F154" i="34"/>
  <c r="E155" i="34"/>
  <c r="F155" i="34"/>
  <c r="G155" i="34"/>
  <c r="H155" i="34" s="1"/>
  <c r="F156" i="34"/>
  <c r="E157" i="34"/>
  <c r="G157" i="34"/>
  <c r="E159" i="34"/>
  <c r="F159" i="34"/>
  <c r="G159" i="34"/>
  <c r="F160" i="34"/>
  <c r="E161" i="34"/>
  <c r="F161" i="34"/>
  <c r="G161" i="34"/>
  <c r="F162" i="34"/>
  <c r="E163" i="34"/>
  <c r="F163" i="34"/>
  <c r="G163" i="34"/>
  <c r="F164" i="34"/>
  <c r="E165" i="34"/>
  <c r="G165" i="34"/>
  <c r="F166" i="34"/>
  <c r="E167" i="34"/>
  <c r="F167" i="34"/>
  <c r="G167" i="34"/>
  <c r="F168" i="34"/>
  <c r="E169" i="34"/>
  <c r="F169" i="34"/>
  <c r="G169" i="34"/>
  <c r="H169" i="34" s="1"/>
  <c r="F170" i="34"/>
  <c r="E171" i="34"/>
  <c r="F171" i="34"/>
  <c r="G171" i="34"/>
  <c r="F172" i="34"/>
  <c r="E173" i="34"/>
  <c r="F173" i="34"/>
  <c r="G173" i="34"/>
  <c r="F174" i="34"/>
  <c r="E175" i="34"/>
  <c r="F175" i="34"/>
  <c r="G175" i="34"/>
  <c r="F176" i="34"/>
  <c r="E177" i="34"/>
  <c r="F177" i="34"/>
  <c r="G177" i="34"/>
  <c r="H177" i="34" s="1"/>
  <c r="F178" i="34"/>
  <c r="E179" i="34"/>
  <c r="F179" i="34"/>
  <c r="G179" i="34"/>
  <c r="H179" i="34" s="1"/>
  <c r="F180" i="34"/>
  <c r="E181" i="34"/>
  <c r="F181" i="34"/>
  <c r="G181" i="34"/>
  <c r="H181" i="34" s="1"/>
  <c r="F182" i="34"/>
  <c r="E183" i="34"/>
  <c r="F183" i="34"/>
  <c r="G183" i="34"/>
  <c r="F184" i="34"/>
  <c r="E185" i="34"/>
  <c r="F185" i="34"/>
  <c r="G185" i="34"/>
  <c r="F186" i="34"/>
  <c r="E187" i="34"/>
  <c r="F187" i="34"/>
  <c r="G187" i="34"/>
  <c r="F188" i="34"/>
  <c r="E189" i="34"/>
  <c r="F189" i="34"/>
  <c r="G189" i="34"/>
  <c r="F190" i="34"/>
  <c r="E191" i="34"/>
  <c r="G191" i="34"/>
  <c r="F192" i="34"/>
  <c r="E193" i="34"/>
  <c r="F193" i="34"/>
  <c r="G193" i="34"/>
  <c r="H193" i="34" s="1"/>
  <c r="F194" i="34"/>
  <c r="E195" i="34"/>
  <c r="F195" i="34"/>
  <c r="G195" i="34"/>
  <c r="E197" i="34"/>
  <c r="F197" i="34"/>
  <c r="G197" i="34"/>
  <c r="H197" i="34" s="1"/>
  <c r="F198" i="34"/>
  <c r="E199" i="34"/>
  <c r="F199" i="34"/>
  <c r="G199" i="34"/>
  <c r="F200" i="34"/>
  <c r="E201" i="34"/>
  <c r="F201" i="34"/>
  <c r="G201" i="34"/>
  <c r="F202" i="34"/>
  <c r="E203" i="34"/>
  <c r="F203" i="34"/>
  <c r="G203" i="34"/>
  <c r="F204" i="34"/>
  <c r="E205" i="34"/>
  <c r="F205" i="34"/>
  <c r="G205" i="34"/>
  <c r="F206" i="34"/>
  <c r="E207" i="34"/>
  <c r="F207" i="34"/>
  <c r="G207" i="34"/>
  <c r="E209" i="34"/>
  <c r="F209" i="34"/>
  <c r="G209" i="34"/>
  <c r="F210" i="34"/>
  <c r="E211" i="34"/>
  <c r="F211" i="34"/>
  <c r="G211" i="34"/>
  <c r="F212" i="34"/>
  <c r="E213" i="34"/>
  <c r="F213" i="34"/>
  <c r="G213" i="34"/>
  <c r="F214" i="34"/>
  <c r="E215" i="34"/>
  <c r="F215" i="34"/>
  <c r="G215" i="34"/>
  <c r="F216" i="34"/>
  <c r="E217" i="34"/>
  <c r="F217" i="34"/>
  <c r="G217" i="34"/>
  <c r="F218" i="34"/>
  <c r="E219" i="34"/>
  <c r="F219" i="34"/>
  <c r="G219" i="34"/>
  <c r="H219" i="34" s="1"/>
  <c r="F220" i="34"/>
  <c r="E221" i="34"/>
  <c r="F221" i="34"/>
  <c r="G221" i="34"/>
  <c r="F222" i="34"/>
  <c r="E223" i="34"/>
  <c r="F223" i="34"/>
  <c r="G223" i="34"/>
  <c r="F224" i="34"/>
  <c r="E225" i="34"/>
  <c r="F225" i="34"/>
  <c r="G225" i="34"/>
  <c r="F226" i="34"/>
  <c r="E227" i="34"/>
  <c r="F227" i="34"/>
  <c r="G227" i="34"/>
  <c r="H227" i="34" s="1"/>
  <c r="F228" i="34"/>
  <c r="E229" i="34"/>
  <c r="F229" i="34"/>
  <c r="G229" i="34"/>
  <c r="H229" i="34" s="1"/>
  <c r="F230" i="34"/>
  <c r="E231" i="34"/>
  <c r="F231" i="34"/>
  <c r="G231" i="34"/>
  <c r="H231" i="34" s="1"/>
  <c r="E233" i="34"/>
  <c r="F233" i="34"/>
  <c r="G233" i="34"/>
  <c r="F234" i="34"/>
  <c r="E235" i="34"/>
  <c r="F235" i="34"/>
  <c r="G235" i="34"/>
  <c r="H235" i="34" s="1"/>
  <c r="F236" i="34"/>
  <c r="E237" i="34"/>
  <c r="F237" i="34"/>
  <c r="G237" i="34"/>
  <c r="H237" i="34" s="1"/>
  <c r="F238" i="34"/>
  <c r="E239" i="34"/>
  <c r="F239" i="34"/>
  <c r="G239" i="34"/>
  <c r="H239" i="34" s="1"/>
  <c r="F240" i="34"/>
  <c r="E241" i="34"/>
  <c r="F241" i="34"/>
  <c r="G241" i="34"/>
  <c r="H241" i="34" s="1"/>
  <c r="F242" i="34"/>
  <c r="E243" i="34"/>
  <c r="F243" i="34"/>
  <c r="G243" i="34"/>
  <c r="H243" i="34" s="1"/>
  <c r="F244" i="34"/>
  <c r="E245" i="34"/>
  <c r="F245" i="34"/>
  <c r="G245" i="34"/>
  <c r="H245" i="34" s="1"/>
  <c r="F246" i="34"/>
  <c r="E247" i="34"/>
  <c r="F247" i="34"/>
  <c r="G247" i="34"/>
  <c r="H247" i="34" s="1"/>
  <c r="F248" i="34"/>
  <c r="E249" i="34"/>
  <c r="F249" i="34"/>
  <c r="G249" i="34"/>
  <c r="H249" i="34" s="1"/>
  <c r="F250" i="34"/>
  <c r="E251" i="34"/>
  <c r="F251" i="34"/>
  <c r="G251" i="34"/>
  <c r="F252" i="34"/>
  <c r="F253" i="34"/>
  <c r="G253" i="34"/>
  <c r="F254" i="34"/>
  <c r="E255" i="34"/>
  <c r="F255" i="34"/>
  <c r="G255" i="34"/>
  <c r="H255" i="34" s="1"/>
  <c r="E257" i="34"/>
  <c r="F257" i="34"/>
  <c r="G257" i="34"/>
  <c r="H257" i="34" s="1"/>
  <c r="F258" i="34"/>
  <c r="E259" i="34"/>
  <c r="F259" i="34"/>
  <c r="G259" i="34"/>
  <c r="H259" i="34" s="1"/>
  <c r="F260" i="34"/>
  <c r="E261" i="34"/>
  <c r="F261" i="34"/>
  <c r="G261" i="34"/>
  <c r="H261" i="34" s="1"/>
  <c r="F262" i="34"/>
  <c r="E263" i="34"/>
  <c r="F263" i="34"/>
  <c r="G263" i="34"/>
  <c r="H263" i="34" s="1"/>
  <c r="F264" i="34"/>
  <c r="E265" i="34"/>
  <c r="F265" i="34"/>
  <c r="G265" i="34"/>
  <c r="H265" i="34" s="1"/>
  <c r="F266" i="34"/>
  <c r="E267" i="34"/>
  <c r="F267" i="34"/>
  <c r="G267" i="34"/>
  <c r="H267" i="34" s="1"/>
  <c r="F268" i="34"/>
  <c r="E269" i="34"/>
  <c r="F269" i="34"/>
  <c r="G269" i="34"/>
  <c r="H269" i="34" s="1"/>
  <c r="F270" i="34"/>
  <c r="E271" i="34"/>
  <c r="F271" i="34"/>
  <c r="G271" i="34"/>
  <c r="H271" i="34" s="1"/>
  <c r="F272" i="34"/>
  <c r="E273" i="34"/>
  <c r="F273" i="34"/>
  <c r="G273" i="34"/>
  <c r="H273" i="34" s="1"/>
  <c r="F274" i="34"/>
  <c r="E275" i="34"/>
  <c r="F275" i="34"/>
  <c r="G275" i="34"/>
  <c r="H275" i="34" s="1"/>
  <c r="F276" i="34"/>
  <c r="E277" i="34"/>
  <c r="F277" i="34"/>
  <c r="G277" i="34"/>
  <c r="H277" i="34" s="1"/>
  <c r="F278" i="34"/>
  <c r="E279" i="34"/>
  <c r="F279" i="34"/>
  <c r="G279" i="34"/>
  <c r="H279" i="34" s="1"/>
  <c r="F280" i="34"/>
  <c r="E281" i="34"/>
  <c r="F281" i="34"/>
  <c r="G281" i="34"/>
  <c r="H281" i="34" s="1"/>
  <c r="F282" i="34"/>
  <c r="E283" i="34"/>
  <c r="F283" i="34"/>
  <c r="G283" i="34"/>
  <c r="H283" i="34" s="1"/>
  <c r="F284" i="34"/>
  <c r="E285" i="34"/>
  <c r="F285" i="34"/>
  <c r="G285" i="34"/>
  <c r="H285" i="34" s="1"/>
  <c r="F286" i="34"/>
  <c r="E287" i="34"/>
  <c r="F287" i="34"/>
  <c r="G287" i="34"/>
  <c r="H287" i="34" s="1"/>
  <c r="F288" i="34"/>
  <c r="G153" i="33"/>
  <c r="G155" i="33"/>
  <c r="G157" i="33"/>
  <c r="H157" i="33" s="1"/>
  <c r="G159" i="33"/>
  <c r="H159" i="33" s="1"/>
  <c r="E161" i="33"/>
  <c r="G161" i="33"/>
  <c r="H161" i="33" s="1"/>
  <c r="G163" i="33"/>
  <c r="G165" i="33"/>
  <c r="H165" i="33" s="1"/>
  <c r="G167" i="33"/>
  <c r="G169" i="33"/>
  <c r="H169" i="33" s="1"/>
  <c r="E171" i="33"/>
  <c r="G171" i="33"/>
  <c r="G173" i="33"/>
  <c r="G175" i="33"/>
  <c r="G177" i="33"/>
  <c r="G179" i="33"/>
  <c r="H179" i="33" s="1"/>
  <c r="G181" i="33"/>
  <c r="G183" i="33"/>
  <c r="G185" i="33"/>
  <c r="G187" i="33"/>
  <c r="H187" i="33" s="1"/>
  <c r="G189" i="33"/>
  <c r="E191" i="33"/>
  <c r="G191" i="33"/>
  <c r="G193" i="33"/>
  <c r="E195" i="33"/>
  <c r="G195" i="33"/>
  <c r="G197" i="33"/>
  <c r="G199" i="33"/>
  <c r="G201" i="33"/>
  <c r="F202" i="33"/>
  <c r="G203" i="33"/>
  <c r="H203" i="33" s="1"/>
  <c r="G205" i="33"/>
  <c r="E207" i="33"/>
  <c r="G207" i="33"/>
  <c r="G209" i="33"/>
  <c r="G211" i="33"/>
  <c r="F212" i="33"/>
  <c r="G213" i="33"/>
  <c r="H213" i="33" s="1"/>
  <c r="E215" i="33"/>
  <c r="G215" i="33"/>
  <c r="H215" i="33" s="1"/>
  <c r="E217" i="33"/>
  <c r="G217" i="33"/>
  <c r="H217" i="33" s="1"/>
  <c r="G219" i="33"/>
  <c r="G221" i="33"/>
  <c r="H221" i="33" s="1"/>
  <c r="G223" i="33"/>
  <c r="F224" i="33"/>
  <c r="E225" i="33"/>
  <c r="F225" i="33"/>
  <c r="G225" i="33"/>
  <c r="H225" i="33" s="1"/>
  <c r="F227" i="33"/>
  <c r="G227" i="33"/>
  <c r="F228" i="33"/>
  <c r="G229" i="33"/>
  <c r="G231" i="33"/>
  <c r="H231" i="33" s="1"/>
  <c r="G233" i="33"/>
  <c r="G235" i="33"/>
  <c r="H235" i="33" s="1"/>
  <c r="F236" i="33"/>
  <c r="G237" i="33"/>
  <c r="G239" i="33"/>
  <c r="G241" i="33"/>
  <c r="F242" i="33"/>
  <c r="G243" i="33"/>
  <c r="H243" i="33" s="1"/>
  <c r="G245" i="33"/>
  <c r="G247" i="33"/>
  <c r="G249" i="33"/>
  <c r="G251" i="33"/>
  <c r="H251" i="33" s="1"/>
  <c r="G253" i="33"/>
  <c r="E255" i="33"/>
  <c r="G255" i="33"/>
  <c r="H255" i="33" s="1"/>
  <c r="G257" i="33"/>
  <c r="H257" i="33" s="1"/>
  <c r="G259" i="33"/>
  <c r="G261" i="33"/>
  <c r="H261" i="33" s="1"/>
  <c r="G263" i="33"/>
  <c r="E265" i="33"/>
  <c r="G265" i="33"/>
  <c r="H265" i="33" s="1"/>
  <c r="E267" i="33"/>
  <c r="G267" i="33"/>
  <c r="E269" i="33"/>
  <c r="F269" i="33"/>
  <c r="G269" i="33"/>
  <c r="G271" i="33"/>
  <c r="H271" i="33" s="1"/>
  <c r="G273" i="33"/>
  <c r="G275" i="33"/>
  <c r="H275" i="33" s="1"/>
  <c r="E277" i="33"/>
  <c r="G277" i="33"/>
  <c r="E279" i="33"/>
  <c r="G279" i="33"/>
  <c r="H279" i="33" s="1"/>
  <c r="G281" i="33"/>
  <c r="G283" i="33"/>
  <c r="G285" i="33"/>
  <c r="H285" i="33" s="1"/>
  <c r="E287" i="33"/>
  <c r="F287" i="33"/>
  <c r="G287" i="33"/>
  <c r="F152" i="30"/>
  <c r="F152" i="17"/>
  <c r="F152" i="14"/>
  <c r="F152" i="9"/>
  <c r="F152" i="8"/>
  <c r="F152" i="6"/>
  <c r="F152" i="4"/>
  <c r="F152" i="1"/>
  <c r="F152" i="34"/>
  <c r="E152" i="21"/>
  <c r="E152" i="20"/>
  <c r="E152" i="4"/>
  <c r="D151" i="32"/>
  <c r="F238" i="32" s="1"/>
  <c r="F209" i="32"/>
  <c r="C151" i="32"/>
  <c r="E169" i="32"/>
  <c r="H169" i="32" s="1"/>
  <c r="C151" i="31"/>
  <c r="E237" i="31" s="1"/>
  <c r="H237" i="31" s="1"/>
  <c r="D151" i="30"/>
  <c r="F156" i="30" s="1"/>
  <c r="F186" i="30"/>
  <c r="C151" i="30"/>
  <c r="E183" i="30"/>
  <c r="H183" i="30" s="1"/>
  <c r="D151" i="29"/>
  <c r="F160" i="29" s="1"/>
  <c r="D151" i="28"/>
  <c r="F197" i="28" s="1"/>
  <c r="C151" i="28"/>
  <c r="E153" i="28"/>
  <c r="H153" i="28" s="1"/>
  <c r="D151" i="27"/>
  <c r="F154" i="27" s="1"/>
  <c r="D151" i="26"/>
  <c r="F208" i="26" s="1"/>
  <c r="D151" i="24"/>
  <c r="F186" i="24" s="1"/>
  <c r="D151" i="23"/>
  <c r="D11" i="23" s="1"/>
  <c r="D151" i="22"/>
  <c r="F268" i="22" s="1"/>
  <c r="C151" i="22"/>
  <c r="E153" i="22" s="1"/>
  <c r="H153" i="22" s="1"/>
  <c r="D151" i="21"/>
  <c r="G151" i="21" s="1"/>
  <c r="F153" i="21"/>
  <c r="C151" i="20"/>
  <c r="D151" i="19"/>
  <c r="F154" i="19" s="1"/>
  <c r="D151" i="18"/>
  <c r="F264" i="18" s="1"/>
  <c r="C151" i="18"/>
  <c r="D151" i="17"/>
  <c r="F235" i="17"/>
  <c r="C151" i="17"/>
  <c r="D151" i="16"/>
  <c r="D11" i="16" s="1"/>
  <c r="F157" i="16"/>
  <c r="C151" i="16"/>
  <c r="D151" i="15"/>
  <c r="F196" i="15" s="1"/>
  <c r="D151" i="14"/>
  <c r="F187" i="14" s="1"/>
  <c r="F154" i="14"/>
  <c r="C151" i="14"/>
  <c r="C151" i="13"/>
  <c r="E273" i="13" s="1"/>
  <c r="E152" i="13"/>
  <c r="D151" i="12"/>
  <c r="D11" i="12" s="1"/>
  <c r="D151" i="11"/>
  <c r="F211" i="11" s="1"/>
  <c r="F153" i="11"/>
  <c r="C151" i="11"/>
  <c r="D151" i="10"/>
  <c r="F200" i="10" s="1"/>
  <c r="F156" i="10"/>
  <c r="C151" i="9"/>
  <c r="E157" i="9"/>
  <c r="D151" i="8"/>
  <c r="F229" i="8" s="1"/>
  <c r="C151" i="7"/>
  <c r="E153" i="7" s="1"/>
  <c r="E154" i="7"/>
  <c r="D151" i="6"/>
  <c r="F183" i="6" s="1"/>
  <c r="F159" i="6"/>
  <c r="D151" i="5"/>
  <c r="F151" i="5" s="1"/>
  <c r="C151" i="5"/>
  <c r="D151" i="4"/>
  <c r="F157" i="4" s="1"/>
  <c r="C151" i="4"/>
  <c r="E256" i="4" s="1"/>
  <c r="H256" i="4" s="1"/>
  <c r="E154" i="4"/>
  <c r="H154" i="4" s="1"/>
  <c r="D151" i="3"/>
  <c r="D11" i="3" s="1"/>
  <c r="G11" i="3" s="1"/>
  <c r="D151" i="2"/>
  <c r="F160" i="2" s="1"/>
  <c r="D151" i="1"/>
  <c r="F151" i="1" s="1"/>
  <c r="D11" i="1"/>
  <c r="G11" i="1" s="1"/>
  <c r="D151" i="34"/>
  <c r="F196" i="34" s="1"/>
  <c r="D151" i="33"/>
  <c r="F207" i="33" s="1"/>
  <c r="E72" i="32"/>
  <c r="F72" i="32"/>
  <c r="G72" i="32"/>
  <c r="H72" i="32" s="1"/>
  <c r="F73" i="32"/>
  <c r="E74" i="32"/>
  <c r="F74" i="32"/>
  <c r="G74" i="32"/>
  <c r="H74" i="32" s="1"/>
  <c r="F75" i="32"/>
  <c r="E76" i="32"/>
  <c r="F76" i="32"/>
  <c r="G76" i="32"/>
  <c r="F77" i="32"/>
  <c r="E78" i="32"/>
  <c r="F78" i="32"/>
  <c r="G78" i="32"/>
  <c r="F79" i="32"/>
  <c r="E80" i="32"/>
  <c r="F80" i="32"/>
  <c r="G80" i="32"/>
  <c r="F81" i="32"/>
  <c r="E82" i="32"/>
  <c r="F82" i="32"/>
  <c r="G82" i="32"/>
  <c r="E84" i="32"/>
  <c r="F84" i="32"/>
  <c r="G84" i="32"/>
  <c r="H84" i="32" s="1"/>
  <c r="F85" i="32"/>
  <c r="E86" i="32"/>
  <c r="F86" i="32"/>
  <c r="G86" i="32"/>
  <c r="H86" i="32" s="1"/>
  <c r="F87" i="32"/>
  <c r="E88" i="32"/>
  <c r="F88" i="32"/>
  <c r="G88" i="32"/>
  <c r="F89" i="32"/>
  <c r="E90" i="32"/>
  <c r="F90" i="32"/>
  <c r="G90" i="32"/>
  <c r="F91" i="32"/>
  <c r="E92" i="32"/>
  <c r="G92" i="32"/>
  <c r="F93" i="32"/>
  <c r="E94" i="32"/>
  <c r="F94" i="32"/>
  <c r="G94" i="32"/>
  <c r="F95" i="32"/>
  <c r="E96" i="32"/>
  <c r="F96" i="32"/>
  <c r="G96" i="32"/>
  <c r="F97" i="32"/>
  <c r="E98" i="32"/>
  <c r="F98" i="32"/>
  <c r="G98" i="32"/>
  <c r="F99" i="32"/>
  <c r="E100" i="32"/>
  <c r="F100" i="32"/>
  <c r="G100" i="32"/>
  <c r="E102" i="32"/>
  <c r="H102" i="32" s="1"/>
  <c r="F102" i="32"/>
  <c r="G102" i="32"/>
  <c r="F103" i="32"/>
  <c r="E104" i="32"/>
  <c r="F104" i="32"/>
  <c r="G104" i="32"/>
  <c r="F105" i="32"/>
  <c r="E106" i="32"/>
  <c r="F106" i="32"/>
  <c r="G106" i="32"/>
  <c r="F107" i="32"/>
  <c r="E108" i="32"/>
  <c r="F108" i="32"/>
  <c r="G108" i="32"/>
  <c r="F109" i="32"/>
  <c r="E110" i="32"/>
  <c r="F110" i="32"/>
  <c r="G110" i="32"/>
  <c r="F111" i="32"/>
  <c r="E112" i="32"/>
  <c r="F112" i="32"/>
  <c r="G112" i="32"/>
  <c r="E114" i="32"/>
  <c r="F114" i="32"/>
  <c r="G114" i="32"/>
  <c r="E116" i="32"/>
  <c r="F116" i="32"/>
  <c r="G116" i="32"/>
  <c r="F117" i="32"/>
  <c r="G118" i="32"/>
  <c r="F119" i="32"/>
  <c r="G120" i="32"/>
  <c r="F121" i="32"/>
  <c r="E122" i="32"/>
  <c r="G122" i="32"/>
  <c r="E124" i="32"/>
  <c r="G124" i="32"/>
  <c r="F125" i="32"/>
  <c r="E126" i="32"/>
  <c r="F126" i="32"/>
  <c r="G126" i="32"/>
  <c r="F127" i="32"/>
  <c r="E128" i="32"/>
  <c r="F128" i="32"/>
  <c r="G128" i="32"/>
  <c r="F129" i="32"/>
  <c r="E130" i="32"/>
  <c r="F130" i="32"/>
  <c r="G130" i="32"/>
  <c r="F131" i="32"/>
  <c r="E132" i="32"/>
  <c r="F132" i="32"/>
  <c r="G132" i="32"/>
  <c r="F133" i="32"/>
  <c r="E134" i="32"/>
  <c r="F134" i="32"/>
  <c r="G134" i="32"/>
  <c r="F135" i="32"/>
  <c r="E136" i="32"/>
  <c r="F136" i="32"/>
  <c r="G136" i="32"/>
  <c r="F137" i="32"/>
  <c r="E138" i="32"/>
  <c r="F138" i="32"/>
  <c r="G138" i="32"/>
  <c r="F139" i="32"/>
  <c r="E140" i="32"/>
  <c r="F140" i="32"/>
  <c r="G140" i="32"/>
  <c r="F141" i="32"/>
  <c r="E142" i="32"/>
  <c r="G142" i="32"/>
  <c r="H142" i="32" s="1"/>
  <c r="E144" i="32"/>
  <c r="G144" i="32"/>
  <c r="F145" i="32"/>
  <c r="G72" i="31"/>
  <c r="G73" i="31"/>
  <c r="H73" i="31" s="1"/>
  <c r="G74" i="31"/>
  <c r="G75" i="31"/>
  <c r="E76" i="31"/>
  <c r="G76" i="31"/>
  <c r="H76" i="31" s="1"/>
  <c r="F77" i="31"/>
  <c r="G77" i="31"/>
  <c r="E78" i="31"/>
  <c r="G78" i="31"/>
  <c r="G79" i="31"/>
  <c r="G80" i="31"/>
  <c r="F81" i="31"/>
  <c r="G81" i="31"/>
  <c r="G82" i="31"/>
  <c r="G83" i="31"/>
  <c r="G84" i="31"/>
  <c r="G85" i="31"/>
  <c r="G86" i="31"/>
  <c r="G87" i="31"/>
  <c r="G88" i="31"/>
  <c r="F89" i="31"/>
  <c r="G89" i="31"/>
  <c r="E90" i="31"/>
  <c r="F90" i="31"/>
  <c r="G90" i="31"/>
  <c r="E91" i="31"/>
  <c r="F91" i="31"/>
  <c r="G91" i="31"/>
  <c r="G92" i="31"/>
  <c r="G93" i="31"/>
  <c r="G94" i="31"/>
  <c r="E95" i="31"/>
  <c r="F95" i="31"/>
  <c r="G95" i="31"/>
  <c r="E96" i="31"/>
  <c r="F96" i="31"/>
  <c r="G96" i="31"/>
  <c r="H96" i="31" s="1"/>
  <c r="G97" i="31"/>
  <c r="G98" i="31"/>
  <c r="G99" i="31"/>
  <c r="G100" i="31"/>
  <c r="G101" i="31"/>
  <c r="G102" i="31"/>
  <c r="H102" i="31" s="1"/>
  <c r="G103" i="31"/>
  <c r="G104" i="31"/>
  <c r="G105" i="31"/>
  <c r="E106" i="31"/>
  <c r="F106" i="31"/>
  <c r="G106" i="31"/>
  <c r="G107" i="31"/>
  <c r="G108" i="31"/>
  <c r="F109" i="31"/>
  <c r="G109" i="31"/>
  <c r="H109" i="31" s="1"/>
  <c r="F110" i="31"/>
  <c r="G110" i="31"/>
  <c r="G111" i="31"/>
  <c r="H111" i="31" s="1"/>
  <c r="G112" i="31"/>
  <c r="G113" i="31"/>
  <c r="E114" i="31"/>
  <c r="F114" i="31"/>
  <c r="G114" i="31"/>
  <c r="H114" i="31" s="1"/>
  <c r="G115" i="31"/>
  <c r="G116" i="31"/>
  <c r="G117" i="31"/>
  <c r="G118" i="31"/>
  <c r="F119" i="31"/>
  <c r="G119" i="31"/>
  <c r="G120" i="31"/>
  <c r="G121" i="31"/>
  <c r="H121" i="31" s="1"/>
  <c r="G122" i="31"/>
  <c r="G123" i="31"/>
  <c r="E124" i="31"/>
  <c r="F124" i="31"/>
  <c r="G124" i="31"/>
  <c r="G125" i="31"/>
  <c r="F126" i="31"/>
  <c r="G126" i="31"/>
  <c r="E127" i="31"/>
  <c r="F127" i="31"/>
  <c r="G127" i="31"/>
  <c r="G128" i="31"/>
  <c r="G129" i="31"/>
  <c r="E130" i="31"/>
  <c r="F130" i="31"/>
  <c r="G130" i="31"/>
  <c r="H130" i="31" s="1"/>
  <c r="G131" i="31"/>
  <c r="E132" i="31"/>
  <c r="F132" i="31"/>
  <c r="G132" i="31"/>
  <c r="E133" i="31"/>
  <c r="F133" i="31"/>
  <c r="G133" i="31"/>
  <c r="G134" i="31"/>
  <c r="G135" i="31"/>
  <c r="E136" i="31"/>
  <c r="F136" i="31"/>
  <c r="G136" i="31"/>
  <c r="G137" i="31"/>
  <c r="G138" i="31"/>
  <c r="G139" i="31"/>
  <c r="E140" i="31"/>
  <c r="G140" i="31"/>
  <c r="E141" i="31"/>
  <c r="F141" i="31"/>
  <c r="G141" i="31"/>
  <c r="G142" i="31"/>
  <c r="E143" i="31"/>
  <c r="F143" i="31"/>
  <c r="G143" i="31"/>
  <c r="E144" i="31"/>
  <c r="F144" i="31"/>
  <c r="G144" i="31"/>
  <c r="F145" i="31"/>
  <c r="G145" i="31"/>
  <c r="E72" i="30"/>
  <c r="F72" i="30"/>
  <c r="G72" i="30"/>
  <c r="F73" i="30"/>
  <c r="E74" i="30"/>
  <c r="G74" i="30"/>
  <c r="H74" i="30" s="1"/>
  <c r="E76" i="30"/>
  <c r="F76" i="30"/>
  <c r="G76" i="30"/>
  <c r="F77" i="30"/>
  <c r="E78" i="30"/>
  <c r="F78" i="30"/>
  <c r="G78" i="30"/>
  <c r="H78" i="30" s="1"/>
  <c r="F79" i="30"/>
  <c r="E80" i="30"/>
  <c r="F80" i="30"/>
  <c r="G80" i="30"/>
  <c r="H80" i="30" s="1"/>
  <c r="F81" i="30"/>
  <c r="E82" i="30"/>
  <c r="F82" i="30"/>
  <c r="G82" i="30"/>
  <c r="H82" i="30" s="1"/>
  <c r="E84" i="30"/>
  <c r="F84" i="30"/>
  <c r="G84" i="30"/>
  <c r="F85" i="30"/>
  <c r="E86" i="30"/>
  <c r="F86" i="30"/>
  <c r="G86" i="30"/>
  <c r="F87" i="30"/>
  <c r="G88" i="30"/>
  <c r="F89" i="30"/>
  <c r="E90" i="30"/>
  <c r="F90" i="30"/>
  <c r="G90" i="30"/>
  <c r="F91" i="30"/>
  <c r="G92" i="30"/>
  <c r="F93" i="30"/>
  <c r="E94" i="30"/>
  <c r="F94" i="30"/>
  <c r="G94" i="30"/>
  <c r="F95" i="30"/>
  <c r="E96" i="30"/>
  <c r="F96" i="30"/>
  <c r="G96" i="30"/>
  <c r="F97" i="30"/>
  <c r="E98" i="30"/>
  <c r="F98" i="30"/>
  <c r="G98" i="30"/>
  <c r="F99" i="30"/>
  <c r="E100" i="30"/>
  <c r="F100" i="30"/>
  <c r="G100" i="30"/>
  <c r="H100" i="30" s="1"/>
  <c r="F101" i="30"/>
  <c r="E102" i="30"/>
  <c r="F102" i="30"/>
  <c r="G102" i="30"/>
  <c r="F103" i="30"/>
  <c r="E104" i="30"/>
  <c r="F104" i="30"/>
  <c r="G104" i="30"/>
  <c r="F105" i="30"/>
  <c r="E106" i="30"/>
  <c r="F106" i="30"/>
  <c r="G106" i="30"/>
  <c r="F107" i="30"/>
  <c r="E108" i="30"/>
  <c r="G108" i="30"/>
  <c r="F109" i="30"/>
  <c r="E110" i="30"/>
  <c r="G110" i="30"/>
  <c r="F111" i="30"/>
  <c r="E112" i="30"/>
  <c r="F112" i="30"/>
  <c r="G112" i="30"/>
  <c r="E114" i="30"/>
  <c r="F114" i="30"/>
  <c r="G114" i="30"/>
  <c r="H114" i="30" s="1"/>
  <c r="E116" i="30"/>
  <c r="F116" i="30"/>
  <c r="G116" i="30"/>
  <c r="F117" i="30"/>
  <c r="G118" i="30"/>
  <c r="F119" i="30"/>
  <c r="E120" i="30"/>
  <c r="F120" i="30"/>
  <c r="G120" i="30"/>
  <c r="G122" i="30"/>
  <c r="E124" i="30"/>
  <c r="F124" i="30"/>
  <c r="G124" i="30"/>
  <c r="F125" i="30"/>
  <c r="E126" i="30"/>
  <c r="F126" i="30"/>
  <c r="G126" i="30"/>
  <c r="F127" i="30"/>
  <c r="E128" i="30"/>
  <c r="F128" i="30"/>
  <c r="G128" i="30"/>
  <c r="E130" i="30"/>
  <c r="F130" i="30"/>
  <c r="G130" i="30"/>
  <c r="F131" i="30"/>
  <c r="E132" i="30"/>
  <c r="F132" i="30"/>
  <c r="G132" i="30"/>
  <c r="F133" i="30"/>
  <c r="E134" i="30"/>
  <c r="F134" i="30"/>
  <c r="G134" i="30"/>
  <c r="F135" i="30"/>
  <c r="E136" i="30"/>
  <c r="F136" i="30"/>
  <c r="G136" i="30"/>
  <c r="H136" i="30" s="1"/>
  <c r="F137" i="30"/>
  <c r="E138" i="30"/>
  <c r="F138" i="30"/>
  <c r="G138" i="30"/>
  <c r="F139" i="30"/>
  <c r="E140" i="30"/>
  <c r="F140" i="30"/>
  <c r="G140" i="30"/>
  <c r="F141" i="30"/>
  <c r="E142" i="30"/>
  <c r="F142" i="30"/>
  <c r="G142" i="30"/>
  <c r="F143" i="30"/>
  <c r="E144" i="30"/>
  <c r="F144" i="30"/>
  <c r="G144" i="30"/>
  <c r="F145" i="30"/>
  <c r="E72" i="29"/>
  <c r="G72" i="29"/>
  <c r="G73" i="29"/>
  <c r="G74" i="29"/>
  <c r="G75" i="29"/>
  <c r="E76" i="29"/>
  <c r="F76" i="29"/>
  <c r="G76" i="29"/>
  <c r="H76" i="29" s="1"/>
  <c r="E78" i="29"/>
  <c r="F78" i="29"/>
  <c r="G78" i="29"/>
  <c r="E79" i="29"/>
  <c r="F79" i="29"/>
  <c r="G80" i="29"/>
  <c r="G81" i="29"/>
  <c r="G82" i="29"/>
  <c r="G83" i="29"/>
  <c r="G84" i="29"/>
  <c r="F86" i="29"/>
  <c r="G86" i="29"/>
  <c r="G88" i="29"/>
  <c r="F89" i="29"/>
  <c r="G89" i="29"/>
  <c r="H89" i="29" s="1"/>
  <c r="E90" i="29"/>
  <c r="F90" i="29"/>
  <c r="G90" i="29"/>
  <c r="F91" i="29"/>
  <c r="G91" i="29"/>
  <c r="G92" i="29"/>
  <c r="G94" i="29"/>
  <c r="F95" i="29"/>
  <c r="E96" i="29"/>
  <c r="F96" i="29"/>
  <c r="G96" i="29"/>
  <c r="H96" i="29" s="1"/>
  <c r="F97" i="29"/>
  <c r="G97" i="29"/>
  <c r="G98" i="29"/>
  <c r="G99" i="29"/>
  <c r="G100" i="29"/>
  <c r="E101" i="29"/>
  <c r="H101" i="29" s="1"/>
  <c r="G102" i="29"/>
  <c r="E103" i="29"/>
  <c r="G104" i="29"/>
  <c r="G105" i="29"/>
  <c r="E106" i="29"/>
  <c r="H106" i="29" s="1"/>
  <c r="F106" i="29"/>
  <c r="G106" i="29"/>
  <c r="G107" i="29"/>
  <c r="G108" i="29"/>
  <c r="G109" i="29"/>
  <c r="G110" i="29"/>
  <c r="G111" i="29"/>
  <c r="H111" i="29" s="1"/>
  <c r="G112" i="29"/>
  <c r="G113" i="29"/>
  <c r="E114" i="29"/>
  <c r="H114" i="29" s="1"/>
  <c r="F114" i="29"/>
  <c r="G114" i="29"/>
  <c r="G115" i="29"/>
  <c r="G116" i="29"/>
  <c r="F117" i="29"/>
  <c r="G117" i="29"/>
  <c r="G118" i="29"/>
  <c r="F119" i="29"/>
  <c r="G119" i="29"/>
  <c r="G120" i="29"/>
  <c r="G121" i="29"/>
  <c r="G122" i="29"/>
  <c r="G123" i="29"/>
  <c r="E124" i="29"/>
  <c r="F124" i="29"/>
  <c r="G124" i="29"/>
  <c r="F125" i="29"/>
  <c r="G125" i="29"/>
  <c r="E126" i="29"/>
  <c r="F126" i="29"/>
  <c r="G126" i="29"/>
  <c r="G127" i="29"/>
  <c r="F128" i="29"/>
  <c r="G128" i="29"/>
  <c r="F129" i="29"/>
  <c r="G129" i="29"/>
  <c r="E130" i="29"/>
  <c r="F130" i="29"/>
  <c r="G130" i="29"/>
  <c r="G131" i="29"/>
  <c r="E132" i="29"/>
  <c r="F132" i="29"/>
  <c r="G132" i="29"/>
  <c r="G133" i="29"/>
  <c r="G134" i="29"/>
  <c r="F135" i="29"/>
  <c r="G135" i="29"/>
  <c r="E136" i="29"/>
  <c r="F136" i="29"/>
  <c r="G136" i="29"/>
  <c r="H136" i="29" s="1"/>
  <c r="F137" i="29"/>
  <c r="G137" i="29"/>
  <c r="F138" i="29"/>
  <c r="G138" i="29"/>
  <c r="F139" i="29"/>
  <c r="G139" i="29"/>
  <c r="G140" i="29"/>
  <c r="F141" i="29"/>
  <c r="G141" i="29"/>
  <c r="E142" i="29"/>
  <c r="F142" i="29"/>
  <c r="G142" i="29"/>
  <c r="F143" i="29"/>
  <c r="G143" i="29"/>
  <c r="E144" i="29"/>
  <c r="F144" i="29"/>
  <c r="G144" i="29"/>
  <c r="H144" i="29" s="1"/>
  <c r="F145" i="29"/>
  <c r="G145" i="29"/>
  <c r="H145" i="29" s="1"/>
  <c r="G72" i="28"/>
  <c r="G74" i="28"/>
  <c r="E76" i="28"/>
  <c r="F76" i="28"/>
  <c r="G76" i="28"/>
  <c r="G78" i="28"/>
  <c r="E79" i="28"/>
  <c r="F79" i="28"/>
  <c r="G80" i="28"/>
  <c r="G82" i="28"/>
  <c r="G84" i="28"/>
  <c r="G86" i="28"/>
  <c r="G88" i="28"/>
  <c r="G90" i="28"/>
  <c r="G92" i="28"/>
  <c r="G94" i="28"/>
  <c r="E95" i="28"/>
  <c r="F95" i="28"/>
  <c r="G96" i="28"/>
  <c r="G98" i="28"/>
  <c r="G100" i="28"/>
  <c r="G102" i="28"/>
  <c r="F104" i="28"/>
  <c r="G104" i="28"/>
  <c r="E106" i="28"/>
  <c r="H106" i="28"/>
  <c r="F106" i="28"/>
  <c r="G106" i="28"/>
  <c r="G108" i="28"/>
  <c r="G109" i="28"/>
  <c r="G110" i="28"/>
  <c r="G112" i="28"/>
  <c r="E114" i="28"/>
  <c r="F114" i="28"/>
  <c r="G114" i="28"/>
  <c r="G116" i="28"/>
  <c r="G117" i="28"/>
  <c r="G118" i="28"/>
  <c r="G120" i="28"/>
  <c r="G122" i="28"/>
  <c r="E124" i="28"/>
  <c r="F124" i="28"/>
  <c r="G124" i="28"/>
  <c r="G125" i="28"/>
  <c r="E126" i="28"/>
  <c r="F126" i="28"/>
  <c r="G126" i="28"/>
  <c r="G128" i="28"/>
  <c r="G130" i="28"/>
  <c r="G132" i="28"/>
  <c r="E133" i="28"/>
  <c r="H133" i="28" s="1"/>
  <c r="G134" i="28"/>
  <c r="E135" i="28"/>
  <c r="F135" i="28"/>
  <c r="E136" i="28"/>
  <c r="H136" i="28" s="1"/>
  <c r="F136" i="28"/>
  <c r="G136" i="28"/>
  <c r="G138" i="28"/>
  <c r="F140" i="28"/>
  <c r="G140" i="28"/>
  <c r="E141" i="28"/>
  <c r="H141" i="28" s="1"/>
  <c r="G142" i="28"/>
  <c r="E143" i="28"/>
  <c r="F144" i="28"/>
  <c r="G144" i="28"/>
  <c r="G72" i="27"/>
  <c r="G73" i="27"/>
  <c r="H73" i="27" s="1"/>
  <c r="G74" i="27"/>
  <c r="F75" i="27"/>
  <c r="G75" i="27"/>
  <c r="E76" i="27"/>
  <c r="F76" i="27"/>
  <c r="G76" i="27"/>
  <c r="F77" i="27"/>
  <c r="E78" i="27"/>
  <c r="F78" i="27"/>
  <c r="G78" i="27"/>
  <c r="H78" i="27" s="1"/>
  <c r="E79" i="27"/>
  <c r="H79" i="27"/>
  <c r="F79" i="27"/>
  <c r="E80" i="27"/>
  <c r="G80" i="27"/>
  <c r="H80" i="27" s="1"/>
  <c r="F81" i="27"/>
  <c r="G81" i="27"/>
  <c r="F82" i="27"/>
  <c r="G82" i="27"/>
  <c r="G83" i="27"/>
  <c r="G84" i="27"/>
  <c r="E86" i="27"/>
  <c r="G86" i="27"/>
  <c r="H86" i="27" s="1"/>
  <c r="E87" i="27"/>
  <c r="G88" i="27"/>
  <c r="H88" i="27" s="1"/>
  <c r="F89" i="27"/>
  <c r="G89" i="27"/>
  <c r="E90" i="27"/>
  <c r="F90" i="27"/>
  <c r="G90" i="27"/>
  <c r="F91" i="27"/>
  <c r="G91" i="27"/>
  <c r="G92" i="27"/>
  <c r="F93" i="27"/>
  <c r="G94" i="27"/>
  <c r="E95" i="27"/>
  <c r="F95" i="27"/>
  <c r="E96" i="27"/>
  <c r="F96" i="27"/>
  <c r="G96" i="27"/>
  <c r="F97" i="27"/>
  <c r="G97" i="27"/>
  <c r="G98" i="27"/>
  <c r="G99" i="27"/>
  <c r="G100" i="27"/>
  <c r="E101" i="27"/>
  <c r="F101" i="27"/>
  <c r="G102" i="27"/>
  <c r="E104" i="27"/>
  <c r="G104" i="27"/>
  <c r="F105" i="27"/>
  <c r="G105" i="27"/>
  <c r="E106" i="27"/>
  <c r="F106" i="27"/>
  <c r="G106" i="27"/>
  <c r="F107" i="27"/>
  <c r="G107" i="27"/>
  <c r="G108" i="27"/>
  <c r="E109" i="27"/>
  <c r="F109" i="27"/>
  <c r="E110" i="27"/>
  <c r="G110" i="27"/>
  <c r="F111" i="27"/>
  <c r="G112" i="27"/>
  <c r="G113" i="27"/>
  <c r="E114" i="27"/>
  <c r="F114" i="27"/>
  <c r="G114" i="27"/>
  <c r="G115" i="27"/>
  <c r="G116" i="27"/>
  <c r="E117" i="27"/>
  <c r="F117" i="27"/>
  <c r="G118" i="27"/>
  <c r="E120" i="27"/>
  <c r="G120" i="27"/>
  <c r="G121" i="27"/>
  <c r="G122" i="27"/>
  <c r="F123" i="27"/>
  <c r="G123" i="27"/>
  <c r="E124" i="27"/>
  <c r="F124" i="27"/>
  <c r="G124" i="27"/>
  <c r="H124" i="27" s="1"/>
  <c r="E125" i="27"/>
  <c r="F125" i="27"/>
  <c r="E126" i="27"/>
  <c r="F126" i="27"/>
  <c r="G126" i="27"/>
  <c r="E127" i="27"/>
  <c r="F127" i="27"/>
  <c r="E128" i="27"/>
  <c r="H128" i="27" s="1"/>
  <c r="F128" i="27"/>
  <c r="G128" i="27"/>
  <c r="F129" i="27"/>
  <c r="G129" i="27"/>
  <c r="H129" i="27" s="1"/>
  <c r="E130" i="27"/>
  <c r="F130" i="27"/>
  <c r="G130" i="27"/>
  <c r="H130" i="27" s="1"/>
  <c r="F131" i="27"/>
  <c r="G131" i="27"/>
  <c r="G132" i="27"/>
  <c r="E133" i="27"/>
  <c r="H133" i="27" s="1"/>
  <c r="F133" i="27"/>
  <c r="G134" i="27"/>
  <c r="E135" i="27"/>
  <c r="F135" i="27"/>
  <c r="E136" i="27"/>
  <c r="F136" i="27"/>
  <c r="G136" i="27"/>
  <c r="F137" i="27"/>
  <c r="G137" i="27"/>
  <c r="H137" i="27" s="1"/>
  <c r="E138" i="27"/>
  <c r="F138" i="27"/>
  <c r="G138" i="27"/>
  <c r="G139" i="27"/>
  <c r="E140" i="27"/>
  <c r="F140" i="27"/>
  <c r="G140" i="27"/>
  <c r="H140" i="27" s="1"/>
  <c r="E141" i="27"/>
  <c r="E142" i="27"/>
  <c r="F142" i="27"/>
  <c r="G142" i="27"/>
  <c r="H142" i="27" s="1"/>
  <c r="E143" i="27"/>
  <c r="F143" i="27"/>
  <c r="G144" i="27"/>
  <c r="F145" i="27"/>
  <c r="G145" i="27"/>
  <c r="G72" i="26"/>
  <c r="G74" i="26"/>
  <c r="E76" i="26"/>
  <c r="F76" i="26"/>
  <c r="G76" i="26"/>
  <c r="G78" i="26"/>
  <c r="F79" i="26"/>
  <c r="G80" i="26"/>
  <c r="F81" i="26"/>
  <c r="G82" i="26"/>
  <c r="G84" i="26"/>
  <c r="F86" i="26"/>
  <c r="G86" i="26"/>
  <c r="G88" i="26"/>
  <c r="F89" i="26"/>
  <c r="G90" i="26"/>
  <c r="F91" i="26"/>
  <c r="G92" i="26"/>
  <c r="H92" i="26" s="1"/>
  <c r="G94" i="26"/>
  <c r="F95" i="26"/>
  <c r="E96" i="26"/>
  <c r="F96" i="26"/>
  <c r="G96" i="26"/>
  <c r="F97" i="26"/>
  <c r="G98" i="26"/>
  <c r="F100" i="26"/>
  <c r="G100" i="26"/>
  <c r="G102" i="26"/>
  <c r="H102" i="26" s="1"/>
  <c r="G104" i="26"/>
  <c r="E106" i="26"/>
  <c r="F106" i="26"/>
  <c r="G106" i="26"/>
  <c r="G108" i="26"/>
  <c r="H108" i="26" s="1"/>
  <c r="G110" i="26"/>
  <c r="G112" i="26"/>
  <c r="E114" i="26"/>
  <c r="F114" i="26"/>
  <c r="G114" i="26"/>
  <c r="G116" i="26"/>
  <c r="F117" i="26"/>
  <c r="G118" i="26"/>
  <c r="G120" i="26"/>
  <c r="H120" i="26" s="1"/>
  <c r="G122" i="26"/>
  <c r="F123" i="26"/>
  <c r="E124" i="26"/>
  <c r="H124" i="26" s="1"/>
  <c r="F124" i="26"/>
  <c r="G124" i="26"/>
  <c r="F125" i="26"/>
  <c r="E126" i="26"/>
  <c r="F126" i="26"/>
  <c r="G126" i="26"/>
  <c r="H126" i="26" s="1"/>
  <c r="E128" i="26"/>
  <c r="G128" i="26"/>
  <c r="F129" i="26"/>
  <c r="E130" i="26"/>
  <c r="F130" i="26"/>
  <c r="G130" i="26"/>
  <c r="H130" i="26" s="1"/>
  <c r="G132" i="26"/>
  <c r="F133" i="26"/>
  <c r="G134" i="26"/>
  <c r="F135" i="26"/>
  <c r="E136" i="26"/>
  <c r="F136" i="26"/>
  <c r="G136" i="26"/>
  <c r="E138" i="26"/>
  <c r="F138" i="26"/>
  <c r="G138" i="26"/>
  <c r="F139" i="26"/>
  <c r="E140" i="26"/>
  <c r="F140" i="26"/>
  <c r="G140" i="26"/>
  <c r="F141" i="26"/>
  <c r="E142" i="26"/>
  <c r="F142" i="26"/>
  <c r="G142" i="26"/>
  <c r="F143" i="26"/>
  <c r="E144" i="26"/>
  <c r="F144" i="26"/>
  <c r="G144" i="26"/>
  <c r="F145" i="26"/>
  <c r="G72" i="25"/>
  <c r="G74" i="25"/>
  <c r="E76" i="25"/>
  <c r="F76" i="25"/>
  <c r="G76" i="25"/>
  <c r="H76" i="25" s="1"/>
  <c r="G78" i="25"/>
  <c r="E79" i="25"/>
  <c r="E80" i="25"/>
  <c r="G80" i="25"/>
  <c r="E82" i="25"/>
  <c r="G82" i="25"/>
  <c r="H82" i="25" s="1"/>
  <c r="G84" i="25"/>
  <c r="E85" i="25"/>
  <c r="G86" i="25"/>
  <c r="G88" i="25"/>
  <c r="E90" i="25"/>
  <c r="G90" i="25"/>
  <c r="H90" i="25" s="1"/>
  <c r="G92" i="25"/>
  <c r="G94" i="25"/>
  <c r="E95" i="25"/>
  <c r="F95" i="25"/>
  <c r="E96" i="25"/>
  <c r="H96" i="25" s="1"/>
  <c r="F96" i="25"/>
  <c r="G96" i="25"/>
  <c r="G98" i="25"/>
  <c r="G100" i="25"/>
  <c r="H100" i="25" s="1"/>
  <c r="G102" i="25"/>
  <c r="E103" i="25"/>
  <c r="G104" i="25"/>
  <c r="G105" i="25"/>
  <c r="H105" i="25" s="1"/>
  <c r="E106" i="25"/>
  <c r="F106" i="25"/>
  <c r="G106" i="25"/>
  <c r="H106" i="25" s="1"/>
  <c r="G107" i="25"/>
  <c r="G108" i="25"/>
  <c r="E109" i="25"/>
  <c r="F109" i="25"/>
  <c r="E110" i="25"/>
  <c r="G110" i="25"/>
  <c r="E111" i="25"/>
  <c r="G112" i="25"/>
  <c r="E114" i="25"/>
  <c r="F114" i="25"/>
  <c r="G114" i="25"/>
  <c r="G115" i="25"/>
  <c r="G116" i="25"/>
  <c r="E117" i="25"/>
  <c r="G118" i="25"/>
  <c r="G120" i="25"/>
  <c r="G122" i="25"/>
  <c r="G123" i="25"/>
  <c r="E124" i="25"/>
  <c r="G124" i="25"/>
  <c r="H124" i="25" s="1"/>
  <c r="E125" i="25"/>
  <c r="E126" i="25"/>
  <c r="F126" i="25"/>
  <c r="G126" i="25"/>
  <c r="E127" i="25"/>
  <c r="H127" i="25"/>
  <c r="G128" i="25"/>
  <c r="G129" i="25"/>
  <c r="E130" i="25"/>
  <c r="G130" i="25"/>
  <c r="G131" i="25"/>
  <c r="E132" i="25"/>
  <c r="F132" i="25"/>
  <c r="G132" i="25"/>
  <c r="E133" i="25"/>
  <c r="F133" i="25"/>
  <c r="G134" i="25"/>
  <c r="E135" i="25"/>
  <c r="F135" i="25"/>
  <c r="E136" i="25"/>
  <c r="F136" i="25"/>
  <c r="G136" i="25"/>
  <c r="E138" i="25"/>
  <c r="F138" i="25"/>
  <c r="G138" i="25"/>
  <c r="G139" i="25"/>
  <c r="E140" i="25"/>
  <c r="F140" i="25"/>
  <c r="G140" i="25"/>
  <c r="E141" i="25"/>
  <c r="E142" i="25"/>
  <c r="G142" i="25"/>
  <c r="H142" i="25" s="1"/>
  <c r="E143" i="25"/>
  <c r="E144" i="25"/>
  <c r="G144" i="25"/>
  <c r="F72" i="24"/>
  <c r="G72" i="24"/>
  <c r="G74" i="24"/>
  <c r="F75" i="24"/>
  <c r="G75" i="24"/>
  <c r="E76" i="24"/>
  <c r="F76" i="24"/>
  <c r="G76" i="24"/>
  <c r="F77" i="24"/>
  <c r="G77" i="24"/>
  <c r="H77" i="24" s="1"/>
  <c r="E78" i="24"/>
  <c r="H78" i="24" s="1"/>
  <c r="F78" i="24"/>
  <c r="G78" i="24"/>
  <c r="E79" i="24"/>
  <c r="F79" i="24"/>
  <c r="E80" i="24"/>
  <c r="G80" i="24"/>
  <c r="E81" i="24"/>
  <c r="H81" i="24" s="1"/>
  <c r="F81" i="24"/>
  <c r="G82" i="24"/>
  <c r="F83" i="24"/>
  <c r="G83" i="24"/>
  <c r="G84" i="24"/>
  <c r="G85" i="24"/>
  <c r="E86" i="24"/>
  <c r="H86" i="24" s="1"/>
  <c r="F86" i="24"/>
  <c r="G86" i="24"/>
  <c r="E87" i="24"/>
  <c r="H87" i="24" s="1"/>
  <c r="F87" i="24"/>
  <c r="F88" i="24"/>
  <c r="G88" i="24"/>
  <c r="E89" i="24"/>
  <c r="H89" i="24" s="1"/>
  <c r="F89" i="24"/>
  <c r="E90" i="24"/>
  <c r="F90" i="24"/>
  <c r="G90" i="24"/>
  <c r="H90" i="24" s="1"/>
  <c r="F91" i="24"/>
  <c r="G91" i="24"/>
  <c r="E92" i="24"/>
  <c r="F92" i="24"/>
  <c r="G92" i="24"/>
  <c r="G93" i="24"/>
  <c r="E94" i="24"/>
  <c r="H94" i="24" s="1"/>
  <c r="F94" i="24"/>
  <c r="G94" i="24"/>
  <c r="E95" i="24"/>
  <c r="F95" i="24"/>
  <c r="E96" i="24"/>
  <c r="H96" i="24" s="1"/>
  <c r="G96" i="24"/>
  <c r="E97" i="24"/>
  <c r="H97" i="24" s="1"/>
  <c r="F97" i="24"/>
  <c r="E98" i="24"/>
  <c r="F98" i="24"/>
  <c r="G98" i="24"/>
  <c r="H98" i="24" s="1"/>
  <c r="F99" i="24"/>
  <c r="G99" i="24"/>
  <c r="E100" i="24"/>
  <c r="F100" i="24"/>
  <c r="G100" i="24"/>
  <c r="F101" i="24"/>
  <c r="G101" i="24"/>
  <c r="G102" i="24"/>
  <c r="E103" i="24"/>
  <c r="H103" i="24" s="1"/>
  <c r="G104" i="24"/>
  <c r="E105" i="24"/>
  <c r="F105" i="24"/>
  <c r="E106" i="24"/>
  <c r="F106" i="24"/>
  <c r="G106" i="24"/>
  <c r="H106" i="24" s="1"/>
  <c r="F107" i="24"/>
  <c r="G107" i="24"/>
  <c r="E108" i="24"/>
  <c r="G108" i="24"/>
  <c r="H108" i="24" s="1"/>
  <c r="F109" i="24"/>
  <c r="G109" i="24"/>
  <c r="E110" i="24"/>
  <c r="F110" i="24"/>
  <c r="G110" i="24"/>
  <c r="E111" i="24"/>
  <c r="F111" i="24"/>
  <c r="G112" i="24"/>
  <c r="E114" i="24"/>
  <c r="F114" i="24"/>
  <c r="G114" i="24"/>
  <c r="G115" i="24"/>
  <c r="G116" i="24"/>
  <c r="F117" i="24"/>
  <c r="G117" i="24"/>
  <c r="G118" i="24"/>
  <c r="F119" i="24"/>
  <c r="E120" i="24"/>
  <c r="F120" i="24"/>
  <c r="G120" i="24"/>
  <c r="E121" i="24"/>
  <c r="F121" i="24"/>
  <c r="G122" i="24"/>
  <c r="F123" i="24"/>
  <c r="G123" i="24"/>
  <c r="E124" i="24"/>
  <c r="F124" i="24"/>
  <c r="G124" i="24"/>
  <c r="F125" i="24"/>
  <c r="G125" i="24"/>
  <c r="E126" i="24"/>
  <c r="F126" i="24"/>
  <c r="G126" i="24"/>
  <c r="F127" i="24"/>
  <c r="E128" i="24"/>
  <c r="F128" i="24"/>
  <c r="G128" i="24"/>
  <c r="E129" i="24"/>
  <c r="H129" i="24" s="1"/>
  <c r="E130" i="24"/>
  <c r="F130" i="24"/>
  <c r="G130" i="24"/>
  <c r="H130" i="24" s="1"/>
  <c r="F131" i="24"/>
  <c r="G131" i="24"/>
  <c r="H131" i="24" s="1"/>
  <c r="E132" i="24"/>
  <c r="F132" i="24"/>
  <c r="G132" i="24"/>
  <c r="F133" i="24"/>
  <c r="G133" i="24"/>
  <c r="E134" i="24"/>
  <c r="F134" i="24"/>
  <c r="G134" i="24"/>
  <c r="E135" i="24"/>
  <c r="F135" i="24"/>
  <c r="E136" i="24"/>
  <c r="F136" i="24"/>
  <c r="G136" i="24"/>
  <c r="H136" i="24" s="1"/>
  <c r="E137" i="24"/>
  <c r="E138" i="24"/>
  <c r="F138" i="24"/>
  <c r="G138" i="24"/>
  <c r="F139" i="24"/>
  <c r="G139" i="24"/>
  <c r="E140" i="24"/>
  <c r="F140" i="24"/>
  <c r="G140" i="24"/>
  <c r="F141" i="24"/>
  <c r="G141" i="24"/>
  <c r="E142" i="24"/>
  <c r="F142" i="24"/>
  <c r="G142" i="24"/>
  <c r="E143" i="24"/>
  <c r="F143" i="24"/>
  <c r="E144" i="24"/>
  <c r="F144" i="24"/>
  <c r="G144" i="24"/>
  <c r="E145" i="24"/>
  <c r="F145" i="24"/>
  <c r="E72" i="23"/>
  <c r="F72" i="23"/>
  <c r="G72" i="23"/>
  <c r="H72" i="23" s="1"/>
  <c r="G74" i="23"/>
  <c r="F75" i="23"/>
  <c r="E76" i="23"/>
  <c r="F76" i="23"/>
  <c r="G76" i="23"/>
  <c r="F77" i="23"/>
  <c r="E78" i="23"/>
  <c r="F78" i="23"/>
  <c r="G78" i="23"/>
  <c r="H78" i="23" s="1"/>
  <c r="F79" i="23"/>
  <c r="E80" i="23"/>
  <c r="F80" i="23"/>
  <c r="G80" i="23"/>
  <c r="H80" i="23" s="1"/>
  <c r="F81" i="23"/>
  <c r="E82" i="23"/>
  <c r="F82" i="23"/>
  <c r="G82" i="23"/>
  <c r="H82" i="23" s="1"/>
  <c r="G84" i="23"/>
  <c r="E86" i="23"/>
  <c r="F86" i="23"/>
  <c r="G86" i="23"/>
  <c r="F87" i="23"/>
  <c r="G88" i="23"/>
  <c r="F89" i="23"/>
  <c r="E90" i="23"/>
  <c r="F90" i="23"/>
  <c r="G90" i="23"/>
  <c r="H90" i="23" s="1"/>
  <c r="F91" i="23"/>
  <c r="E92" i="23"/>
  <c r="F92" i="23"/>
  <c r="G92" i="23"/>
  <c r="G94" i="23"/>
  <c r="F95" i="23"/>
  <c r="E96" i="23"/>
  <c r="F96" i="23"/>
  <c r="G96" i="23"/>
  <c r="F97" i="23"/>
  <c r="E98" i="23"/>
  <c r="F98" i="23"/>
  <c r="G98" i="23"/>
  <c r="H98" i="23" s="1"/>
  <c r="E100" i="23"/>
  <c r="F100" i="23"/>
  <c r="G100" i="23"/>
  <c r="F102" i="23"/>
  <c r="G102" i="23"/>
  <c r="H102" i="23" s="1"/>
  <c r="F103" i="23"/>
  <c r="E104" i="23"/>
  <c r="F104" i="23"/>
  <c r="G104" i="23"/>
  <c r="F105" i="23"/>
  <c r="E106" i="23"/>
  <c r="F106" i="23"/>
  <c r="G106" i="23"/>
  <c r="G108" i="23"/>
  <c r="F109" i="23"/>
  <c r="E110" i="23"/>
  <c r="F110" i="23"/>
  <c r="G110" i="23"/>
  <c r="F111" i="23"/>
  <c r="G112" i="23"/>
  <c r="E114" i="23"/>
  <c r="F114" i="23"/>
  <c r="G114" i="23"/>
  <c r="E116" i="23"/>
  <c r="F116" i="23"/>
  <c r="G116" i="23"/>
  <c r="F117" i="23"/>
  <c r="G118" i="23"/>
  <c r="F119" i="23"/>
  <c r="F120" i="23"/>
  <c r="G120" i="23"/>
  <c r="H120" i="23" s="1"/>
  <c r="F121" i="23"/>
  <c r="G122" i="23"/>
  <c r="E124" i="23"/>
  <c r="F124" i="23"/>
  <c r="G124" i="23"/>
  <c r="F125" i="23"/>
  <c r="E126" i="23"/>
  <c r="F126" i="23"/>
  <c r="G126" i="23"/>
  <c r="F127" i="23"/>
  <c r="E128" i="23"/>
  <c r="F128" i="23"/>
  <c r="G128" i="23"/>
  <c r="F129" i="23"/>
  <c r="E130" i="23"/>
  <c r="F130" i="23"/>
  <c r="G130" i="23"/>
  <c r="F131" i="23"/>
  <c r="E132" i="23"/>
  <c r="F132" i="23"/>
  <c r="G132" i="23"/>
  <c r="F133" i="23"/>
  <c r="F134" i="23"/>
  <c r="G134" i="23"/>
  <c r="H134" i="23" s="1"/>
  <c r="F135" i="23"/>
  <c r="E136" i="23"/>
  <c r="F136" i="23"/>
  <c r="G136" i="23"/>
  <c r="F137" i="23"/>
  <c r="E138" i="23"/>
  <c r="F138" i="23"/>
  <c r="G138" i="23"/>
  <c r="E140" i="23"/>
  <c r="F140" i="23"/>
  <c r="G140" i="23"/>
  <c r="F141" i="23"/>
  <c r="E142" i="23"/>
  <c r="F142" i="23"/>
  <c r="G142" i="23"/>
  <c r="H142" i="23" s="1"/>
  <c r="F143" i="23"/>
  <c r="E144" i="23"/>
  <c r="F144" i="23"/>
  <c r="G144" i="23"/>
  <c r="F145" i="23"/>
  <c r="E72" i="22"/>
  <c r="F72" i="22"/>
  <c r="G72" i="22"/>
  <c r="G74" i="22"/>
  <c r="H74" i="22" s="1"/>
  <c r="E76" i="22"/>
  <c r="F76" i="22"/>
  <c r="G76" i="22"/>
  <c r="F77" i="22"/>
  <c r="F78" i="22"/>
  <c r="G78" i="22"/>
  <c r="F79" i="22"/>
  <c r="E80" i="22"/>
  <c r="F80" i="22"/>
  <c r="G80" i="22"/>
  <c r="H80" i="22" s="1"/>
  <c r="F81" i="22"/>
  <c r="F82" i="22"/>
  <c r="G82" i="22"/>
  <c r="G84" i="22"/>
  <c r="F86" i="22"/>
  <c r="G86" i="22"/>
  <c r="F87" i="22"/>
  <c r="G88" i="22"/>
  <c r="F89" i="22"/>
  <c r="E90" i="22"/>
  <c r="F90" i="22"/>
  <c r="G90" i="22"/>
  <c r="H90" i="22" s="1"/>
  <c r="F91" i="22"/>
  <c r="F92" i="22"/>
  <c r="G92" i="22"/>
  <c r="F94" i="22"/>
  <c r="G94" i="22"/>
  <c r="F95" i="22"/>
  <c r="E96" i="22"/>
  <c r="F96" i="22"/>
  <c r="G96" i="22"/>
  <c r="F97" i="22"/>
  <c r="E98" i="22"/>
  <c r="F98" i="22"/>
  <c r="G98" i="22"/>
  <c r="H98" i="22" s="1"/>
  <c r="F99" i="22"/>
  <c r="E100" i="22"/>
  <c r="H100" i="22"/>
  <c r="F100" i="22"/>
  <c r="G100" i="22"/>
  <c r="F101" i="22"/>
  <c r="G102" i="22"/>
  <c r="F104" i="22"/>
  <c r="G104" i="22"/>
  <c r="E106" i="22"/>
  <c r="F106" i="22"/>
  <c r="G106" i="22"/>
  <c r="H106" i="22" s="1"/>
  <c r="G108" i="22"/>
  <c r="F109" i="22"/>
  <c r="G110" i="22"/>
  <c r="H110" i="22" s="1"/>
  <c r="G112" i="22"/>
  <c r="E114" i="22"/>
  <c r="H114" i="22" s="1"/>
  <c r="F114" i="22"/>
  <c r="G114" i="22"/>
  <c r="G116" i="22"/>
  <c r="F117" i="22"/>
  <c r="G118" i="22"/>
  <c r="G120" i="22"/>
  <c r="E122" i="22"/>
  <c r="F122" i="22"/>
  <c r="G122" i="22"/>
  <c r="H122" i="22" s="1"/>
  <c r="E124" i="22"/>
  <c r="F124" i="22"/>
  <c r="G124" i="22"/>
  <c r="H124" i="22" s="1"/>
  <c r="F125" i="22"/>
  <c r="E126" i="22"/>
  <c r="F126" i="22"/>
  <c r="G126" i="22"/>
  <c r="H126" i="22" s="1"/>
  <c r="E128" i="22"/>
  <c r="F128" i="22"/>
  <c r="G128" i="22"/>
  <c r="F129" i="22"/>
  <c r="E130" i="22"/>
  <c r="F130" i="22"/>
  <c r="G130" i="22"/>
  <c r="E132" i="22"/>
  <c r="F132" i="22"/>
  <c r="G132" i="22"/>
  <c r="H132" i="22" s="1"/>
  <c r="F133" i="22"/>
  <c r="G134" i="22"/>
  <c r="F135" i="22"/>
  <c r="E136" i="22"/>
  <c r="F136" i="22"/>
  <c r="G136" i="22"/>
  <c r="F137" i="22"/>
  <c r="E138" i="22"/>
  <c r="F138" i="22"/>
  <c r="G138" i="22"/>
  <c r="F139" i="22"/>
  <c r="E140" i="22"/>
  <c r="F140" i="22"/>
  <c r="G140" i="22"/>
  <c r="F141" i="22"/>
  <c r="E142" i="22"/>
  <c r="H142" i="22"/>
  <c r="F142" i="22"/>
  <c r="G142" i="22"/>
  <c r="E144" i="22"/>
  <c r="F144" i="22"/>
  <c r="G144" i="22"/>
  <c r="F145" i="22"/>
  <c r="G72" i="21"/>
  <c r="G73" i="21"/>
  <c r="G74" i="21"/>
  <c r="G75" i="21"/>
  <c r="E76" i="21"/>
  <c r="F76" i="21"/>
  <c r="G76" i="21"/>
  <c r="H76" i="21" s="1"/>
  <c r="F77" i="21"/>
  <c r="G77" i="21"/>
  <c r="H77" i="21" s="1"/>
  <c r="G78" i="21"/>
  <c r="F79" i="21"/>
  <c r="G79" i="21"/>
  <c r="H79" i="21" s="1"/>
  <c r="G80" i="21"/>
  <c r="F81" i="21"/>
  <c r="G81" i="21"/>
  <c r="G82" i="21"/>
  <c r="G83" i="21"/>
  <c r="G84" i="21"/>
  <c r="G86" i="21"/>
  <c r="G88" i="21"/>
  <c r="F89" i="21"/>
  <c r="E90" i="21"/>
  <c r="G90" i="21"/>
  <c r="G92" i="21"/>
  <c r="F94" i="21"/>
  <c r="G94" i="21"/>
  <c r="F95" i="21"/>
  <c r="E96" i="21"/>
  <c r="G96" i="21"/>
  <c r="H96" i="21" s="1"/>
  <c r="F97" i="21"/>
  <c r="G98" i="21"/>
  <c r="F99" i="21"/>
  <c r="G100" i="21"/>
  <c r="G102" i="21"/>
  <c r="F103" i="21"/>
  <c r="E104" i="21"/>
  <c r="F104" i="21"/>
  <c r="G104" i="21"/>
  <c r="F105" i="21"/>
  <c r="E106" i="21"/>
  <c r="F106" i="21"/>
  <c r="G106" i="21"/>
  <c r="E108" i="21"/>
  <c r="F108" i="21"/>
  <c r="G108" i="21"/>
  <c r="G110" i="21"/>
  <c r="F111" i="21"/>
  <c r="G112" i="21"/>
  <c r="E114" i="21"/>
  <c r="F114" i="21"/>
  <c r="G114" i="21"/>
  <c r="E116" i="21"/>
  <c r="G116" i="21"/>
  <c r="H116" i="21" s="1"/>
  <c r="F117" i="21"/>
  <c r="G118" i="21"/>
  <c r="G120" i="21"/>
  <c r="F121" i="21"/>
  <c r="E122" i="21"/>
  <c r="F122" i="21"/>
  <c r="G122" i="21"/>
  <c r="H122" i="21" s="1"/>
  <c r="E124" i="21"/>
  <c r="F124" i="21"/>
  <c r="G124" i="21"/>
  <c r="H124" i="21" s="1"/>
  <c r="F125" i="21"/>
  <c r="E126" i="21"/>
  <c r="F126" i="21"/>
  <c r="G126" i="21"/>
  <c r="H126" i="21" s="1"/>
  <c r="F127" i="21"/>
  <c r="G128" i="21"/>
  <c r="F129" i="21"/>
  <c r="E130" i="21"/>
  <c r="F130" i="21"/>
  <c r="G130" i="21"/>
  <c r="F131" i="21"/>
  <c r="E132" i="21"/>
  <c r="F132" i="21"/>
  <c r="G132" i="21"/>
  <c r="G134" i="21"/>
  <c r="H134" i="21" s="1"/>
  <c r="F135" i="21"/>
  <c r="E136" i="21"/>
  <c r="F136" i="21"/>
  <c r="G136" i="21"/>
  <c r="H136" i="21" s="1"/>
  <c r="E138" i="21"/>
  <c r="F138" i="21"/>
  <c r="G138" i="21"/>
  <c r="E140" i="21"/>
  <c r="F140" i="21"/>
  <c r="G140" i="21"/>
  <c r="F141" i="21"/>
  <c r="G142" i="21"/>
  <c r="E144" i="21"/>
  <c r="F144" i="21"/>
  <c r="G144" i="21"/>
  <c r="F145" i="21"/>
  <c r="E72" i="20"/>
  <c r="F72" i="20"/>
  <c r="G72" i="20"/>
  <c r="H72" i="20" s="1"/>
  <c r="E73" i="20"/>
  <c r="G73" i="20"/>
  <c r="G74" i="20"/>
  <c r="E75" i="20"/>
  <c r="E76" i="20"/>
  <c r="F76" i="20"/>
  <c r="G76" i="20"/>
  <c r="E77" i="20"/>
  <c r="E78" i="20"/>
  <c r="F78" i="20"/>
  <c r="G78" i="20"/>
  <c r="E79" i="20"/>
  <c r="G79" i="20"/>
  <c r="E80" i="20"/>
  <c r="F80" i="20"/>
  <c r="G80" i="20"/>
  <c r="E81" i="20"/>
  <c r="G81" i="20"/>
  <c r="E82" i="20"/>
  <c r="F82" i="20"/>
  <c r="G82" i="20"/>
  <c r="H82" i="20" s="1"/>
  <c r="E84" i="20"/>
  <c r="F84" i="20"/>
  <c r="G84" i="20"/>
  <c r="E85" i="20"/>
  <c r="E86" i="20"/>
  <c r="F86" i="20"/>
  <c r="G86" i="20"/>
  <c r="H86" i="20" s="1"/>
  <c r="E87" i="20"/>
  <c r="G87" i="20"/>
  <c r="G88" i="20"/>
  <c r="E89" i="20"/>
  <c r="H89" i="20" s="1"/>
  <c r="G89" i="20"/>
  <c r="E90" i="20"/>
  <c r="G90" i="20"/>
  <c r="E91" i="20"/>
  <c r="E92" i="20"/>
  <c r="F92" i="20"/>
  <c r="G92" i="20"/>
  <c r="H92" i="20" s="1"/>
  <c r="E93" i="20"/>
  <c r="F94" i="20"/>
  <c r="G94" i="20"/>
  <c r="E95" i="20"/>
  <c r="G95" i="20"/>
  <c r="E96" i="20"/>
  <c r="F96" i="20"/>
  <c r="G96" i="20"/>
  <c r="H96" i="20" s="1"/>
  <c r="E97" i="20"/>
  <c r="G97" i="20"/>
  <c r="E98" i="20"/>
  <c r="F98" i="20"/>
  <c r="G98" i="20"/>
  <c r="E99" i="20"/>
  <c r="E100" i="20"/>
  <c r="F100" i="20"/>
  <c r="G100" i="20"/>
  <c r="E101" i="20"/>
  <c r="G102" i="20"/>
  <c r="E103" i="20"/>
  <c r="G103" i="20"/>
  <c r="H103" i="20" s="1"/>
  <c r="E104" i="20"/>
  <c r="F104" i="20"/>
  <c r="G104" i="20"/>
  <c r="H104" i="20" s="1"/>
  <c r="E105" i="20"/>
  <c r="G105" i="20"/>
  <c r="E106" i="20"/>
  <c r="H106" i="20" s="1"/>
  <c r="F106" i="20"/>
  <c r="G106" i="20"/>
  <c r="E108" i="20"/>
  <c r="F108" i="20"/>
  <c r="G108" i="20"/>
  <c r="E109" i="20"/>
  <c r="E110" i="20"/>
  <c r="F110" i="20"/>
  <c r="G110" i="20"/>
  <c r="E111" i="20"/>
  <c r="G111" i="20"/>
  <c r="E112" i="20"/>
  <c r="F112" i="20"/>
  <c r="G112" i="20"/>
  <c r="G113" i="20"/>
  <c r="E114" i="20"/>
  <c r="F114" i="20"/>
  <c r="G114" i="20"/>
  <c r="H114" i="20" s="1"/>
  <c r="G116" i="20"/>
  <c r="E117" i="20"/>
  <c r="G118" i="20"/>
  <c r="H118" i="20" s="1"/>
  <c r="G119" i="20"/>
  <c r="E120" i="20"/>
  <c r="F120" i="20"/>
  <c r="G120" i="20"/>
  <c r="H120" i="20" s="1"/>
  <c r="E121" i="20"/>
  <c r="G121" i="20"/>
  <c r="G122" i="20"/>
  <c r="E124" i="20"/>
  <c r="F124" i="20"/>
  <c r="G124" i="20"/>
  <c r="E125" i="20"/>
  <c r="E126" i="20"/>
  <c r="F126" i="20"/>
  <c r="G126" i="20"/>
  <c r="E127" i="20"/>
  <c r="G127" i="20"/>
  <c r="H127" i="20" s="1"/>
  <c r="E128" i="20"/>
  <c r="F128" i="20"/>
  <c r="G128" i="20"/>
  <c r="E129" i="20"/>
  <c r="G129" i="20"/>
  <c r="G130" i="20"/>
  <c r="E131" i="20"/>
  <c r="E132" i="20"/>
  <c r="F132" i="20"/>
  <c r="G132" i="20"/>
  <c r="E133" i="20"/>
  <c r="G134" i="20"/>
  <c r="E135" i="20"/>
  <c r="G135" i="20"/>
  <c r="H135" i="20" s="1"/>
  <c r="E136" i="20"/>
  <c r="H136" i="20"/>
  <c r="F136" i="20"/>
  <c r="G136" i="20"/>
  <c r="G137" i="20"/>
  <c r="H137" i="20" s="1"/>
  <c r="E138" i="20"/>
  <c r="F138" i="20"/>
  <c r="G138" i="20"/>
  <c r="H138" i="20" s="1"/>
  <c r="E139" i="20"/>
  <c r="E140" i="20"/>
  <c r="F140" i="20"/>
  <c r="G140" i="20"/>
  <c r="H140" i="20" s="1"/>
  <c r="E141" i="20"/>
  <c r="E142" i="20"/>
  <c r="F142" i="20"/>
  <c r="G142" i="20"/>
  <c r="H142" i="20" s="1"/>
  <c r="E143" i="20"/>
  <c r="G143" i="20"/>
  <c r="E144" i="20"/>
  <c r="F144" i="20"/>
  <c r="G144" i="20"/>
  <c r="E145" i="20"/>
  <c r="G145" i="20"/>
  <c r="H145" i="20" s="1"/>
  <c r="E72" i="19"/>
  <c r="G72" i="19"/>
  <c r="G74" i="19"/>
  <c r="E76" i="19"/>
  <c r="F76" i="19"/>
  <c r="G76" i="19"/>
  <c r="E78" i="19"/>
  <c r="F78" i="19"/>
  <c r="G78" i="19"/>
  <c r="F79" i="19"/>
  <c r="E80" i="19"/>
  <c r="H80" i="19" s="1"/>
  <c r="G80" i="19"/>
  <c r="F81" i="19"/>
  <c r="E82" i="19"/>
  <c r="G82" i="19"/>
  <c r="E84" i="19"/>
  <c r="G84" i="19"/>
  <c r="E86" i="19"/>
  <c r="H86" i="19" s="1"/>
  <c r="G86" i="19"/>
  <c r="E88" i="19"/>
  <c r="G88" i="19"/>
  <c r="F89" i="19"/>
  <c r="E90" i="19"/>
  <c r="F90" i="19"/>
  <c r="G90" i="19"/>
  <c r="F91" i="19"/>
  <c r="E92" i="19"/>
  <c r="F92" i="19"/>
  <c r="G92" i="19"/>
  <c r="E94" i="19"/>
  <c r="G94" i="19"/>
  <c r="F95" i="19"/>
  <c r="E96" i="19"/>
  <c r="F96" i="19"/>
  <c r="G96" i="19"/>
  <c r="F97" i="19"/>
  <c r="E98" i="19"/>
  <c r="G98" i="19"/>
  <c r="H98" i="19" s="1"/>
  <c r="F99" i="19"/>
  <c r="E100" i="19"/>
  <c r="F100" i="19"/>
  <c r="G100" i="19"/>
  <c r="H100" i="19" s="1"/>
  <c r="F101" i="19"/>
  <c r="E102" i="19"/>
  <c r="G102" i="19"/>
  <c r="F104" i="19"/>
  <c r="G104" i="19"/>
  <c r="F105" i="19"/>
  <c r="E106" i="19"/>
  <c r="F106" i="19"/>
  <c r="G106" i="19"/>
  <c r="E108" i="19"/>
  <c r="G108" i="19"/>
  <c r="F109" i="19"/>
  <c r="E110" i="19"/>
  <c r="G110" i="19"/>
  <c r="H110" i="19" s="1"/>
  <c r="E112" i="19"/>
  <c r="G112" i="19"/>
  <c r="H112" i="19" s="1"/>
  <c r="E114" i="19"/>
  <c r="F114" i="19"/>
  <c r="G114" i="19"/>
  <c r="E116" i="19"/>
  <c r="H116" i="19" s="1"/>
  <c r="F116" i="19"/>
  <c r="G116" i="19"/>
  <c r="F117" i="19"/>
  <c r="G118" i="19"/>
  <c r="F119" i="19"/>
  <c r="E120" i="19"/>
  <c r="F120" i="19"/>
  <c r="G120" i="19"/>
  <c r="F121" i="19"/>
  <c r="E122" i="19"/>
  <c r="G122" i="19"/>
  <c r="H122" i="19" s="1"/>
  <c r="E124" i="19"/>
  <c r="F124" i="19"/>
  <c r="G124" i="19"/>
  <c r="F125" i="19"/>
  <c r="E126" i="19"/>
  <c r="F126" i="19"/>
  <c r="G126" i="19"/>
  <c r="E128" i="19"/>
  <c r="F128" i="19"/>
  <c r="G128" i="19"/>
  <c r="E130" i="19"/>
  <c r="F130" i="19"/>
  <c r="G130" i="19"/>
  <c r="F131" i="19"/>
  <c r="E132" i="19"/>
  <c r="F132" i="19"/>
  <c r="G132" i="19"/>
  <c r="F133" i="19"/>
  <c r="F134" i="19"/>
  <c r="G134" i="19"/>
  <c r="F135" i="19"/>
  <c r="E136" i="19"/>
  <c r="F136" i="19"/>
  <c r="G136" i="19"/>
  <c r="H136" i="19" s="1"/>
  <c r="F138" i="19"/>
  <c r="G138" i="19"/>
  <c r="F139" i="19"/>
  <c r="E140" i="19"/>
  <c r="F140" i="19"/>
  <c r="G140" i="19"/>
  <c r="H140" i="19" s="1"/>
  <c r="F141" i="19"/>
  <c r="E142" i="19"/>
  <c r="G142" i="19"/>
  <c r="H142" i="19" s="1"/>
  <c r="F143" i="19"/>
  <c r="E144" i="19"/>
  <c r="H144" i="19"/>
  <c r="F144" i="19"/>
  <c r="G144" i="19"/>
  <c r="F145" i="19"/>
  <c r="G72" i="18"/>
  <c r="G74" i="18"/>
  <c r="E75" i="18"/>
  <c r="E76" i="18"/>
  <c r="F76" i="18"/>
  <c r="G76" i="18"/>
  <c r="E78" i="18"/>
  <c r="F78" i="18"/>
  <c r="G78" i="18"/>
  <c r="E79" i="18"/>
  <c r="F79" i="18"/>
  <c r="E80" i="18"/>
  <c r="F80" i="18"/>
  <c r="G80" i="18"/>
  <c r="E81" i="18"/>
  <c r="F81" i="18"/>
  <c r="G82" i="18"/>
  <c r="G84" i="18"/>
  <c r="G86" i="18"/>
  <c r="G88" i="18"/>
  <c r="E89" i="18"/>
  <c r="F89" i="18"/>
  <c r="E90" i="18"/>
  <c r="F90" i="18"/>
  <c r="G90" i="18"/>
  <c r="H90" i="18" s="1"/>
  <c r="E91" i="18"/>
  <c r="G92" i="18"/>
  <c r="G94" i="18"/>
  <c r="E95" i="18"/>
  <c r="F95" i="18"/>
  <c r="E96" i="18"/>
  <c r="F96" i="18"/>
  <c r="G96" i="18"/>
  <c r="G98" i="18"/>
  <c r="G100" i="18"/>
  <c r="G102" i="18"/>
  <c r="G104" i="18"/>
  <c r="E105" i="18"/>
  <c r="F105" i="18"/>
  <c r="E106" i="18"/>
  <c r="F106" i="18"/>
  <c r="G106" i="18"/>
  <c r="E107" i="18"/>
  <c r="H107" i="18" s="1"/>
  <c r="G108" i="18"/>
  <c r="G110" i="18"/>
  <c r="G112" i="18"/>
  <c r="E114" i="18"/>
  <c r="F114" i="18"/>
  <c r="G114" i="18"/>
  <c r="H114" i="18" s="1"/>
  <c r="E116" i="18"/>
  <c r="G116" i="18"/>
  <c r="H116" i="18" s="1"/>
  <c r="E117" i="18"/>
  <c r="G118" i="18"/>
  <c r="G120" i="18"/>
  <c r="G122" i="18"/>
  <c r="E124" i="18"/>
  <c r="H124" i="18" s="1"/>
  <c r="F124" i="18"/>
  <c r="G124" i="18"/>
  <c r="E126" i="18"/>
  <c r="F126" i="18"/>
  <c r="G126" i="18"/>
  <c r="E127" i="18"/>
  <c r="F127" i="18"/>
  <c r="G128" i="18"/>
  <c r="E129" i="18"/>
  <c r="F129" i="18"/>
  <c r="E130" i="18"/>
  <c r="F130" i="18"/>
  <c r="G130" i="18"/>
  <c r="E131" i="18"/>
  <c r="G132" i="18"/>
  <c r="E133" i="18"/>
  <c r="G134" i="18"/>
  <c r="E135" i="18"/>
  <c r="E136" i="18"/>
  <c r="F136" i="18"/>
  <c r="G136" i="18"/>
  <c r="E137" i="18"/>
  <c r="F137" i="18"/>
  <c r="G138" i="18"/>
  <c r="E140" i="18"/>
  <c r="F140" i="18"/>
  <c r="G140" i="18"/>
  <c r="E141" i="18"/>
  <c r="E142" i="18"/>
  <c r="F142" i="18"/>
  <c r="G142" i="18"/>
  <c r="E144" i="18"/>
  <c r="G144" i="18"/>
  <c r="E72" i="17"/>
  <c r="F72" i="17"/>
  <c r="G72" i="17"/>
  <c r="E73" i="17"/>
  <c r="F73" i="17"/>
  <c r="E74" i="17"/>
  <c r="F74" i="17"/>
  <c r="G74" i="17"/>
  <c r="H74" i="17" s="1"/>
  <c r="E75" i="17"/>
  <c r="F75" i="17"/>
  <c r="E76" i="17"/>
  <c r="F76" i="17"/>
  <c r="G76" i="17"/>
  <c r="F77" i="17"/>
  <c r="G77" i="17"/>
  <c r="E78" i="17"/>
  <c r="F78" i="17"/>
  <c r="G78" i="17"/>
  <c r="F79" i="17"/>
  <c r="G79" i="17"/>
  <c r="H79" i="17" s="1"/>
  <c r="E80" i="17"/>
  <c r="F80" i="17"/>
  <c r="G80" i="17"/>
  <c r="E81" i="17"/>
  <c r="H81" i="17"/>
  <c r="F81" i="17"/>
  <c r="E82" i="17"/>
  <c r="F82" i="17"/>
  <c r="G82" i="17"/>
  <c r="H82" i="17" s="1"/>
  <c r="E83" i="17"/>
  <c r="F83" i="17"/>
  <c r="E84" i="17"/>
  <c r="F84" i="17"/>
  <c r="G84" i="17"/>
  <c r="F85" i="17"/>
  <c r="G85" i="17"/>
  <c r="E86" i="17"/>
  <c r="F86" i="17"/>
  <c r="G86" i="17"/>
  <c r="F87" i="17"/>
  <c r="G87" i="17"/>
  <c r="H87" i="17" s="1"/>
  <c r="E88" i="17"/>
  <c r="F88" i="17"/>
  <c r="G88" i="17"/>
  <c r="H88" i="17" s="1"/>
  <c r="E89" i="17"/>
  <c r="H89" i="17" s="1"/>
  <c r="F89" i="17"/>
  <c r="E90" i="17"/>
  <c r="F90" i="17"/>
  <c r="G90" i="17"/>
  <c r="H90" i="17" s="1"/>
  <c r="E91" i="17"/>
  <c r="F91" i="17"/>
  <c r="E92" i="17"/>
  <c r="F92" i="17"/>
  <c r="G92" i="17"/>
  <c r="F93" i="17"/>
  <c r="G93" i="17"/>
  <c r="H93" i="17" s="1"/>
  <c r="E94" i="17"/>
  <c r="F94" i="17"/>
  <c r="G94" i="17"/>
  <c r="F95" i="17"/>
  <c r="G95" i="17"/>
  <c r="E96" i="17"/>
  <c r="F96" i="17"/>
  <c r="G96" i="17"/>
  <c r="E97" i="17"/>
  <c r="F97" i="17"/>
  <c r="E98" i="17"/>
  <c r="F98" i="17"/>
  <c r="G98" i="17"/>
  <c r="E99" i="17"/>
  <c r="F99" i="17"/>
  <c r="E100" i="17"/>
  <c r="F100" i="17"/>
  <c r="G100" i="17"/>
  <c r="F101" i="17"/>
  <c r="G101" i="17"/>
  <c r="H101" i="17" s="1"/>
  <c r="E102" i="17"/>
  <c r="G102" i="17"/>
  <c r="F103" i="17"/>
  <c r="G103" i="17"/>
  <c r="H103" i="17" s="1"/>
  <c r="E104" i="17"/>
  <c r="F104" i="17"/>
  <c r="G104" i="17"/>
  <c r="H104" i="17" s="1"/>
  <c r="E105" i="17"/>
  <c r="F105" i="17"/>
  <c r="E106" i="17"/>
  <c r="F106" i="17"/>
  <c r="G106" i="17"/>
  <c r="E107" i="17"/>
  <c r="F107" i="17"/>
  <c r="E108" i="17"/>
  <c r="G108" i="17"/>
  <c r="F109" i="17"/>
  <c r="G109" i="17"/>
  <c r="E110" i="17"/>
  <c r="F110" i="17"/>
  <c r="G110" i="17"/>
  <c r="F111" i="17"/>
  <c r="G111" i="17"/>
  <c r="H111" i="17" s="1"/>
  <c r="E112" i="17"/>
  <c r="F112" i="17"/>
  <c r="G112" i="17"/>
  <c r="H112" i="17" s="1"/>
  <c r="E113" i="17"/>
  <c r="F113" i="17"/>
  <c r="E114" i="17"/>
  <c r="F114" i="17"/>
  <c r="G114" i="17"/>
  <c r="H114" i="17" s="1"/>
  <c r="E115" i="17"/>
  <c r="F115" i="17"/>
  <c r="E116" i="17"/>
  <c r="F116" i="17"/>
  <c r="G116" i="17"/>
  <c r="F117" i="17"/>
  <c r="G117" i="17"/>
  <c r="E118" i="17"/>
  <c r="G118" i="17"/>
  <c r="H118" i="17" s="1"/>
  <c r="F119" i="17"/>
  <c r="G119" i="17"/>
  <c r="E120" i="17"/>
  <c r="H120" i="17" s="1"/>
  <c r="F120" i="17"/>
  <c r="G120" i="17"/>
  <c r="E121" i="17"/>
  <c r="F121" i="17"/>
  <c r="E122" i="17"/>
  <c r="F122" i="17"/>
  <c r="G122" i="17"/>
  <c r="H122" i="17" s="1"/>
  <c r="E123" i="17"/>
  <c r="F123" i="17"/>
  <c r="E124" i="17"/>
  <c r="F124" i="17"/>
  <c r="G124" i="17"/>
  <c r="H124" i="17" s="1"/>
  <c r="F125" i="17"/>
  <c r="G125" i="17"/>
  <c r="E126" i="17"/>
  <c r="F126" i="17"/>
  <c r="G126" i="17"/>
  <c r="F127" i="17"/>
  <c r="G127" i="17"/>
  <c r="E128" i="17"/>
  <c r="F128" i="17"/>
  <c r="G128" i="17"/>
  <c r="E129" i="17"/>
  <c r="F129" i="17"/>
  <c r="E130" i="17"/>
  <c r="F130" i="17"/>
  <c r="G130" i="17"/>
  <c r="H130" i="17" s="1"/>
  <c r="E131" i="17"/>
  <c r="F131" i="17"/>
  <c r="E132" i="17"/>
  <c r="F132" i="17"/>
  <c r="G132" i="17"/>
  <c r="H132" i="17" s="1"/>
  <c r="F133" i="17"/>
  <c r="G133" i="17"/>
  <c r="H133" i="17" s="1"/>
  <c r="E134" i="17"/>
  <c r="F134" i="17"/>
  <c r="G134" i="17"/>
  <c r="H134" i="17"/>
  <c r="F135" i="17"/>
  <c r="G135" i="17"/>
  <c r="H135" i="17" s="1"/>
  <c r="E136" i="17"/>
  <c r="F136" i="17"/>
  <c r="G136" i="17"/>
  <c r="E137" i="17"/>
  <c r="F137" i="17"/>
  <c r="E138" i="17"/>
  <c r="F138" i="17"/>
  <c r="G138" i="17"/>
  <c r="E139" i="17"/>
  <c r="F139" i="17"/>
  <c r="E140" i="17"/>
  <c r="F140" i="17"/>
  <c r="G140" i="17"/>
  <c r="F141" i="17"/>
  <c r="G141" i="17"/>
  <c r="H141" i="17" s="1"/>
  <c r="E142" i="17"/>
  <c r="F142" i="17"/>
  <c r="G142" i="17"/>
  <c r="F143" i="17"/>
  <c r="G143" i="17"/>
  <c r="H143" i="17" s="1"/>
  <c r="E144" i="17"/>
  <c r="F144" i="17"/>
  <c r="G144" i="17"/>
  <c r="E145" i="17"/>
  <c r="F145" i="17"/>
  <c r="G72" i="16"/>
  <c r="E73" i="16"/>
  <c r="H73" i="16" s="1"/>
  <c r="G73" i="16"/>
  <c r="G74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E81" i="16"/>
  <c r="H81" i="16" s="1"/>
  <c r="F81" i="16"/>
  <c r="G81" i="16"/>
  <c r="G82" i="16"/>
  <c r="G83" i="16"/>
  <c r="H83" i="16" s="1"/>
  <c r="F84" i="16"/>
  <c r="G84" i="16"/>
  <c r="E85" i="16"/>
  <c r="F85" i="16"/>
  <c r="G85" i="16"/>
  <c r="E86" i="16"/>
  <c r="F86" i="16"/>
  <c r="G86" i="16"/>
  <c r="H86" i="16" s="1"/>
  <c r="E87" i="16"/>
  <c r="F87" i="16"/>
  <c r="G87" i="16"/>
  <c r="E88" i="16"/>
  <c r="G88" i="16"/>
  <c r="E89" i="16"/>
  <c r="F89" i="16"/>
  <c r="G89" i="16"/>
  <c r="H89" i="16" s="1"/>
  <c r="E90" i="16"/>
  <c r="F90" i="16"/>
  <c r="G90" i="16"/>
  <c r="E91" i="16"/>
  <c r="F91" i="16"/>
  <c r="G91" i="16"/>
  <c r="G92" i="16"/>
  <c r="E93" i="16"/>
  <c r="H93" i="16" s="1"/>
  <c r="G93" i="16"/>
  <c r="E94" i="16"/>
  <c r="H94" i="16" s="1"/>
  <c r="F94" i="16"/>
  <c r="G94" i="16"/>
  <c r="E95" i="16"/>
  <c r="F95" i="16"/>
  <c r="G95" i="16"/>
  <c r="E96" i="16"/>
  <c r="F96" i="16"/>
  <c r="G96" i="16"/>
  <c r="H96" i="16" s="1"/>
  <c r="E97" i="16"/>
  <c r="F97" i="16"/>
  <c r="G97" i="16"/>
  <c r="E98" i="16"/>
  <c r="H98" i="16" s="1"/>
  <c r="F98" i="16"/>
  <c r="G98" i="16"/>
  <c r="G99" i="16"/>
  <c r="E100" i="16"/>
  <c r="F100" i="16"/>
  <c r="G100" i="16"/>
  <c r="E101" i="16"/>
  <c r="G101" i="16"/>
  <c r="G102" i="16"/>
  <c r="G103" i="16"/>
  <c r="G104" i="16"/>
  <c r="E105" i="16"/>
  <c r="F105" i="16"/>
  <c r="G105" i="16"/>
  <c r="E106" i="16"/>
  <c r="F106" i="16"/>
  <c r="G106" i="16"/>
  <c r="E107" i="16"/>
  <c r="G107" i="16"/>
  <c r="G108" i="16"/>
  <c r="E109" i="16"/>
  <c r="G109" i="16"/>
  <c r="E110" i="16"/>
  <c r="F110" i="16"/>
  <c r="G110" i="16"/>
  <c r="H110" i="16" s="1"/>
  <c r="E111" i="16"/>
  <c r="G111" i="16"/>
  <c r="H111" i="16" s="1"/>
  <c r="G112" i="16"/>
  <c r="G113" i="16"/>
  <c r="E114" i="16"/>
  <c r="F114" i="16"/>
  <c r="G114" i="16"/>
  <c r="E115" i="16"/>
  <c r="G115" i="16"/>
  <c r="H115" i="16" s="1"/>
  <c r="E116" i="16"/>
  <c r="F116" i="16"/>
  <c r="G116" i="16"/>
  <c r="H116" i="16" s="1"/>
  <c r="E117" i="16"/>
  <c r="F117" i="16"/>
  <c r="G117" i="16"/>
  <c r="G118" i="16"/>
  <c r="E119" i="16"/>
  <c r="G119" i="16"/>
  <c r="E120" i="16"/>
  <c r="G120" i="16"/>
  <c r="H120" i="16" s="1"/>
  <c r="G121" i="16"/>
  <c r="G122" i="16"/>
  <c r="G123" i="16"/>
  <c r="E124" i="16"/>
  <c r="F124" i="16"/>
  <c r="G124" i="16"/>
  <c r="H124" i="16" s="1"/>
  <c r="E125" i="16"/>
  <c r="H125" i="16" s="1"/>
  <c r="F125" i="16"/>
  <c r="G125" i="16"/>
  <c r="E126" i="16"/>
  <c r="F126" i="16"/>
  <c r="G126" i="16"/>
  <c r="E127" i="16"/>
  <c r="F127" i="16"/>
  <c r="G127" i="16"/>
  <c r="H127" i="16" s="1"/>
  <c r="E128" i="16"/>
  <c r="F128" i="16"/>
  <c r="G128" i="16"/>
  <c r="E129" i="16"/>
  <c r="F129" i="16"/>
  <c r="G129" i="16"/>
  <c r="E130" i="16"/>
  <c r="H130" i="16" s="1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H134" i="16" s="1"/>
  <c r="G134" i="16"/>
  <c r="E135" i="16"/>
  <c r="H135" i="16"/>
  <c r="F135" i="16"/>
  <c r="G135" i="16"/>
  <c r="E136" i="16"/>
  <c r="F136" i="16"/>
  <c r="G136" i="16"/>
  <c r="H136" i="16" s="1"/>
  <c r="E137" i="16"/>
  <c r="F137" i="16"/>
  <c r="G137" i="16"/>
  <c r="E138" i="16"/>
  <c r="G138" i="16"/>
  <c r="H138" i="16" s="1"/>
  <c r="E139" i="16"/>
  <c r="F139" i="16"/>
  <c r="G139" i="16"/>
  <c r="E140" i="16"/>
  <c r="F140" i="16"/>
  <c r="G140" i="16"/>
  <c r="H140" i="16" s="1"/>
  <c r="E141" i="16"/>
  <c r="F141" i="16"/>
  <c r="G141" i="16"/>
  <c r="H141" i="16" s="1"/>
  <c r="E142" i="16"/>
  <c r="F142" i="16"/>
  <c r="G142" i="16"/>
  <c r="H142" i="16" s="1"/>
  <c r="E143" i="16"/>
  <c r="H143" i="16" s="1"/>
  <c r="G143" i="16"/>
  <c r="E144" i="16"/>
  <c r="F144" i="16"/>
  <c r="G144" i="16"/>
  <c r="E145" i="16"/>
  <c r="F145" i="16"/>
  <c r="G145" i="16"/>
  <c r="E72" i="15"/>
  <c r="F72" i="15"/>
  <c r="G72" i="15"/>
  <c r="H72" i="15" s="1"/>
  <c r="E73" i="15"/>
  <c r="F73" i="15"/>
  <c r="G73" i="15"/>
  <c r="G74" i="15"/>
  <c r="G75" i="15"/>
  <c r="E76" i="15"/>
  <c r="F76" i="15"/>
  <c r="G76" i="15"/>
  <c r="E77" i="15"/>
  <c r="F77" i="15"/>
  <c r="G77" i="15"/>
  <c r="E78" i="15"/>
  <c r="F78" i="15"/>
  <c r="G78" i="15"/>
  <c r="E79" i="15"/>
  <c r="F79" i="15"/>
  <c r="G79" i="15"/>
  <c r="E80" i="15"/>
  <c r="F80" i="15"/>
  <c r="G80" i="15"/>
  <c r="E81" i="15"/>
  <c r="F81" i="15"/>
  <c r="G81" i="15"/>
  <c r="H81" i="15" s="1"/>
  <c r="E82" i="15"/>
  <c r="F82" i="15"/>
  <c r="G82" i="15"/>
  <c r="E83" i="15"/>
  <c r="F83" i="15"/>
  <c r="G83" i="15"/>
  <c r="E84" i="15"/>
  <c r="F84" i="15"/>
  <c r="G84" i="15"/>
  <c r="E85" i="15"/>
  <c r="F85" i="15"/>
  <c r="G85" i="15"/>
  <c r="H85" i="15" s="1"/>
  <c r="E86" i="15"/>
  <c r="F86" i="15"/>
  <c r="G86" i="15"/>
  <c r="E87" i="15"/>
  <c r="F87" i="15"/>
  <c r="G87" i="15"/>
  <c r="E88" i="15"/>
  <c r="F88" i="15"/>
  <c r="G88" i="15"/>
  <c r="E89" i="15"/>
  <c r="F89" i="15"/>
  <c r="G89" i="15"/>
  <c r="E90" i="15"/>
  <c r="F90" i="15"/>
  <c r="G90" i="15"/>
  <c r="E91" i="15"/>
  <c r="F91" i="15"/>
  <c r="G91" i="15"/>
  <c r="H91" i="15" s="1"/>
  <c r="E92" i="15"/>
  <c r="F92" i="15"/>
  <c r="G92" i="15"/>
  <c r="E93" i="15"/>
  <c r="G93" i="15"/>
  <c r="E94" i="15"/>
  <c r="F94" i="15"/>
  <c r="G94" i="15"/>
  <c r="H94" i="15" s="1"/>
  <c r="E95" i="15"/>
  <c r="F95" i="15"/>
  <c r="G95" i="15"/>
  <c r="H95" i="15" s="1"/>
  <c r="E96" i="15"/>
  <c r="F96" i="15"/>
  <c r="G96" i="15"/>
  <c r="E97" i="15"/>
  <c r="F97" i="15"/>
  <c r="G97" i="15"/>
  <c r="E98" i="15"/>
  <c r="F98" i="15"/>
  <c r="G98" i="15"/>
  <c r="E99" i="15"/>
  <c r="F99" i="15"/>
  <c r="G99" i="15"/>
  <c r="H99" i="15" s="1"/>
  <c r="F100" i="15"/>
  <c r="G100" i="15"/>
  <c r="E101" i="15"/>
  <c r="F101" i="15"/>
  <c r="G101" i="15"/>
  <c r="G102" i="15"/>
  <c r="H102" i="15" s="1"/>
  <c r="E103" i="15"/>
  <c r="F103" i="15"/>
  <c r="G103" i="15"/>
  <c r="E104" i="15"/>
  <c r="F104" i="15"/>
  <c r="G104" i="15"/>
  <c r="E105" i="15"/>
  <c r="F105" i="15"/>
  <c r="G105" i="15"/>
  <c r="H105" i="15" s="1"/>
  <c r="E106" i="15"/>
  <c r="F106" i="15"/>
  <c r="G106" i="15"/>
  <c r="H106" i="15" s="1"/>
  <c r="E107" i="15"/>
  <c r="F107" i="15"/>
  <c r="G107" i="15"/>
  <c r="H107" i="15"/>
  <c r="F108" i="15"/>
  <c r="G108" i="15"/>
  <c r="H108" i="15" s="1"/>
  <c r="E109" i="15"/>
  <c r="F109" i="15"/>
  <c r="G109" i="15"/>
  <c r="H109" i="15" s="1"/>
  <c r="E110" i="15"/>
  <c r="F110" i="15"/>
  <c r="G110" i="15"/>
  <c r="E111" i="15"/>
  <c r="F111" i="15"/>
  <c r="G111" i="15"/>
  <c r="H111" i="15" s="1"/>
  <c r="F112" i="15"/>
  <c r="G112" i="15"/>
  <c r="G113" i="15"/>
  <c r="E114" i="15"/>
  <c r="F114" i="15"/>
  <c r="G114" i="15"/>
  <c r="E115" i="15"/>
  <c r="F115" i="15"/>
  <c r="G115" i="15"/>
  <c r="E116" i="15"/>
  <c r="F116" i="15"/>
  <c r="G116" i="15"/>
  <c r="E117" i="15"/>
  <c r="F117" i="15"/>
  <c r="G117" i="15"/>
  <c r="H117" i="15" s="1"/>
  <c r="G118" i="15"/>
  <c r="E119" i="15"/>
  <c r="F119" i="15"/>
  <c r="G119" i="15"/>
  <c r="H119" i="15" s="1"/>
  <c r="E120" i="15"/>
  <c r="F120" i="15"/>
  <c r="G120" i="15"/>
  <c r="E121" i="15"/>
  <c r="F121" i="15"/>
  <c r="G121" i="15"/>
  <c r="E122" i="15"/>
  <c r="F122" i="15"/>
  <c r="G122" i="15"/>
  <c r="H122" i="15" s="1"/>
  <c r="E123" i="15"/>
  <c r="F123" i="15"/>
  <c r="G123" i="15"/>
  <c r="H123" i="15" s="1"/>
  <c r="E124" i="15"/>
  <c r="F124" i="15"/>
  <c r="G124" i="15"/>
  <c r="H124" i="15" s="1"/>
  <c r="E125" i="15"/>
  <c r="F125" i="15"/>
  <c r="G125" i="15"/>
  <c r="H125" i="15" s="1"/>
  <c r="E126" i="15"/>
  <c r="F126" i="15"/>
  <c r="G126" i="15"/>
  <c r="E127" i="15"/>
  <c r="F127" i="15"/>
  <c r="G127" i="15"/>
  <c r="E128" i="15"/>
  <c r="F128" i="15"/>
  <c r="G128" i="15"/>
  <c r="G129" i="15"/>
  <c r="E130" i="15"/>
  <c r="F130" i="15"/>
  <c r="G130" i="15"/>
  <c r="G131" i="15"/>
  <c r="E132" i="15"/>
  <c r="F132" i="15"/>
  <c r="G132" i="15"/>
  <c r="E133" i="15"/>
  <c r="F133" i="15"/>
  <c r="G133" i="15"/>
  <c r="E134" i="15"/>
  <c r="F134" i="15"/>
  <c r="G134" i="15"/>
  <c r="H134" i="15" s="1"/>
  <c r="E135" i="15"/>
  <c r="F135" i="15"/>
  <c r="G135" i="15"/>
  <c r="H135" i="15" s="1"/>
  <c r="E136" i="15"/>
  <c r="F136" i="15"/>
  <c r="G136" i="15"/>
  <c r="E137" i="15"/>
  <c r="F137" i="15"/>
  <c r="G137" i="15"/>
  <c r="E138" i="15"/>
  <c r="F138" i="15"/>
  <c r="G138" i="15"/>
  <c r="H138" i="15" s="1"/>
  <c r="E139" i="15"/>
  <c r="F139" i="15"/>
  <c r="G139" i="15"/>
  <c r="E140" i="15"/>
  <c r="F140" i="15"/>
  <c r="G140" i="15"/>
  <c r="E141" i="15"/>
  <c r="F141" i="15"/>
  <c r="G141" i="15"/>
  <c r="F142" i="15"/>
  <c r="G142" i="15"/>
  <c r="E143" i="15"/>
  <c r="F143" i="15"/>
  <c r="G143" i="15"/>
  <c r="E144" i="15"/>
  <c r="F144" i="15"/>
  <c r="G144" i="15"/>
  <c r="E145" i="15"/>
  <c r="F145" i="15"/>
  <c r="G145" i="15"/>
  <c r="E72" i="14"/>
  <c r="F72" i="14"/>
  <c r="G72" i="14"/>
  <c r="G74" i="14"/>
  <c r="G75" i="14"/>
  <c r="G76" i="14"/>
  <c r="G77" i="14"/>
  <c r="E78" i="14"/>
  <c r="F78" i="14"/>
  <c r="G78" i="14"/>
  <c r="E79" i="14"/>
  <c r="F79" i="14"/>
  <c r="G80" i="14"/>
  <c r="E81" i="14"/>
  <c r="F81" i="14"/>
  <c r="G82" i="14"/>
  <c r="G83" i="14"/>
  <c r="G84" i="14"/>
  <c r="G85" i="14"/>
  <c r="G86" i="14"/>
  <c r="G88" i="14"/>
  <c r="E89" i="14"/>
  <c r="E90" i="14"/>
  <c r="F90" i="14"/>
  <c r="G90" i="14"/>
  <c r="F91" i="14"/>
  <c r="G91" i="14"/>
  <c r="G92" i="14"/>
  <c r="G93" i="14"/>
  <c r="G94" i="14"/>
  <c r="E95" i="14"/>
  <c r="H95" i="14"/>
  <c r="F95" i="14"/>
  <c r="E96" i="14"/>
  <c r="F96" i="14"/>
  <c r="G96" i="14"/>
  <c r="G98" i="14"/>
  <c r="F99" i="14"/>
  <c r="G99" i="14"/>
  <c r="E100" i="14"/>
  <c r="H100" i="14" s="1"/>
  <c r="G100" i="14"/>
  <c r="G101" i="14"/>
  <c r="G102" i="14"/>
  <c r="E103" i="14"/>
  <c r="G104" i="14"/>
  <c r="E105" i="14"/>
  <c r="E106" i="14"/>
  <c r="F106" i="14"/>
  <c r="G106" i="14"/>
  <c r="H106" i="14" s="1"/>
  <c r="G107" i="14"/>
  <c r="G108" i="14"/>
  <c r="G109" i="14"/>
  <c r="H109" i="14" s="1"/>
  <c r="G110" i="14"/>
  <c r="F111" i="14"/>
  <c r="G112" i="14"/>
  <c r="E114" i="14"/>
  <c r="F114" i="14"/>
  <c r="G114" i="14"/>
  <c r="H114" i="14" s="1"/>
  <c r="G115" i="14"/>
  <c r="G116" i="14"/>
  <c r="F117" i="14"/>
  <c r="G117" i="14"/>
  <c r="G118" i="14"/>
  <c r="E120" i="14"/>
  <c r="H120" i="14" s="1"/>
  <c r="G120" i="14"/>
  <c r="E121" i="14"/>
  <c r="F121" i="14"/>
  <c r="E122" i="14"/>
  <c r="H122" i="14" s="1"/>
  <c r="F122" i="14"/>
  <c r="G122" i="14"/>
  <c r="G123" i="14"/>
  <c r="E124" i="14"/>
  <c r="F124" i="14"/>
  <c r="G124" i="14"/>
  <c r="F125" i="14"/>
  <c r="G125" i="14"/>
  <c r="E126" i="14"/>
  <c r="F126" i="14"/>
  <c r="G126" i="14"/>
  <c r="H126" i="14" s="1"/>
  <c r="E127" i="14"/>
  <c r="E128" i="14"/>
  <c r="F128" i="14"/>
  <c r="G128" i="14"/>
  <c r="H128" i="14" s="1"/>
  <c r="E129" i="14"/>
  <c r="F129" i="14"/>
  <c r="E130" i="14"/>
  <c r="H130" i="14" s="1"/>
  <c r="F130" i="14"/>
  <c r="G130" i="14"/>
  <c r="F131" i="14"/>
  <c r="G131" i="14"/>
  <c r="H131" i="14" s="1"/>
  <c r="G132" i="14"/>
  <c r="F133" i="14"/>
  <c r="G133" i="14"/>
  <c r="H133" i="14" s="1"/>
  <c r="E134" i="14"/>
  <c r="F134" i="14"/>
  <c r="G134" i="14"/>
  <c r="E135" i="14"/>
  <c r="F135" i="14"/>
  <c r="E136" i="14"/>
  <c r="F136" i="14"/>
  <c r="G136" i="14"/>
  <c r="H136" i="14" s="1"/>
  <c r="E137" i="14"/>
  <c r="E138" i="14"/>
  <c r="F138" i="14"/>
  <c r="G138" i="14"/>
  <c r="F139" i="14"/>
  <c r="G139" i="14"/>
  <c r="E140" i="14"/>
  <c r="F140" i="14"/>
  <c r="G140" i="14"/>
  <c r="F141" i="14"/>
  <c r="G141" i="14"/>
  <c r="E142" i="14"/>
  <c r="F142" i="14"/>
  <c r="G142" i="14"/>
  <c r="E143" i="14"/>
  <c r="F143" i="14"/>
  <c r="E144" i="14"/>
  <c r="F144" i="14"/>
  <c r="G144" i="14"/>
  <c r="E145" i="14"/>
  <c r="H145" i="14" s="1"/>
  <c r="F145" i="14"/>
  <c r="G72" i="13"/>
  <c r="G73" i="13"/>
  <c r="G74" i="13"/>
  <c r="E75" i="13"/>
  <c r="F75" i="13"/>
  <c r="G75" i="13"/>
  <c r="E76" i="13"/>
  <c r="F76" i="13"/>
  <c r="G76" i="13"/>
  <c r="H76" i="13" s="1"/>
  <c r="E77" i="13"/>
  <c r="F77" i="13"/>
  <c r="G77" i="13"/>
  <c r="E78" i="13"/>
  <c r="F78" i="13"/>
  <c r="G78" i="13"/>
  <c r="E79" i="13"/>
  <c r="F79" i="13"/>
  <c r="G79" i="13"/>
  <c r="G80" i="13"/>
  <c r="E81" i="13"/>
  <c r="F81" i="13"/>
  <c r="G81" i="13"/>
  <c r="G82" i="13"/>
  <c r="G83" i="13"/>
  <c r="G84" i="13"/>
  <c r="G85" i="13"/>
  <c r="G86" i="13"/>
  <c r="E87" i="13"/>
  <c r="F87" i="13"/>
  <c r="G87" i="13"/>
  <c r="G88" i="13"/>
  <c r="E89" i="13"/>
  <c r="F89" i="13"/>
  <c r="G89" i="13"/>
  <c r="E90" i="13"/>
  <c r="F90" i="13"/>
  <c r="G90" i="13"/>
  <c r="E91" i="13"/>
  <c r="F91" i="13"/>
  <c r="G91" i="13"/>
  <c r="H91" i="13" s="1"/>
  <c r="G92" i="13"/>
  <c r="G93" i="13"/>
  <c r="G94" i="13"/>
  <c r="E95" i="13"/>
  <c r="F95" i="13"/>
  <c r="G95" i="13"/>
  <c r="H95" i="13" s="1"/>
  <c r="F96" i="13"/>
  <c r="G96" i="13"/>
  <c r="E97" i="13"/>
  <c r="F97" i="13"/>
  <c r="G97" i="13"/>
  <c r="H97" i="13" s="1"/>
  <c r="G98" i="13"/>
  <c r="E99" i="13"/>
  <c r="G99" i="13"/>
  <c r="H99" i="13" s="1"/>
  <c r="G100" i="13"/>
  <c r="E101" i="13"/>
  <c r="F101" i="13"/>
  <c r="G101" i="13"/>
  <c r="H101" i="13" s="1"/>
  <c r="G102" i="13"/>
  <c r="G103" i="13"/>
  <c r="E104" i="13"/>
  <c r="F104" i="13"/>
  <c r="G104" i="13"/>
  <c r="H104" i="13" s="1"/>
  <c r="E105" i="13"/>
  <c r="F105" i="13"/>
  <c r="G105" i="13"/>
  <c r="H105" i="13" s="1"/>
  <c r="E106" i="13"/>
  <c r="F106" i="13"/>
  <c r="G106" i="13"/>
  <c r="G107" i="13"/>
  <c r="G108" i="13"/>
  <c r="G109" i="13"/>
  <c r="G110" i="13"/>
  <c r="G111" i="13"/>
  <c r="G112" i="13"/>
  <c r="G113" i="13"/>
  <c r="E114" i="13"/>
  <c r="F114" i="13"/>
  <c r="G114" i="13"/>
  <c r="H114" i="13" s="1"/>
  <c r="G115" i="13"/>
  <c r="G116" i="13"/>
  <c r="E117" i="13"/>
  <c r="F117" i="13"/>
  <c r="G117" i="13"/>
  <c r="G118" i="13"/>
  <c r="G119" i="13"/>
  <c r="E120" i="13"/>
  <c r="G120" i="13"/>
  <c r="H120" i="13" s="1"/>
  <c r="E121" i="13"/>
  <c r="G121" i="13"/>
  <c r="G122" i="13"/>
  <c r="G123" i="13"/>
  <c r="E124" i="13"/>
  <c r="F124" i="13"/>
  <c r="G124" i="13"/>
  <c r="E125" i="13"/>
  <c r="F125" i="13"/>
  <c r="G125" i="13"/>
  <c r="E126" i="13"/>
  <c r="F126" i="13"/>
  <c r="G126" i="13"/>
  <c r="E127" i="13"/>
  <c r="F127" i="13"/>
  <c r="G127" i="13"/>
  <c r="F128" i="13"/>
  <c r="G128" i="13"/>
  <c r="H128" i="13" s="1"/>
  <c r="E129" i="13"/>
  <c r="F129" i="13"/>
  <c r="G129" i="13"/>
  <c r="H129" i="13" s="1"/>
  <c r="E130" i="13"/>
  <c r="F130" i="13"/>
  <c r="G130" i="13"/>
  <c r="E131" i="13"/>
  <c r="F131" i="13"/>
  <c r="G131" i="13"/>
  <c r="H131" i="13" s="1"/>
  <c r="E132" i="13"/>
  <c r="F132" i="13"/>
  <c r="G132" i="13"/>
  <c r="E133" i="13"/>
  <c r="F133" i="13"/>
  <c r="G133" i="13"/>
  <c r="G134" i="13"/>
  <c r="E135" i="13"/>
  <c r="F135" i="13"/>
  <c r="G135" i="13"/>
  <c r="H135" i="13" s="1"/>
  <c r="E136" i="13"/>
  <c r="F136" i="13"/>
  <c r="G136" i="13"/>
  <c r="G137" i="13"/>
  <c r="E138" i="13"/>
  <c r="F138" i="13"/>
  <c r="G138" i="13"/>
  <c r="H138" i="13" s="1"/>
  <c r="G139" i="13"/>
  <c r="E140" i="13"/>
  <c r="F140" i="13"/>
  <c r="G140" i="13"/>
  <c r="E141" i="13"/>
  <c r="F141" i="13"/>
  <c r="G141" i="13"/>
  <c r="H141" i="13" s="1"/>
  <c r="E142" i="13"/>
  <c r="F142" i="13"/>
  <c r="G142" i="13"/>
  <c r="H142" i="13" s="1"/>
  <c r="E143" i="13"/>
  <c r="F143" i="13"/>
  <c r="G143" i="13"/>
  <c r="H143" i="13" s="1"/>
  <c r="E144" i="13"/>
  <c r="F144" i="13"/>
  <c r="G144" i="13"/>
  <c r="H144" i="13" s="1"/>
  <c r="E145" i="13"/>
  <c r="F145" i="13"/>
  <c r="G145" i="13"/>
  <c r="E72" i="12"/>
  <c r="G72" i="12"/>
  <c r="G73" i="12"/>
  <c r="G74" i="12"/>
  <c r="E75" i="12"/>
  <c r="H75" i="12" s="1"/>
  <c r="E76" i="12"/>
  <c r="F76" i="12"/>
  <c r="G76" i="12"/>
  <c r="E78" i="12"/>
  <c r="H78" i="12" s="1"/>
  <c r="G78" i="12"/>
  <c r="F79" i="12"/>
  <c r="G79" i="12"/>
  <c r="G80" i="12"/>
  <c r="G81" i="12"/>
  <c r="G82" i="12"/>
  <c r="H82" i="12" s="1"/>
  <c r="G84" i="12"/>
  <c r="E86" i="12"/>
  <c r="G86" i="12"/>
  <c r="H86" i="12" s="1"/>
  <c r="G87" i="12"/>
  <c r="G88" i="12"/>
  <c r="F89" i="12"/>
  <c r="G89" i="12"/>
  <c r="E90" i="12"/>
  <c r="F90" i="12"/>
  <c r="G90" i="12"/>
  <c r="H90" i="12" s="1"/>
  <c r="E91" i="12"/>
  <c r="F91" i="12"/>
  <c r="G92" i="12"/>
  <c r="E93" i="12"/>
  <c r="G94" i="12"/>
  <c r="F95" i="12"/>
  <c r="G95" i="12"/>
  <c r="H95" i="12" s="1"/>
  <c r="E96" i="12"/>
  <c r="G96" i="12"/>
  <c r="F97" i="12"/>
  <c r="G97" i="12"/>
  <c r="G98" i="12"/>
  <c r="E99" i="12"/>
  <c r="H99" i="12"/>
  <c r="F99" i="12"/>
  <c r="G100" i="12"/>
  <c r="G102" i="12"/>
  <c r="G103" i="12"/>
  <c r="G104" i="12"/>
  <c r="G105" i="12"/>
  <c r="E106" i="12"/>
  <c r="F106" i="12"/>
  <c r="G106" i="12"/>
  <c r="E107" i="12"/>
  <c r="F107" i="12"/>
  <c r="G108" i="12"/>
  <c r="G110" i="12"/>
  <c r="G111" i="12"/>
  <c r="G112" i="12"/>
  <c r="G113" i="12"/>
  <c r="E114" i="12"/>
  <c r="F114" i="12"/>
  <c r="G114" i="12"/>
  <c r="G116" i="12"/>
  <c r="E117" i="12"/>
  <c r="F117" i="12"/>
  <c r="G118" i="12"/>
  <c r="G119" i="12"/>
  <c r="H119" i="12" s="1"/>
  <c r="G120" i="12"/>
  <c r="G121" i="12"/>
  <c r="G122" i="12"/>
  <c r="E124" i="12"/>
  <c r="F124" i="12"/>
  <c r="G124" i="12"/>
  <c r="H124" i="12" s="1"/>
  <c r="G126" i="12"/>
  <c r="G127" i="12"/>
  <c r="E128" i="12"/>
  <c r="F128" i="12"/>
  <c r="G128" i="12"/>
  <c r="G129" i="12"/>
  <c r="E130" i="12"/>
  <c r="F130" i="12"/>
  <c r="G130" i="12"/>
  <c r="H130" i="12" s="1"/>
  <c r="E131" i="12"/>
  <c r="F131" i="12"/>
  <c r="E132" i="12"/>
  <c r="F132" i="12"/>
  <c r="G132" i="12"/>
  <c r="E133" i="12"/>
  <c r="F133" i="12"/>
  <c r="F134" i="12"/>
  <c r="G134" i="12"/>
  <c r="F135" i="12"/>
  <c r="G135" i="12"/>
  <c r="H135" i="12" s="1"/>
  <c r="E136" i="12"/>
  <c r="F136" i="12"/>
  <c r="G136" i="12"/>
  <c r="F137" i="12"/>
  <c r="G137" i="12"/>
  <c r="E138" i="12"/>
  <c r="F138" i="12"/>
  <c r="G138" i="12"/>
  <c r="E139" i="12"/>
  <c r="F139" i="12"/>
  <c r="E140" i="12"/>
  <c r="F140" i="12"/>
  <c r="G140" i="12"/>
  <c r="H140" i="12" s="1"/>
  <c r="E141" i="12"/>
  <c r="F141" i="12"/>
  <c r="E142" i="12"/>
  <c r="H142" i="12" s="1"/>
  <c r="F142" i="12"/>
  <c r="G142" i="12"/>
  <c r="F143" i="12"/>
  <c r="G143" i="12"/>
  <c r="H143" i="12" s="1"/>
  <c r="E144" i="12"/>
  <c r="F144" i="12"/>
  <c r="G144" i="12"/>
  <c r="H144" i="12" s="1"/>
  <c r="F145" i="12"/>
  <c r="G145" i="12"/>
  <c r="H145" i="12" s="1"/>
  <c r="G72" i="11"/>
  <c r="H72" i="11" s="1"/>
  <c r="G74" i="11"/>
  <c r="G76" i="11"/>
  <c r="G78" i="11"/>
  <c r="F79" i="11"/>
  <c r="G80" i="11"/>
  <c r="F81" i="11"/>
  <c r="G82" i="11"/>
  <c r="G84" i="11"/>
  <c r="G86" i="11"/>
  <c r="G88" i="11"/>
  <c r="F89" i="11"/>
  <c r="E90" i="11"/>
  <c r="F90" i="11"/>
  <c r="G90" i="11"/>
  <c r="F91" i="11"/>
  <c r="G92" i="11"/>
  <c r="G94" i="11"/>
  <c r="F95" i="11"/>
  <c r="G96" i="11"/>
  <c r="F97" i="11"/>
  <c r="E98" i="11"/>
  <c r="F98" i="11"/>
  <c r="G98" i="11"/>
  <c r="E100" i="11"/>
  <c r="F100" i="11"/>
  <c r="G100" i="11"/>
  <c r="F101" i="11"/>
  <c r="G102" i="11"/>
  <c r="G104" i="11"/>
  <c r="E106" i="11"/>
  <c r="F106" i="11"/>
  <c r="G106" i="11"/>
  <c r="E108" i="11"/>
  <c r="G108" i="11"/>
  <c r="E110" i="11"/>
  <c r="G110" i="11"/>
  <c r="G112" i="11"/>
  <c r="E114" i="11"/>
  <c r="F114" i="11"/>
  <c r="G114" i="11"/>
  <c r="H114" i="11" s="1"/>
  <c r="G116" i="11"/>
  <c r="G118" i="11"/>
  <c r="G120" i="11"/>
  <c r="E122" i="11"/>
  <c r="G122" i="11"/>
  <c r="E124" i="11"/>
  <c r="F124" i="11"/>
  <c r="G124" i="11"/>
  <c r="H124" i="11" s="1"/>
  <c r="F125" i="11"/>
  <c r="F126" i="11"/>
  <c r="G126" i="11"/>
  <c r="E128" i="11"/>
  <c r="F128" i="11"/>
  <c r="G128" i="11"/>
  <c r="E130" i="11"/>
  <c r="F130" i="11"/>
  <c r="G130" i="11"/>
  <c r="F132" i="11"/>
  <c r="G132" i="11"/>
  <c r="F133" i="11"/>
  <c r="G134" i="11"/>
  <c r="F135" i="11"/>
  <c r="E136" i="11"/>
  <c r="F136" i="11"/>
  <c r="G136" i="11"/>
  <c r="E138" i="11"/>
  <c r="F138" i="11"/>
  <c r="G138" i="11"/>
  <c r="E140" i="11"/>
  <c r="F140" i="11"/>
  <c r="G140" i="11"/>
  <c r="F141" i="11"/>
  <c r="E142" i="11"/>
  <c r="F142" i="11"/>
  <c r="G142" i="11"/>
  <c r="H142" i="11" s="1"/>
  <c r="F143" i="11"/>
  <c r="E144" i="11"/>
  <c r="F144" i="11"/>
  <c r="G144" i="11"/>
  <c r="H144" i="11" s="1"/>
  <c r="F145" i="11"/>
  <c r="G72" i="10"/>
  <c r="G74" i="10"/>
  <c r="E76" i="10"/>
  <c r="F76" i="10"/>
  <c r="G76" i="10"/>
  <c r="F77" i="10"/>
  <c r="G78" i="10"/>
  <c r="F79" i="10"/>
  <c r="F80" i="10"/>
  <c r="G80" i="10"/>
  <c r="F81" i="10"/>
  <c r="G82" i="10"/>
  <c r="G84" i="10"/>
  <c r="E86" i="10"/>
  <c r="G86" i="10"/>
  <c r="G88" i="10"/>
  <c r="G90" i="10"/>
  <c r="G92" i="10"/>
  <c r="G94" i="10"/>
  <c r="F95" i="10"/>
  <c r="G96" i="10"/>
  <c r="F98" i="10"/>
  <c r="G98" i="10"/>
  <c r="G100" i="10"/>
  <c r="F101" i="10"/>
  <c r="G102" i="10"/>
  <c r="G104" i="10"/>
  <c r="F105" i="10"/>
  <c r="E106" i="10"/>
  <c r="F106" i="10"/>
  <c r="G106" i="10"/>
  <c r="H106" i="10" s="1"/>
  <c r="G108" i="10"/>
  <c r="F109" i="10"/>
  <c r="G110" i="10"/>
  <c r="G112" i="10"/>
  <c r="E114" i="10"/>
  <c r="F114" i="10"/>
  <c r="G114" i="10"/>
  <c r="G116" i="10"/>
  <c r="F117" i="10"/>
  <c r="G118" i="10"/>
  <c r="E120" i="10"/>
  <c r="G120" i="10"/>
  <c r="G122" i="10"/>
  <c r="E124" i="10"/>
  <c r="F124" i="10"/>
  <c r="G124" i="10"/>
  <c r="F125" i="10"/>
  <c r="E126" i="10"/>
  <c r="F126" i="10"/>
  <c r="G126" i="10"/>
  <c r="H126" i="10" s="1"/>
  <c r="F127" i="10"/>
  <c r="F128" i="10"/>
  <c r="G128" i="10"/>
  <c r="E130" i="10"/>
  <c r="F130" i="10"/>
  <c r="G130" i="10"/>
  <c r="E132" i="10"/>
  <c r="G132" i="10"/>
  <c r="F133" i="10"/>
  <c r="G134" i="10"/>
  <c r="F135" i="10"/>
  <c r="E136" i="10"/>
  <c r="F136" i="10"/>
  <c r="G136" i="10"/>
  <c r="F137" i="10"/>
  <c r="E138" i="10"/>
  <c r="F138" i="10"/>
  <c r="G138" i="10"/>
  <c r="H138" i="10" s="1"/>
  <c r="E140" i="10"/>
  <c r="F140" i="10"/>
  <c r="G140" i="10"/>
  <c r="F141" i="10"/>
  <c r="E142" i="10"/>
  <c r="F142" i="10"/>
  <c r="G142" i="10"/>
  <c r="F143" i="10"/>
  <c r="E144" i="10"/>
  <c r="F144" i="10"/>
  <c r="G144" i="10"/>
  <c r="H144" i="10" s="1"/>
  <c r="F145" i="10"/>
  <c r="E72" i="9"/>
  <c r="F72" i="9"/>
  <c r="G72" i="9"/>
  <c r="E73" i="9"/>
  <c r="F73" i="9"/>
  <c r="G73" i="9"/>
  <c r="E74" i="9"/>
  <c r="G74" i="9"/>
  <c r="E75" i="9"/>
  <c r="F75" i="9"/>
  <c r="G75" i="9"/>
  <c r="H75" i="9" s="1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F81" i="9"/>
  <c r="G81" i="9"/>
  <c r="E82" i="9"/>
  <c r="F82" i="9"/>
  <c r="G82" i="9"/>
  <c r="H82" i="9" s="1"/>
  <c r="G83" i="9"/>
  <c r="G84" i="9"/>
  <c r="G85" i="9"/>
  <c r="E86" i="9"/>
  <c r="F86" i="9"/>
  <c r="G86" i="9"/>
  <c r="H86" i="9" s="1"/>
  <c r="E87" i="9"/>
  <c r="F87" i="9"/>
  <c r="G87" i="9"/>
  <c r="E88" i="9"/>
  <c r="F88" i="9"/>
  <c r="G88" i="9"/>
  <c r="E89" i="9"/>
  <c r="F89" i="9"/>
  <c r="G89" i="9"/>
  <c r="E90" i="9"/>
  <c r="F90" i="9"/>
  <c r="G90" i="9"/>
  <c r="H90" i="9" s="1"/>
  <c r="E91" i="9"/>
  <c r="F91" i="9"/>
  <c r="G91" i="9"/>
  <c r="H91" i="9" s="1"/>
  <c r="E92" i="9"/>
  <c r="F92" i="9"/>
  <c r="G92" i="9"/>
  <c r="H92" i="9" s="1"/>
  <c r="E93" i="9"/>
  <c r="F93" i="9"/>
  <c r="G93" i="9"/>
  <c r="H93" i="9" s="1"/>
  <c r="E94" i="9"/>
  <c r="F94" i="9"/>
  <c r="G94" i="9"/>
  <c r="E95" i="9"/>
  <c r="F95" i="9"/>
  <c r="G95" i="9"/>
  <c r="H95" i="9" s="1"/>
  <c r="E96" i="9"/>
  <c r="F96" i="9"/>
  <c r="G96" i="9"/>
  <c r="H96" i="9" s="1"/>
  <c r="E97" i="9"/>
  <c r="F97" i="9"/>
  <c r="G97" i="9"/>
  <c r="E98" i="9"/>
  <c r="F98" i="9"/>
  <c r="G98" i="9"/>
  <c r="E99" i="9"/>
  <c r="F99" i="9"/>
  <c r="G99" i="9"/>
  <c r="E100" i="9"/>
  <c r="F100" i="9"/>
  <c r="G100" i="9"/>
  <c r="G101" i="9"/>
  <c r="E102" i="9"/>
  <c r="F102" i="9"/>
  <c r="G102" i="9"/>
  <c r="E103" i="9"/>
  <c r="H103" i="9" s="1"/>
  <c r="F103" i="9"/>
  <c r="G103" i="9"/>
  <c r="E104" i="9"/>
  <c r="F104" i="9"/>
  <c r="G104" i="9"/>
  <c r="G105" i="9"/>
  <c r="E106" i="9"/>
  <c r="F106" i="9"/>
  <c r="G106" i="9"/>
  <c r="F107" i="9"/>
  <c r="G107" i="9"/>
  <c r="G108" i="9"/>
  <c r="E109" i="9"/>
  <c r="F109" i="9"/>
  <c r="G109" i="9"/>
  <c r="E110" i="9"/>
  <c r="G110" i="9"/>
  <c r="G111" i="9"/>
  <c r="G112" i="9"/>
  <c r="E113" i="9"/>
  <c r="F113" i="9"/>
  <c r="G113" i="9"/>
  <c r="E114" i="9"/>
  <c r="H114" i="9" s="1"/>
  <c r="F114" i="9"/>
  <c r="G114" i="9"/>
  <c r="E115" i="9"/>
  <c r="G115" i="9"/>
  <c r="E116" i="9"/>
  <c r="F116" i="9"/>
  <c r="G116" i="9"/>
  <c r="H116" i="9" s="1"/>
  <c r="E117" i="9"/>
  <c r="F117" i="9"/>
  <c r="G117" i="9"/>
  <c r="G118" i="9"/>
  <c r="E119" i="9"/>
  <c r="F119" i="9"/>
  <c r="G119" i="9"/>
  <c r="E120" i="9"/>
  <c r="H120" i="9" s="1"/>
  <c r="F120" i="9"/>
  <c r="G120" i="9"/>
  <c r="E121" i="9"/>
  <c r="F121" i="9"/>
  <c r="G121" i="9"/>
  <c r="E122" i="9"/>
  <c r="F122" i="9"/>
  <c r="G122" i="9"/>
  <c r="H122" i="9" s="1"/>
  <c r="E123" i="9"/>
  <c r="F123" i="9"/>
  <c r="G123" i="9"/>
  <c r="H123" i="9" s="1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H128" i="9" s="1"/>
  <c r="F128" i="9"/>
  <c r="G128" i="9"/>
  <c r="E129" i="9"/>
  <c r="H129" i="9" s="1"/>
  <c r="F129" i="9"/>
  <c r="G129" i="9"/>
  <c r="E130" i="9"/>
  <c r="F130" i="9"/>
  <c r="G130" i="9"/>
  <c r="E131" i="9"/>
  <c r="F131" i="9"/>
  <c r="G131" i="9"/>
  <c r="H131" i="9" s="1"/>
  <c r="E132" i="9"/>
  <c r="F132" i="9"/>
  <c r="G132" i="9"/>
  <c r="E133" i="9"/>
  <c r="H133" i="9" s="1"/>
  <c r="F133" i="9"/>
  <c r="G133" i="9"/>
  <c r="E134" i="9"/>
  <c r="F134" i="9"/>
  <c r="G134" i="9"/>
  <c r="H134" i="9" s="1"/>
  <c r="E135" i="9"/>
  <c r="F135" i="9"/>
  <c r="G135" i="9"/>
  <c r="E136" i="9"/>
  <c r="F136" i="9"/>
  <c r="G136" i="9"/>
  <c r="E137" i="9"/>
  <c r="H137" i="9" s="1"/>
  <c r="F137" i="9"/>
  <c r="G137" i="9"/>
  <c r="E138" i="9"/>
  <c r="F138" i="9"/>
  <c r="G138" i="9"/>
  <c r="H138" i="9" s="1"/>
  <c r="E139" i="9"/>
  <c r="F139" i="9"/>
  <c r="G139" i="9"/>
  <c r="E140" i="9"/>
  <c r="F140" i="9"/>
  <c r="G140" i="9"/>
  <c r="E141" i="9"/>
  <c r="F141" i="9"/>
  <c r="G141" i="9"/>
  <c r="E142" i="9"/>
  <c r="G142" i="9"/>
  <c r="E143" i="9"/>
  <c r="F143" i="9"/>
  <c r="G143" i="9"/>
  <c r="E144" i="9"/>
  <c r="F144" i="9"/>
  <c r="G144" i="9"/>
  <c r="H144" i="9" s="1"/>
  <c r="E145" i="9"/>
  <c r="F145" i="9"/>
  <c r="G145" i="9"/>
  <c r="H145" i="9" s="1"/>
  <c r="G72" i="8"/>
  <c r="G74" i="8"/>
  <c r="F75" i="8"/>
  <c r="E76" i="8"/>
  <c r="F76" i="8"/>
  <c r="G76" i="8"/>
  <c r="H76" i="8" s="1"/>
  <c r="F77" i="8"/>
  <c r="E78" i="8"/>
  <c r="F78" i="8"/>
  <c r="G78" i="8"/>
  <c r="H78" i="8" s="1"/>
  <c r="F79" i="8"/>
  <c r="F80" i="8"/>
  <c r="G80" i="8"/>
  <c r="F81" i="8"/>
  <c r="G82" i="8"/>
  <c r="E84" i="8"/>
  <c r="F84" i="8"/>
  <c r="G84" i="8"/>
  <c r="H84" i="8" s="1"/>
  <c r="F85" i="8"/>
  <c r="E86" i="8"/>
  <c r="F86" i="8"/>
  <c r="G86" i="8"/>
  <c r="H86" i="8" s="1"/>
  <c r="F87" i="8"/>
  <c r="G88" i="8"/>
  <c r="F89" i="8"/>
  <c r="E90" i="8"/>
  <c r="F90" i="8"/>
  <c r="G90" i="8"/>
  <c r="F91" i="8"/>
  <c r="G92" i="8"/>
  <c r="F93" i="8"/>
  <c r="G94" i="8"/>
  <c r="F95" i="8"/>
  <c r="E96" i="8"/>
  <c r="F96" i="8"/>
  <c r="G96" i="8"/>
  <c r="F97" i="8"/>
  <c r="E98" i="8"/>
  <c r="F98" i="8"/>
  <c r="G98" i="8"/>
  <c r="H98" i="8" s="1"/>
  <c r="F99" i="8"/>
  <c r="G100" i="8"/>
  <c r="F101" i="8"/>
  <c r="F102" i="8"/>
  <c r="G102" i="8"/>
  <c r="F103" i="8"/>
  <c r="E104" i="8"/>
  <c r="F104" i="8"/>
  <c r="G104" i="8"/>
  <c r="H104" i="8" s="1"/>
  <c r="E106" i="8"/>
  <c r="F106" i="8"/>
  <c r="G106" i="8"/>
  <c r="H106" i="8" s="1"/>
  <c r="F107" i="8"/>
  <c r="G108" i="8"/>
  <c r="F109" i="8"/>
  <c r="E110" i="8"/>
  <c r="F110" i="8"/>
  <c r="G110" i="8"/>
  <c r="F111" i="8"/>
  <c r="G112" i="8"/>
  <c r="E114" i="8"/>
  <c r="F114" i="8"/>
  <c r="G114" i="8"/>
  <c r="E116" i="8"/>
  <c r="G116" i="8"/>
  <c r="F117" i="8"/>
  <c r="G118" i="8"/>
  <c r="E120" i="8"/>
  <c r="F120" i="8"/>
  <c r="G120" i="8"/>
  <c r="F121" i="8"/>
  <c r="G122" i="8"/>
  <c r="E124" i="8"/>
  <c r="F124" i="8"/>
  <c r="G124" i="8"/>
  <c r="F125" i="8"/>
  <c r="E126" i="8"/>
  <c r="F126" i="8"/>
  <c r="G126" i="8"/>
  <c r="E128" i="8"/>
  <c r="F128" i="8"/>
  <c r="G128" i="8"/>
  <c r="H128" i="8" s="1"/>
  <c r="F129" i="8"/>
  <c r="E130" i="8"/>
  <c r="F130" i="8"/>
  <c r="G130" i="8"/>
  <c r="F131" i="8"/>
  <c r="E132" i="8"/>
  <c r="F132" i="8"/>
  <c r="G132" i="8"/>
  <c r="F133" i="8"/>
  <c r="F134" i="8"/>
  <c r="G134" i="8"/>
  <c r="F135" i="8"/>
  <c r="E136" i="8"/>
  <c r="F136" i="8"/>
  <c r="G136" i="8"/>
  <c r="H136" i="8" s="1"/>
  <c r="E138" i="8"/>
  <c r="F138" i="8"/>
  <c r="G138" i="8"/>
  <c r="F139" i="8"/>
  <c r="E140" i="8"/>
  <c r="F140" i="8"/>
  <c r="G140" i="8"/>
  <c r="H140" i="8" s="1"/>
  <c r="F141" i="8"/>
  <c r="E142" i="8"/>
  <c r="F142" i="8"/>
  <c r="G142" i="8"/>
  <c r="F143" i="8"/>
  <c r="E144" i="8"/>
  <c r="F144" i="8"/>
  <c r="G144" i="8"/>
  <c r="F145" i="8"/>
  <c r="G72" i="7"/>
  <c r="G74" i="7"/>
  <c r="F75" i="7"/>
  <c r="E76" i="7"/>
  <c r="G76" i="7"/>
  <c r="F77" i="7"/>
  <c r="E78" i="7"/>
  <c r="F78" i="7"/>
  <c r="G78" i="7"/>
  <c r="H78" i="7" s="1"/>
  <c r="F79" i="7"/>
  <c r="G80" i="7"/>
  <c r="F81" i="7"/>
  <c r="G82" i="7"/>
  <c r="G84" i="7"/>
  <c r="H84" i="7" s="1"/>
  <c r="G86" i="7"/>
  <c r="F87" i="7"/>
  <c r="G88" i="7"/>
  <c r="F89" i="7"/>
  <c r="E90" i="7"/>
  <c r="F90" i="7"/>
  <c r="G90" i="7"/>
  <c r="F91" i="7"/>
  <c r="E92" i="7"/>
  <c r="G92" i="7"/>
  <c r="F94" i="7"/>
  <c r="G94" i="7"/>
  <c r="F95" i="7"/>
  <c r="E96" i="7"/>
  <c r="F96" i="7"/>
  <c r="G96" i="7"/>
  <c r="F97" i="7"/>
  <c r="G98" i="7"/>
  <c r="G100" i="7"/>
  <c r="G102" i="7"/>
  <c r="F103" i="7"/>
  <c r="E104" i="7"/>
  <c r="F104" i="7"/>
  <c r="G104" i="7"/>
  <c r="H104" i="7" s="1"/>
  <c r="E106" i="7"/>
  <c r="F106" i="7"/>
  <c r="G106" i="7"/>
  <c r="G108" i="7"/>
  <c r="F110" i="7"/>
  <c r="G110" i="7"/>
  <c r="G112" i="7"/>
  <c r="E114" i="7"/>
  <c r="F114" i="7"/>
  <c r="G114" i="7"/>
  <c r="G116" i="7"/>
  <c r="G118" i="7"/>
  <c r="G120" i="7"/>
  <c r="G122" i="7"/>
  <c r="E124" i="7"/>
  <c r="F124" i="7"/>
  <c r="G124" i="7"/>
  <c r="F125" i="7"/>
  <c r="E126" i="7"/>
  <c r="F126" i="7"/>
  <c r="G126" i="7"/>
  <c r="F127" i="7"/>
  <c r="G128" i="7"/>
  <c r="F129" i="7"/>
  <c r="E130" i="7"/>
  <c r="F130" i="7"/>
  <c r="G130" i="7"/>
  <c r="E132" i="7"/>
  <c r="F132" i="7"/>
  <c r="G132" i="7"/>
  <c r="F133" i="7"/>
  <c r="G134" i="7"/>
  <c r="F135" i="7"/>
  <c r="E136" i="7"/>
  <c r="F136" i="7"/>
  <c r="G136" i="7"/>
  <c r="E138" i="7"/>
  <c r="F138" i="7"/>
  <c r="G138" i="7"/>
  <c r="E140" i="7"/>
  <c r="F140" i="7"/>
  <c r="G140" i="7"/>
  <c r="F141" i="7"/>
  <c r="E142" i="7"/>
  <c r="F142" i="7"/>
  <c r="G142" i="7"/>
  <c r="H142" i="7" s="1"/>
  <c r="F143" i="7"/>
  <c r="E144" i="7"/>
  <c r="F144" i="7"/>
  <c r="G144" i="7"/>
  <c r="F145" i="7"/>
  <c r="E72" i="6"/>
  <c r="F72" i="6"/>
  <c r="G72" i="6"/>
  <c r="G73" i="6"/>
  <c r="H73" i="6" s="1"/>
  <c r="G74" i="6"/>
  <c r="F75" i="6"/>
  <c r="G75" i="6"/>
  <c r="H75" i="6" s="1"/>
  <c r="E76" i="6"/>
  <c r="F76" i="6"/>
  <c r="G76" i="6"/>
  <c r="G77" i="6"/>
  <c r="F78" i="6"/>
  <c r="G78" i="6"/>
  <c r="F79" i="6"/>
  <c r="G79" i="6"/>
  <c r="H79" i="6" s="1"/>
  <c r="G80" i="6"/>
  <c r="F81" i="6"/>
  <c r="G81" i="6"/>
  <c r="E82" i="6"/>
  <c r="F82" i="6"/>
  <c r="G82" i="6"/>
  <c r="H82" i="6" s="1"/>
  <c r="G83" i="6"/>
  <c r="E84" i="6"/>
  <c r="F84" i="6"/>
  <c r="G84" i="6"/>
  <c r="G85" i="6"/>
  <c r="G86" i="6"/>
  <c r="F87" i="6"/>
  <c r="G87" i="6"/>
  <c r="E88" i="6"/>
  <c r="F88" i="6"/>
  <c r="G88" i="6"/>
  <c r="H88" i="6" s="1"/>
  <c r="F89" i="6"/>
  <c r="G89" i="6"/>
  <c r="E90" i="6"/>
  <c r="H90" i="6"/>
  <c r="F90" i="6"/>
  <c r="G90" i="6"/>
  <c r="F91" i="6"/>
  <c r="G91" i="6"/>
  <c r="H91" i="6" s="1"/>
  <c r="G92" i="6"/>
  <c r="G93" i="6"/>
  <c r="G94" i="6"/>
  <c r="F95" i="6"/>
  <c r="G95" i="6"/>
  <c r="H95" i="6" s="1"/>
  <c r="E96" i="6"/>
  <c r="F96" i="6"/>
  <c r="G96" i="6"/>
  <c r="G97" i="6"/>
  <c r="H97" i="6" s="1"/>
  <c r="E98" i="6"/>
  <c r="F98" i="6"/>
  <c r="G98" i="6"/>
  <c r="H98" i="6" s="1"/>
  <c r="G99" i="6"/>
  <c r="H99" i="6" s="1"/>
  <c r="E100" i="6"/>
  <c r="F100" i="6"/>
  <c r="G100" i="6"/>
  <c r="G101" i="6"/>
  <c r="G102" i="6"/>
  <c r="G103" i="6"/>
  <c r="E104" i="6"/>
  <c r="F104" i="6"/>
  <c r="G104" i="6"/>
  <c r="F105" i="6"/>
  <c r="G105" i="6"/>
  <c r="E106" i="6"/>
  <c r="F106" i="6"/>
  <c r="G106" i="6"/>
  <c r="F107" i="6"/>
  <c r="G107" i="6"/>
  <c r="H107" i="6" s="1"/>
  <c r="E108" i="6"/>
  <c r="F108" i="6"/>
  <c r="G108" i="6"/>
  <c r="F109" i="6"/>
  <c r="G109" i="6"/>
  <c r="H109" i="6" s="1"/>
  <c r="E110" i="6"/>
  <c r="F110" i="6"/>
  <c r="G110" i="6"/>
  <c r="F111" i="6"/>
  <c r="G111" i="6"/>
  <c r="G112" i="6"/>
  <c r="G113" i="6"/>
  <c r="E114" i="6"/>
  <c r="F114" i="6"/>
  <c r="G114" i="6"/>
  <c r="H114" i="6" s="1"/>
  <c r="G115" i="6"/>
  <c r="E116" i="6"/>
  <c r="F116" i="6"/>
  <c r="G116" i="6"/>
  <c r="F117" i="6"/>
  <c r="G117" i="6"/>
  <c r="H117" i="6" s="1"/>
  <c r="G118" i="6"/>
  <c r="F119" i="6"/>
  <c r="G119" i="6"/>
  <c r="H119" i="6" s="1"/>
  <c r="E120" i="6"/>
  <c r="F120" i="6"/>
  <c r="G120" i="6"/>
  <c r="F121" i="6"/>
  <c r="G121" i="6"/>
  <c r="H121" i="6" s="1"/>
  <c r="E122" i="6"/>
  <c r="F122" i="6"/>
  <c r="G122" i="6"/>
  <c r="F123" i="6"/>
  <c r="G123" i="6"/>
  <c r="E124" i="6"/>
  <c r="G124" i="6"/>
  <c r="H124" i="6" s="1"/>
  <c r="F125" i="6"/>
  <c r="G125" i="6"/>
  <c r="H125" i="6" s="1"/>
  <c r="E126" i="6"/>
  <c r="F126" i="6"/>
  <c r="G126" i="6"/>
  <c r="H126" i="6" s="1"/>
  <c r="G127" i="6"/>
  <c r="E128" i="6"/>
  <c r="F128" i="6"/>
  <c r="G128" i="6"/>
  <c r="H128" i="6" s="1"/>
  <c r="F129" i="6"/>
  <c r="G129" i="6"/>
  <c r="H129" i="6" s="1"/>
  <c r="E130" i="6"/>
  <c r="F130" i="6"/>
  <c r="G130" i="6"/>
  <c r="F131" i="6"/>
  <c r="G131" i="6"/>
  <c r="H131" i="6" s="1"/>
  <c r="E132" i="6"/>
  <c r="F132" i="6"/>
  <c r="G132" i="6"/>
  <c r="H132" i="6" s="1"/>
  <c r="F133" i="6"/>
  <c r="G133" i="6"/>
  <c r="H133" i="6" s="1"/>
  <c r="E134" i="6"/>
  <c r="F134" i="6"/>
  <c r="G134" i="6"/>
  <c r="F135" i="6"/>
  <c r="G135" i="6"/>
  <c r="H135" i="6" s="1"/>
  <c r="E136" i="6"/>
  <c r="F136" i="6"/>
  <c r="G136" i="6"/>
  <c r="F137" i="6"/>
  <c r="G137" i="6"/>
  <c r="H137" i="6" s="1"/>
  <c r="E138" i="6"/>
  <c r="F138" i="6"/>
  <c r="G138" i="6"/>
  <c r="F139" i="6"/>
  <c r="G139" i="6"/>
  <c r="E140" i="6"/>
  <c r="F140" i="6"/>
  <c r="G140" i="6"/>
  <c r="H140" i="6" s="1"/>
  <c r="F141" i="6"/>
  <c r="G141" i="6"/>
  <c r="E142" i="6"/>
  <c r="F142" i="6"/>
  <c r="G142" i="6"/>
  <c r="G143" i="6"/>
  <c r="E144" i="6"/>
  <c r="F144" i="6"/>
  <c r="G144" i="6"/>
  <c r="F145" i="6"/>
  <c r="G145" i="6"/>
  <c r="H145" i="6" s="1"/>
  <c r="G73" i="5"/>
  <c r="G75" i="5"/>
  <c r="E76" i="5"/>
  <c r="E77" i="5"/>
  <c r="F77" i="5"/>
  <c r="G77" i="5"/>
  <c r="E79" i="5"/>
  <c r="F79" i="5"/>
  <c r="G79" i="5"/>
  <c r="G81" i="5"/>
  <c r="G83" i="5"/>
  <c r="G85" i="5"/>
  <c r="G87" i="5"/>
  <c r="G89" i="5"/>
  <c r="G91" i="5"/>
  <c r="G93" i="5"/>
  <c r="G95" i="5"/>
  <c r="E96" i="5"/>
  <c r="G97" i="5"/>
  <c r="E99" i="5"/>
  <c r="F99" i="5"/>
  <c r="G99" i="5"/>
  <c r="G101" i="5"/>
  <c r="G103" i="5"/>
  <c r="E105" i="5"/>
  <c r="F105" i="5"/>
  <c r="G105" i="5"/>
  <c r="E106" i="5"/>
  <c r="H106" i="5" s="1"/>
  <c r="G107" i="5"/>
  <c r="G109" i="5"/>
  <c r="G111" i="5"/>
  <c r="G113" i="5"/>
  <c r="E114" i="5"/>
  <c r="G115" i="5"/>
  <c r="G117" i="5"/>
  <c r="G119" i="5"/>
  <c r="G121" i="5"/>
  <c r="G123" i="5"/>
  <c r="E124" i="5"/>
  <c r="E125" i="5"/>
  <c r="G125" i="5"/>
  <c r="H125" i="5" s="1"/>
  <c r="E126" i="5"/>
  <c r="H126" i="5" s="1"/>
  <c r="E127" i="5"/>
  <c r="G127" i="5"/>
  <c r="G129" i="5"/>
  <c r="E130" i="5"/>
  <c r="G131" i="5"/>
  <c r="E133" i="5"/>
  <c r="H133" i="5" s="1"/>
  <c r="F133" i="5"/>
  <c r="G133" i="5"/>
  <c r="F135" i="5"/>
  <c r="G135" i="5"/>
  <c r="E136" i="5"/>
  <c r="G137" i="5"/>
  <c r="E138" i="5"/>
  <c r="E139" i="5"/>
  <c r="G139" i="5"/>
  <c r="G141" i="5"/>
  <c r="E142" i="5"/>
  <c r="H142" i="5" s="1"/>
  <c r="G143" i="5"/>
  <c r="E145" i="5"/>
  <c r="F145" i="5"/>
  <c r="G145" i="5"/>
  <c r="E72" i="4"/>
  <c r="F72" i="4"/>
  <c r="G72" i="4"/>
  <c r="G73" i="4"/>
  <c r="E74" i="4"/>
  <c r="F74" i="4"/>
  <c r="G74" i="4"/>
  <c r="E75" i="4"/>
  <c r="F75" i="4"/>
  <c r="G75" i="4"/>
  <c r="H75" i="4" s="1"/>
  <c r="E76" i="4"/>
  <c r="F76" i="4"/>
  <c r="G76" i="4"/>
  <c r="E77" i="4"/>
  <c r="F77" i="4"/>
  <c r="G77" i="4"/>
  <c r="E78" i="4"/>
  <c r="F78" i="4"/>
  <c r="G78" i="4"/>
  <c r="H78" i="4" s="1"/>
  <c r="E79" i="4"/>
  <c r="F79" i="4"/>
  <c r="G79" i="4"/>
  <c r="H79" i="4" s="1"/>
  <c r="F80" i="4"/>
  <c r="G80" i="4"/>
  <c r="E81" i="4"/>
  <c r="F81" i="4"/>
  <c r="G81" i="4"/>
  <c r="E82" i="4"/>
  <c r="F82" i="4"/>
  <c r="G82" i="4"/>
  <c r="E83" i="4"/>
  <c r="G83" i="4"/>
  <c r="F84" i="4"/>
  <c r="G84" i="4"/>
  <c r="G85" i="4"/>
  <c r="G86" i="4"/>
  <c r="E87" i="4"/>
  <c r="F87" i="4"/>
  <c r="G87" i="4"/>
  <c r="E88" i="4"/>
  <c r="F88" i="4"/>
  <c r="G88" i="4"/>
  <c r="H88" i="4" s="1"/>
  <c r="E89" i="4"/>
  <c r="F89" i="4"/>
  <c r="G89" i="4"/>
  <c r="E90" i="4"/>
  <c r="F90" i="4"/>
  <c r="G90" i="4"/>
  <c r="H90" i="4" s="1"/>
  <c r="E91" i="4"/>
  <c r="F91" i="4"/>
  <c r="G91" i="4"/>
  <c r="H91" i="4" s="1"/>
  <c r="G92" i="4"/>
  <c r="E93" i="4"/>
  <c r="F93" i="4"/>
  <c r="G93" i="4"/>
  <c r="E94" i="4"/>
  <c r="F94" i="4"/>
  <c r="G94" i="4"/>
  <c r="E95" i="4"/>
  <c r="F95" i="4"/>
  <c r="G95" i="4"/>
  <c r="H95" i="4" s="1"/>
  <c r="E96" i="4"/>
  <c r="F96" i="4"/>
  <c r="G96" i="4"/>
  <c r="H96" i="4" s="1"/>
  <c r="E97" i="4"/>
  <c r="H97" i="4" s="1"/>
  <c r="F97" i="4"/>
  <c r="G97" i="4"/>
  <c r="E98" i="4"/>
  <c r="F98" i="4"/>
  <c r="G98" i="4"/>
  <c r="E99" i="4"/>
  <c r="F99" i="4"/>
  <c r="G99" i="4"/>
  <c r="H99" i="4" s="1"/>
  <c r="E100" i="4"/>
  <c r="F100" i="4"/>
  <c r="G100" i="4"/>
  <c r="H100" i="4" s="1"/>
  <c r="E101" i="4"/>
  <c r="F101" i="4"/>
  <c r="G101" i="4"/>
  <c r="G102" i="4"/>
  <c r="G103" i="4"/>
  <c r="E104" i="4"/>
  <c r="F104" i="4"/>
  <c r="G104" i="4"/>
  <c r="E105" i="4"/>
  <c r="F105" i="4"/>
  <c r="G105" i="4"/>
  <c r="E106" i="4"/>
  <c r="F106" i="4"/>
  <c r="G106" i="4"/>
  <c r="F107" i="4"/>
  <c r="G107" i="4"/>
  <c r="E108" i="4"/>
  <c r="F108" i="4"/>
  <c r="G108" i="4"/>
  <c r="E109" i="4"/>
  <c r="F109" i="4"/>
  <c r="G109" i="4"/>
  <c r="H109" i="4" s="1"/>
  <c r="E110" i="4"/>
  <c r="F110" i="4"/>
  <c r="G110" i="4"/>
  <c r="E111" i="4"/>
  <c r="F111" i="4"/>
  <c r="G111" i="4"/>
  <c r="G112" i="4"/>
  <c r="E113" i="4"/>
  <c r="G113" i="4"/>
  <c r="E114" i="4"/>
  <c r="F114" i="4"/>
  <c r="G114" i="4"/>
  <c r="E115" i="4"/>
  <c r="F115" i="4"/>
  <c r="G115" i="4"/>
  <c r="G116" i="4"/>
  <c r="E117" i="4"/>
  <c r="F117" i="4"/>
  <c r="G117" i="4"/>
  <c r="G118" i="4"/>
  <c r="E119" i="4"/>
  <c r="F119" i="4"/>
  <c r="G119" i="4"/>
  <c r="H119" i="4" s="1"/>
  <c r="E120" i="4"/>
  <c r="F120" i="4"/>
  <c r="G120" i="4"/>
  <c r="E121" i="4"/>
  <c r="F121" i="4"/>
  <c r="G121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H126" i="4" s="1"/>
  <c r="E127" i="4"/>
  <c r="F127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F132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H142" i="4" s="1"/>
  <c r="F142" i="4"/>
  <c r="G142" i="4"/>
  <c r="E143" i="4"/>
  <c r="H143" i="4" s="1"/>
  <c r="F143" i="4"/>
  <c r="G143" i="4"/>
  <c r="E144" i="4"/>
  <c r="F144" i="4"/>
  <c r="G144" i="4"/>
  <c r="E145" i="4"/>
  <c r="F145" i="4"/>
  <c r="G145" i="4"/>
  <c r="G72" i="3"/>
  <c r="G73" i="3"/>
  <c r="G74" i="3"/>
  <c r="G75" i="3"/>
  <c r="E76" i="3"/>
  <c r="G76" i="3"/>
  <c r="E77" i="3"/>
  <c r="G77" i="3"/>
  <c r="H77" i="3" s="1"/>
  <c r="E78" i="3"/>
  <c r="G78" i="3"/>
  <c r="E79" i="3"/>
  <c r="F79" i="3"/>
  <c r="G79" i="3"/>
  <c r="G80" i="3"/>
  <c r="F81" i="3"/>
  <c r="G81" i="3"/>
  <c r="G82" i="3"/>
  <c r="G83" i="3"/>
  <c r="G84" i="3"/>
  <c r="G85" i="3"/>
  <c r="G86" i="3"/>
  <c r="E87" i="3"/>
  <c r="F87" i="3"/>
  <c r="G87" i="3"/>
  <c r="G88" i="3"/>
  <c r="E89" i="3"/>
  <c r="F89" i="3"/>
  <c r="G89" i="3"/>
  <c r="G90" i="3"/>
  <c r="E91" i="3"/>
  <c r="F91" i="3"/>
  <c r="G91" i="3"/>
  <c r="G92" i="3"/>
  <c r="G93" i="3"/>
  <c r="E94" i="3"/>
  <c r="G94" i="3"/>
  <c r="H94" i="3" s="1"/>
  <c r="E95" i="3"/>
  <c r="F95" i="3"/>
  <c r="G95" i="3"/>
  <c r="E96" i="3"/>
  <c r="G96" i="3"/>
  <c r="E97" i="3"/>
  <c r="F97" i="3"/>
  <c r="G97" i="3"/>
  <c r="H97" i="3" s="1"/>
  <c r="E98" i="3"/>
  <c r="G98" i="3"/>
  <c r="E99" i="3"/>
  <c r="F99" i="3"/>
  <c r="G99" i="3"/>
  <c r="H99" i="3" s="1"/>
  <c r="G100" i="3"/>
  <c r="G101" i="3"/>
  <c r="G102" i="3"/>
  <c r="E103" i="3"/>
  <c r="G103" i="3"/>
  <c r="E104" i="3"/>
  <c r="H104" i="3" s="1"/>
  <c r="G104" i="3"/>
  <c r="G105" i="3"/>
  <c r="E106" i="3"/>
  <c r="G106" i="3"/>
  <c r="H106" i="3" s="1"/>
  <c r="G107" i="3"/>
  <c r="G108" i="3"/>
  <c r="G109" i="3"/>
  <c r="G110" i="3"/>
  <c r="E111" i="3"/>
  <c r="G111" i="3"/>
  <c r="H111" i="3" s="1"/>
  <c r="G112" i="3"/>
  <c r="G113" i="3"/>
  <c r="E114" i="3"/>
  <c r="G114" i="3"/>
  <c r="G115" i="3"/>
  <c r="G116" i="3"/>
  <c r="E117" i="3"/>
  <c r="G117" i="3"/>
  <c r="G118" i="3"/>
  <c r="G119" i="3"/>
  <c r="E120" i="3"/>
  <c r="G120" i="3"/>
  <c r="E121" i="3"/>
  <c r="F121" i="3"/>
  <c r="G121" i="3"/>
  <c r="G122" i="3"/>
  <c r="G123" i="3"/>
  <c r="E124" i="3"/>
  <c r="G124" i="3"/>
  <c r="H124" i="3" s="1"/>
  <c r="E125" i="3"/>
  <c r="F125" i="3"/>
  <c r="G125" i="3"/>
  <c r="E126" i="3"/>
  <c r="G126" i="3"/>
  <c r="H126" i="3" s="1"/>
  <c r="F127" i="3"/>
  <c r="G127" i="3"/>
  <c r="G128" i="3"/>
  <c r="G129" i="3"/>
  <c r="E130" i="3"/>
  <c r="G130" i="3"/>
  <c r="E131" i="3"/>
  <c r="F131" i="3"/>
  <c r="G131" i="3"/>
  <c r="E132" i="3"/>
  <c r="G132" i="3"/>
  <c r="E133" i="3"/>
  <c r="F133" i="3"/>
  <c r="G133" i="3"/>
  <c r="H133" i="3" s="1"/>
  <c r="G134" i="3"/>
  <c r="E135" i="3"/>
  <c r="F135" i="3"/>
  <c r="G135" i="3"/>
  <c r="E136" i="3"/>
  <c r="G136" i="3"/>
  <c r="F137" i="3"/>
  <c r="G137" i="3"/>
  <c r="E138" i="3"/>
  <c r="G138" i="3"/>
  <c r="H138" i="3" s="1"/>
  <c r="G139" i="3"/>
  <c r="E140" i="3"/>
  <c r="G140" i="3"/>
  <c r="E141" i="3"/>
  <c r="F141" i="3"/>
  <c r="G141" i="3"/>
  <c r="E142" i="3"/>
  <c r="G142" i="3"/>
  <c r="H142" i="3" s="1"/>
  <c r="E143" i="3"/>
  <c r="G143" i="3"/>
  <c r="E144" i="3"/>
  <c r="G144" i="3"/>
  <c r="H144" i="3" s="1"/>
  <c r="F145" i="3"/>
  <c r="G72" i="2"/>
  <c r="G73" i="2"/>
  <c r="H73" i="2" s="1"/>
  <c r="G74" i="2"/>
  <c r="G75" i="2"/>
  <c r="H75" i="2" s="1"/>
  <c r="E76" i="2"/>
  <c r="F76" i="2"/>
  <c r="G76" i="2"/>
  <c r="H76" i="2" s="1"/>
  <c r="G77" i="2"/>
  <c r="E78" i="2"/>
  <c r="F78" i="2"/>
  <c r="G78" i="2"/>
  <c r="F79" i="2"/>
  <c r="G79" i="2"/>
  <c r="H79" i="2" s="1"/>
  <c r="G80" i="2"/>
  <c r="H80" i="2" s="1"/>
  <c r="F81" i="2"/>
  <c r="G81" i="2"/>
  <c r="H81" i="2" s="1"/>
  <c r="F82" i="2"/>
  <c r="G82" i="2"/>
  <c r="G83" i="2"/>
  <c r="G84" i="2"/>
  <c r="G85" i="2"/>
  <c r="F86" i="2"/>
  <c r="G86" i="2"/>
  <c r="G87" i="2"/>
  <c r="H87" i="2" s="1"/>
  <c r="G88" i="2"/>
  <c r="F89" i="2"/>
  <c r="G89" i="2"/>
  <c r="E90" i="2"/>
  <c r="F90" i="2"/>
  <c r="G90" i="2"/>
  <c r="F91" i="2"/>
  <c r="G91" i="2"/>
  <c r="H91" i="2" s="1"/>
  <c r="G92" i="2"/>
  <c r="G93" i="2"/>
  <c r="G94" i="2"/>
  <c r="F95" i="2"/>
  <c r="G95" i="2"/>
  <c r="H95" i="2" s="1"/>
  <c r="E96" i="2"/>
  <c r="G96" i="2"/>
  <c r="H96" i="2" s="1"/>
  <c r="F97" i="2"/>
  <c r="G97" i="2"/>
  <c r="G98" i="2"/>
  <c r="F99" i="2"/>
  <c r="G99" i="2"/>
  <c r="G100" i="2"/>
  <c r="G101" i="2"/>
  <c r="G102" i="2"/>
  <c r="G103" i="2"/>
  <c r="E104" i="2"/>
  <c r="F104" i="2"/>
  <c r="G104" i="2"/>
  <c r="H104" i="2" s="1"/>
  <c r="F105" i="2"/>
  <c r="G105" i="2"/>
  <c r="E106" i="2"/>
  <c r="H106" i="2"/>
  <c r="F106" i="2"/>
  <c r="G106" i="2"/>
  <c r="G107" i="2"/>
  <c r="E108" i="2"/>
  <c r="G108" i="2"/>
  <c r="G109" i="2"/>
  <c r="E110" i="2"/>
  <c r="G110" i="2"/>
  <c r="F111" i="2"/>
  <c r="G111" i="2"/>
  <c r="G112" i="2"/>
  <c r="H112" i="2" s="1"/>
  <c r="G113" i="2"/>
  <c r="H113" i="2" s="1"/>
  <c r="E114" i="2"/>
  <c r="F114" i="2"/>
  <c r="G114" i="2"/>
  <c r="H114" i="2" s="1"/>
  <c r="G115" i="2"/>
  <c r="G116" i="2"/>
  <c r="G117" i="2"/>
  <c r="G118" i="2"/>
  <c r="G119" i="2"/>
  <c r="G120" i="2"/>
  <c r="G121" i="2"/>
  <c r="E122" i="2"/>
  <c r="G122" i="2"/>
  <c r="G123" i="2"/>
  <c r="F124" i="2"/>
  <c r="G124" i="2"/>
  <c r="F125" i="2"/>
  <c r="G125" i="2"/>
  <c r="H125" i="2" s="1"/>
  <c r="E126" i="2"/>
  <c r="F126" i="2"/>
  <c r="G126" i="2"/>
  <c r="F127" i="2"/>
  <c r="G127" i="2"/>
  <c r="E128" i="2"/>
  <c r="G128" i="2"/>
  <c r="G129" i="2"/>
  <c r="G130" i="2"/>
  <c r="F131" i="2"/>
  <c r="G131" i="2"/>
  <c r="E132" i="2"/>
  <c r="F132" i="2"/>
  <c r="G132" i="2"/>
  <c r="H132" i="2" s="1"/>
  <c r="F133" i="2"/>
  <c r="G133" i="2"/>
  <c r="H133" i="2" s="1"/>
  <c r="G134" i="2"/>
  <c r="F135" i="2"/>
  <c r="G135" i="2"/>
  <c r="E136" i="2"/>
  <c r="F136" i="2"/>
  <c r="G136" i="2"/>
  <c r="G137" i="2"/>
  <c r="E138" i="2"/>
  <c r="G138" i="2"/>
  <c r="H138" i="2" s="1"/>
  <c r="F139" i="2"/>
  <c r="G139" i="2"/>
  <c r="G140" i="2"/>
  <c r="F141" i="2"/>
  <c r="G141" i="2"/>
  <c r="E142" i="2"/>
  <c r="F142" i="2"/>
  <c r="G142" i="2"/>
  <c r="H142" i="2" s="1"/>
  <c r="F143" i="2"/>
  <c r="G143" i="2"/>
  <c r="E144" i="2"/>
  <c r="F144" i="2"/>
  <c r="G144" i="2"/>
  <c r="G145" i="2"/>
  <c r="H145" i="2" s="1"/>
  <c r="E72" i="1"/>
  <c r="F72" i="1"/>
  <c r="G72" i="1"/>
  <c r="E73" i="1"/>
  <c r="H73" i="1" s="1"/>
  <c r="F73" i="1"/>
  <c r="G74" i="1"/>
  <c r="E75" i="1"/>
  <c r="H75" i="1"/>
  <c r="F75" i="1"/>
  <c r="E76" i="1"/>
  <c r="F76" i="1"/>
  <c r="G76" i="1"/>
  <c r="H76" i="1" s="1"/>
  <c r="E77" i="1"/>
  <c r="F77" i="1"/>
  <c r="G78" i="1"/>
  <c r="E79" i="1"/>
  <c r="H79" i="1" s="1"/>
  <c r="F79" i="1"/>
  <c r="E80" i="1"/>
  <c r="F80" i="1"/>
  <c r="G80" i="1"/>
  <c r="E81" i="1"/>
  <c r="F81" i="1"/>
  <c r="G82" i="1"/>
  <c r="E83" i="1"/>
  <c r="H83" i="1" s="1"/>
  <c r="F84" i="1"/>
  <c r="G84" i="1"/>
  <c r="F85" i="1"/>
  <c r="E86" i="1"/>
  <c r="F86" i="1"/>
  <c r="G86" i="1"/>
  <c r="E87" i="1"/>
  <c r="F87" i="1"/>
  <c r="F88" i="1"/>
  <c r="G88" i="1"/>
  <c r="E89" i="1"/>
  <c r="F89" i="1"/>
  <c r="E90" i="1"/>
  <c r="F90" i="1"/>
  <c r="G90" i="1"/>
  <c r="E91" i="1"/>
  <c r="F91" i="1"/>
  <c r="E92" i="1"/>
  <c r="G92" i="1"/>
  <c r="G94" i="1"/>
  <c r="E95" i="1"/>
  <c r="F95" i="1"/>
  <c r="E96" i="1"/>
  <c r="F96" i="1"/>
  <c r="G96" i="1"/>
  <c r="E97" i="1"/>
  <c r="F97" i="1"/>
  <c r="E98" i="1"/>
  <c r="F98" i="1"/>
  <c r="G98" i="1"/>
  <c r="E99" i="1"/>
  <c r="F99" i="1"/>
  <c r="E100" i="1"/>
  <c r="F100" i="1"/>
  <c r="G100" i="1"/>
  <c r="E101" i="1"/>
  <c r="F101" i="1"/>
  <c r="F102" i="1"/>
  <c r="G102" i="1"/>
  <c r="E103" i="1"/>
  <c r="F103" i="1"/>
  <c r="F104" i="1"/>
  <c r="G104" i="1"/>
  <c r="E105" i="1"/>
  <c r="H105" i="1" s="1"/>
  <c r="F105" i="1"/>
  <c r="E106" i="1"/>
  <c r="F106" i="1"/>
  <c r="G106" i="1"/>
  <c r="H106" i="1" s="1"/>
  <c r="E107" i="1"/>
  <c r="H107" i="1" s="1"/>
  <c r="F107" i="1"/>
  <c r="G108" i="1"/>
  <c r="E109" i="1"/>
  <c r="H109" i="1" s="1"/>
  <c r="F109" i="1"/>
  <c r="E110" i="1"/>
  <c r="F110" i="1"/>
  <c r="G110" i="1"/>
  <c r="H110" i="1" s="1"/>
  <c r="E111" i="1"/>
  <c r="F111" i="1"/>
  <c r="E112" i="1"/>
  <c r="G112" i="1"/>
  <c r="E113" i="1"/>
  <c r="H113" i="1" s="1"/>
  <c r="F113" i="1"/>
  <c r="E114" i="1"/>
  <c r="F114" i="1"/>
  <c r="G114" i="1"/>
  <c r="H114" i="1" s="1"/>
  <c r="F115" i="1"/>
  <c r="E116" i="1"/>
  <c r="F116" i="1"/>
  <c r="G116" i="1"/>
  <c r="H116" i="1" s="1"/>
  <c r="E117" i="1"/>
  <c r="F117" i="1"/>
  <c r="G118" i="1"/>
  <c r="F119" i="1"/>
  <c r="E120" i="1"/>
  <c r="F120" i="1"/>
  <c r="G120" i="1"/>
  <c r="H120" i="1" s="1"/>
  <c r="E121" i="1"/>
  <c r="H121" i="1"/>
  <c r="F121" i="1"/>
  <c r="E122" i="1"/>
  <c r="F122" i="1"/>
  <c r="G122" i="1"/>
  <c r="E124" i="1"/>
  <c r="F124" i="1"/>
  <c r="G124" i="1"/>
  <c r="H124" i="1" s="1"/>
  <c r="E125" i="1"/>
  <c r="F125" i="1"/>
  <c r="E126" i="1"/>
  <c r="F126" i="1"/>
  <c r="G126" i="1"/>
  <c r="H126" i="1" s="1"/>
  <c r="E127" i="1"/>
  <c r="F127" i="1"/>
  <c r="E128" i="1"/>
  <c r="F128" i="1"/>
  <c r="G128" i="1"/>
  <c r="E129" i="1"/>
  <c r="H129" i="1"/>
  <c r="F129" i="1"/>
  <c r="E130" i="1"/>
  <c r="F130" i="1"/>
  <c r="G130" i="1"/>
  <c r="E131" i="1"/>
  <c r="F131" i="1"/>
  <c r="E132" i="1"/>
  <c r="F132" i="1"/>
  <c r="G132" i="1"/>
  <c r="E133" i="1"/>
  <c r="F133" i="1"/>
  <c r="E134" i="1"/>
  <c r="F134" i="1"/>
  <c r="G134" i="1"/>
  <c r="E135" i="1"/>
  <c r="F135" i="1"/>
  <c r="E136" i="1"/>
  <c r="F136" i="1"/>
  <c r="G136" i="1"/>
  <c r="E137" i="1"/>
  <c r="H137" i="1" s="1"/>
  <c r="F137" i="1"/>
  <c r="E138" i="1"/>
  <c r="F138" i="1"/>
  <c r="G138" i="1"/>
  <c r="E139" i="1"/>
  <c r="F139" i="1"/>
  <c r="E140" i="1"/>
  <c r="F140" i="1"/>
  <c r="G140" i="1"/>
  <c r="E141" i="1"/>
  <c r="F141" i="1"/>
  <c r="E142" i="1"/>
  <c r="F142" i="1"/>
  <c r="G142" i="1"/>
  <c r="E143" i="1"/>
  <c r="F143" i="1"/>
  <c r="E144" i="1"/>
  <c r="F144" i="1"/>
  <c r="G144" i="1"/>
  <c r="H144" i="1" s="1"/>
  <c r="E145" i="1"/>
  <c r="H145" i="1" s="1"/>
  <c r="F145" i="1"/>
  <c r="E72" i="34"/>
  <c r="H72" i="34" s="1"/>
  <c r="F72" i="34"/>
  <c r="G72" i="34"/>
  <c r="E74" i="34"/>
  <c r="F74" i="34"/>
  <c r="G74" i="34"/>
  <c r="F75" i="34"/>
  <c r="E76" i="34"/>
  <c r="F76" i="34"/>
  <c r="G76" i="34"/>
  <c r="F77" i="34"/>
  <c r="E78" i="34"/>
  <c r="F78" i="34"/>
  <c r="G78" i="34"/>
  <c r="F79" i="34"/>
  <c r="E80" i="34"/>
  <c r="F80" i="34"/>
  <c r="G80" i="34"/>
  <c r="F81" i="34"/>
  <c r="E82" i="34"/>
  <c r="F82" i="34"/>
  <c r="G82" i="34"/>
  <c r="H82" i="34" s="1"/>
  <c r="F83" i="34"/>
  <c r="E84" i="34"/>
  <c r="F84" i="34"/>
  <c r="G84" i="34"/>
  <c r="F85" i="34"/>
  <c r="E86" i="34"/>
  <c r="F86" i="34"/>
  <c r="G86" i="34"/>
  <c r="F87" i="34"/>
  <c r="E88" i="34"/>
  <c r="F88" i="34"/>
  <c r="G88" i="34"/>
  <c r="H88" i="34" s="1"/>
  <c r="F89" i="34"/>
  <c r="E90" i="34"/>
  <c r="F90" i="34"/>
  <c r="G90" i="34"/>
  <c r="F91" i="34"/>
  <c r="E92" i="34"/>
  <c r="F92" i="34"/>
  <c r="G92" i="34"/>
  <c r="F93" i="34"/>
  <c r="E94" i="34"/>
  <c r="F94" i="34"/>
  <c r="G94" i="34"/>
  <c r="F95" i="34"/>
  <c r="E96" i="34"/>
  <c r="H96" i="34"/>
  <c r="F96" i="34"/>
  <c r="G96" i="34"/>
  <c r="F97" i="34"/>
  <c r="E98" i="34"/>
  <c r="H98" i="34" s="1"/>
  <c r="F98" i="34"/>
  <c r="G98" i="34"/>
  <c r="F99" i="34"/>
  <c r="E100" i="34"/>
  <c r="H100" i="34" s="1"/>
  <c r="F100" i="34"/>
  <c r="G100" i="34"/>
  <c r="F101" i="34"/>
  <c r="G102" i="34"/>
  <c r="F103" i="34"/>
  <c r="E104" i="34"/>
  <c r="F104" i="34"/>
  <c r="G104" i="34"/>
  <c r="F105" i="34"/>
  <c r="E106" i="34"/>
  <c r="F106" i="34"/>
  <c r="G106" i="34"/>
  <c r="H106" i="34" s="1"/>
  <c r="F107" i="34"/>
  <c r="E108" i="34"/>
  <c r="F108" i="34"/>
  <c r="G108" i="34"/>
  <c r="H108" i="34" s="1"/>
  <c r="F109" i="34"/>
  <c r="E110" i="34"/>
  <c r="F110" i="34"/>
  <c r="G110" i="34"/>
  <c r="H110" i="34" s="1"/>
  <c r="F111" i="34"/>
  <c r="E112" i="34"/>
  <c r="F112" i="34"/>
  <c r="G112" i="34"/>
  <c r="F113" i="34"/>
  <c r="E114" i="34"/>
  <c r="F114" i="34"/>
  <c r="G114" i="34"/>
  <c r="H114" i="34" s="1"/>
  <c r="F115" i="34"/>
  <c r="E116" i="34"/>
  <c r="F116" i="34"/>
  <c r="G116" i="34"/>
  <c r="H116" i="34" s="1"/>
  <c r="F117" i="34"/>
  <c r="G118" i="34"/>
  <c r="F119" i="34"/>
  <c r="E120" i="34"/>
  <c r="F120" i="34"/>
  <c r="G120" i="34"/>
  <c r="F121" i="34"/>
  <c r="E122" i="34"/>
  <c r="F122" i="34"/>
  <c r="G122" i="34"/>
  <c r="H122" i="34" s="1"/>
  <c r="F123" i="34"/>
  <c r="E124" i="34"/>
  <c r="F124" i="34"/>
  <c r="G124" i="34"/>
  <c r="F125" i="34"/>
  <c r="E126" i="34"/>
  <c r="H126" i="34" s="1"/>
  <c r="F126" i="34"/>
  <c r="G126" i="34"/>
  <c r="F127" i="34"/>
  <c r="E128" i="34"/>
  <c r="H128" i="34" s="1"/>
  <c r="F128" i="34"/>
  <c r="G128" i="34"/>
  <c r="F129" i="34"/>
  <c r="E130" i="34"/>
  <c r="F130" i="34"/>
  <c r="G130" i="34"/>
  <c r="H130" i="34" s="1"/>
  <c r="F131" i="34"/>
  <c r="E132" i="34"/>
  <c r="F132" i="34"/>
  <c r="G132" i="34"/>
  <c r="F133" i="34"/>
  <c r="E134" i="34"/>
  <c r="H134" i="34" s="1"/>
  <c r="F134" i="34"/>
  <c r="G134" i="34"/>
  <c r="F135" i="34"/>
  <c r="E136" i="34"/>
  <c r="H136" i="34" s="1"/>
  <c r="F136" i="34"/>
  <c r="G136" i="34"/>
  <c r="F137" i="34"/>
  <c r="E138" i="34"/>
  <c r="F138" i="34"/>
  <c r="G138" i="34"/>
  <c r="H138" i="34" s="1"/>
  <c r="F139" i="34"/>
  <c r="E140" i="34"/>
  <c r="F140" i="34"/>
  <c r="G140" i="34"/>
  <c r="F141" i="34"/>
  <c r="E142" i="34"/>
  <c r="H142" i="34" s="1"/>
  <c r="F142" i="34"/>
  <c r="G142" i="34"/>
  <c r="F143" i="34"/>
  <c r="E144" i="34"/>
  <c r="H144" i="34" s="1"/>
  <c r="F144" i="34"/>
  <c r="G144" i="34"/>
  <c r="F145" i="34"/>
  <c r="G72" i="33"/>
  <c r="G74" i="33"/>
  <c r="E76" i="33"/>
  <c r="G76" i="33"/>
  <c r="G78" i="33"/>
  <c r="G80" i="33"/>
  <c r="G82" i="33"/>
  <c r="G84" i="33"/>
  <c r="G86" i="33"/>
  <c r="G88" i="33"/>
  <c r="G90" i="33"/>
  <c r="G92" i="33"/>
  <c r="G94" i="33"/>
  <c r="G96" i="33"/>
  <c r="G98" i="33"/>
  <c r="G100" i="33"/>
  <c r="G102" i="33"/>
  <c r="G104" i="33"/>
  <c r="E106" i="33"/>
  <c r="G106" i="33"/>
  <c r="G108" i="33"/>
  <c r="G110" i="33"/>
  <c r="G112" i="33"/>
  <c r="E114" i="33"/>
  <c r="F114" i="33"/>
  <c r="G114" i="33"/>
  <c r="H114" i="33" s="1"/>
  <c r="G116" i="33"/>
  <c r="G118" i="33"/>
  <c r="G120" i="33"/>
  <c r="G122" i="33"/>
  <c r="G124" i="33"/>
  <c r="G126" i="33"/>
  <c r="G128" i="33"/>
  <c r="G130" i="33"/>
  <c r="G132" i="33"/>
  <c r="G134" i="33"/>
  <c r="H134" i="33" s="1"/>
  <c r="E136" i="33"/>
  <c r="F136" i="33"/>
  <c r="G136" i="33"/>
  <c r="G138" i="33"/>
  <c r="G140" i="33"/>
  <c r="E141" i="33"/>
  <c r="G142" i="33"/>
  <c r="G144" i="33"/>
  <c r="F71" i="24"/>
  <c r="F71" i="17"/>
  <c r="F71" i="34"/>
  <c r="E71" i="15"/>
  <c r="E71" i="1"/>
  <c r="D70" i="32"/>
  <c r="F123" i="32" s="1"/>
  <c r="F113" i="32"/>
  <c r="D70" i="31"/>
  <c r="F73" i="31" s="1"/>
  <c r="C70" i="31"/>
  <c r="D70" i="30"/>
  <c r="F108" i="30" s="1"/>
  <c r="C70" i="30"/>
  <c r="D70" i="29"/>
  <c r="F72" i="29" s="1"/>
  <c r="D70" i="28"/>
  <c r="F130" i="28" s="1"/>
  <c r="C70" i="28"/>
  <c r="D70" i="27"/>
  <c r="F84" i="27" s="1"/>
  <c r="D70" i="26"/>
  <c r="F85" i="26" s="1"/>
  <c r="F72" i="26"/>
  <c r="C70" i="26"/>
  <c r="D70" i="24"/>
  <c r="F93" i="24" s="1"/>
  <c r="F102" i="24"/>
  <c r="D70" i="23"/>
  <c r="F107" i="23" s="1"/>
  <c r="F85" i="23"/>
  <c r="C70" i="23"/>
  <c r="E84" i="23"/>
  <c r="D70" i="22"/>
  <c r="F105" i="22" s="1"/>
  <c r="F75" i="22"/>
  <c r="D70" i="21"/>
  <c r="F96" i="21" s="1"/>
  <c r="F107" i="21"/>
  <c r="D70" i="20"/>
  <c r="F129" i="20" s="1"/>
  <c r="F88" i="20"/>
  <c r="C70" i="20"/>
  <c r="E94" i="20"/>
  <c r="D70" i="19"/>
  <c r="F77" i="19" s="1"/>
  <c r="C70" i="18"/>
  <c r="D70" i="17"/>
  <c r="D70" i="16"/>
  <c r="F72" i="16" s="1"/>
  <c r="C70" i="16"/>
  <c r="D70" i="15"/>
  <c r="D10" i="15" s="1"/>
  <c r="C70" i="15"/>
  <c r="E70" i="15" s="1"/>
  <c r="E74" i="15"/>
  <c r="H74" i="15" s="1"/>
  <c r="D70" i="14"/>
  <c r="F74" i="14" s="1"/>
  <c r="F86" i="14"/>
  <c r="D70" i="13"/>
  <c r="F99" i="13" s="1"/>
  <c r="C70" i="13"/>
  <c r="D70" i="12"/>
  <c r="F86" i="12" s="1"/>
  <c r="D70" i="11"/>
  <c r="F113" i="11" s="1"/>
  <c r="F77" i="11"/>
  <c r="C70" i="11"/>
  <c r="D70" i="10"/>
  <c r="F74" i="10" s="1"/>
  <c r="D70" i="9"/>
  <c r="F142" i="9" s="1"/>
  <c r="C70" i="9"/>
  <c r="E84" i="9" s="1"/>
  <c r="E81" i="9"/>
  <c r="D70" i="8"/>
  <c r="F71" i="8" s="1"/>
  <c r="D70" i="7"/>
  <c r="F76" i="7" s="1"/>
  <c r="F73" i="7"/>
  <c r="D70" i="6"/>
  <c r="F99" i="6" s="1"/>
  <c r="C70" i="5"/>
  <c r="E120" i="5" s="1"/>
  <c r="D70" i="4"/>
  <c r="F83" i="4" s="1"/>
  <c r="F71" i="4"/>
  <c r="C70" i="4"/>
  <c r="C70" i="3"/>
  <c r="E83" i="3" s="1"/>
  <c r="D70" i="2"/>
  <c r="F84" i="2" s="1"/>
  <c r="C70" i="1"/>
  <c r="D70" i="34"/>
  <c r="C70" i="33"/>
  <c r="E79" i="33" s="1"/>
  <c r="E70" i="33"/>
  <c r="E20" i="32"/>
  <c r="F20" i="32"/>
  <c r="G20" i="32"/>
  <c r="H20" i="32" s="1"/>
  <c r="E21" i="32"/>
  <c r="F21" i="32"/>
  <c r="G21" i="32"/>
  <c r="E22" i="32"/>
  <c r="F22" i="32"/>
  <c r="G22" i="32"/>
  <c r="E23" i="32"/>
  <c r="F23" i="32"/>
  <c r="G23" i="32"/>
  <c r="H23" i="32" s="1"/>
  <c r="E24" i="32"/>
  <c r="F24" i="32"/>
  <c r="G24" i="32"/>
  <c r="E25" i="32"/>
  <c r="F25" i="32"/>
  <c r="G25" i="32"/>
  <c r="E26" i="32"/>
  <c r="F26" i="32"/>
  <c r="G26" i="32"/>
  <c r="H26" i="32" s="1"/>
  <c r="E27" i="32"/>
  <c r="F27" i="32"/>
  <c r="G27" i="32"/>
  <c r="E28" i="32"/>
  <c r="F28" i="32"/>
  <c r="G28" i="32"/>
  <c r="H28" i="32" s="1"/>
  <c r="E29" i="32"/>
  <c r="H29" i="32" s="1"/>
  <c r="F29" i="32"/>
  <c r="G29" i="32"/>
  <c r="E30" i="32"/>
  <c r="F30" i="32"/>
  <c r="G30" i="32"/>
  <c r="E31" i="32"/>
  <c r="F31" i="32"/>
  <c r="G31" i="32"/>
  <c r="E32" i="32"/>
  <c r="F32" i="32"/>
  <c r="G32" i="32"/>
  <c r="H32" i="32" s="1"/>
  <c r="E33" i="32"/>
  <c r="F33" i="32"/>
  <c r="G33" i="32"/>
  <c r="E34" i="32"/>
  <c r="F34" i="32"/>
  <c r="G34" i="32"/>
  <c r="E35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E41" i="32"/>
  <c r="F41" i="32"/>
  <c r="G41" i="32"/>
  <c r="E42" i="32"/>
  <c r="F42" i="32"/>
  <c r="G42" i="32"/>
  <c r="H42" i="32" s="1"/>
  <c r="G43" i="32"/>
  <c r="E44" i="32"/>
  <c r="F44" i="32"/>
  <c r="G44" i="32"/>
  <c r="H44" i="32" s="1"/>
  <c r="E45" i="32"/>
  <c r="F45" i="32"/>
  <c r="G45" i="32"/>
  <c r="H45" i="32" s="1"/>
  <c r="E46" i="32"/>
  <c r="F46" i="32"/>
  <c r="G46" i="32"/>
  <c r="H46" i="32" s="1"/>
  <c r="F47" i="32"/>
  <c r="G47" i="32"/>
  <c r="G48" i="32"/>
  <c r="H48" i="32" s="1"/>
  <c r="E49" i="32"/>
  <c r="F49" i="32"/>
  <c r="G49" i="32"/>
  <c r="H49" i="32" s="1"/>
  <c r="E50" i="32"/>
  <c r="F50" i="32"/>
  <c r="G50" i="32"/>
  <c r="E51" i="32"/>
  <c r="F51" i="32"/>
  <c r="G51" i="32"/>
  <c r="E52" i="32"/>
  <c r="F52" i="32"/>
  <c r="G52" i="32"/>
  <c r="H52" i="32" s="1"/>
  <c r="E53" i="32"/>
  <c r="F53" i="32"/>
  <c r="G53" i="32"/>
  <c r="E54" i="32"/>
  <c r="F54" i="32"/>
  <c r="G54" i="32"/>
  <c r="E55" i="32"/>
  <c r="F55" i="32"/>
  <c r="G55" i="32"/>
  <c r="E56" i="32"/>
  <c r="F56" i="32"/>
  <c r="G56" i="32"/>
  <c r="E57" i="32"/>
  <c r="F57" i="32"/>
  <c r="G57" i="32"/>
  <c r="E58" i="32"/>
  <c r="F58" i="32"/>
  <c r="G58" i="32"/>
  <c r="H58" i="32" s="1"/>
  <c r="E59" i="32"/>
  <c r="F59" i="32"/>
  <c r="G59" i="32"/>
  <c r="H59" i="32" s="1"/>
  <c r="E60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F64" i="32"/>
  <c r="G64" i="32"/>
  <c r="H64" i="32" s="1"/>
  <c r="E20" i="31"/>
  <c r="E21" i="31"/>
  <c r="F21" i="31"/>
  <c r="G21" i="31"/>
  <c r="E22" i="31"/>
  <c r="F23" i="31"/>
  <c r="G23" i="31"/>
  <c r="H23" i="31" s="1"/>
  <c r="G25" i="31"/>
  <c r="G27" i="31"/>
  <c r="E29" i="31"/>
  <c r="F29" i="31"/>
  <c r="G29" i="31"/>
  <c r="G30" i="31"/>
  <c r="G31" i="31"/>
  <c r="E32" i="31"/>
  <c r="E33" i="31"/>
  <c r="F33" i="31"/>
  <c r="G33" i="31"/>
  <c r="E35" i="31"/>
  <c r="F35" i="31"/>
  <c r="G35" i="31"/>
  <c r="E37" i="31"/>
  <c r="F37" i="31"/>
  <c r="G37" i="31"/>
  <c r="E38" i="31"/>
  <c r="E39" i="31"/>
  <c r="F39" i="31"/>
  <c r="G39" i="31"/>
  <c r="E41" i="31"/>
  <c r="F41" i="31"/>
  <c r="G41" i="31"/>
  <c r="H41" i="31" s="1"/>
  <c r="G43" i="31"/>
  <c r="E44" i="31"/>
  <c r="F44" i="31"/>
  <c r="E45" i="31"/>
  <c r="F45" i="31"/>
  <c r="G45" i="31"/>
  <c r="E46" i="31"/>
  <c r="G46" i="31"/>
  <c r="G47" i="31"/>
  <c r="H47" i="31" s="1"/>
  <c r="E49" i="31"/>
  <c r="F49" i="31"/>
  <c r="G49" i="31"/>
  <c r="E50" i="31"/>
  <c r="F50" i="31"/>
  <c r="G51" i="31"/>
  <c r="E53" i="31"/>
  <c r="F53" i="31"/>
  <c r="G53" i="31"/>
  <c r="H53" i="31" s="1"/>
  <c r="E55" i="31"/>
  <c r="F55" i="31"/>
  <c r="G55" i="31"/>
  <c r="E56" i="31"/>
  <c r="F56" i="31"/>
  <c r="E57" i="31"/>
  <c r="F57" i="31"/>
  <c r="G57" i="31"/>
  <c r="E58" i="31"/>
  <c r="G59" i="31"/>
  <c r="E61" i="31"/>
  <c r="F61" i="31"/>
  <c r="G61" i="31"/>
  <c r="G62" i="31"/>
  <c r="G63" i="31"/>
  <c r="F20" i="30"/>
  <c r="G20" i="30"/>
  <c r="E21" i="30"/>
  <c r="F21" i="30"/>
  <c r="G21" i="30"/>
  <c r="E22" i="30"/>
  <c r="F22" i="30"/>
  <c r="E23" i="30"/>
  <c r="F23" i="30"/>
  <c r="G23" i="30"/>
  <c r="F24" i="30"/>
  <c r="G24" i="30"/>
  <c r="H24" i="30" s="1"/>
  <c r="E25" i="30"/>
  <c r="F25" i="30"/>
  <c r="G25" i="30"/>
  <c r="F26" i="30"/>
  <c r="G26" i="30"/>
  <c r="E27" i="30"/>
  <c r="F27" i="30"/>
  <c r="G27" i="30"/>
  <c r="H27" i="30" s="1"/>
  <c r="E29" i="30"/>
  <c r="F29" i="30"/>
  <c r="G29" i="30"/>
  <c r="F30" i="30"/>
  <c r="G30" i="30"/>
  <c r="H30" i="30" s="1"/>
  <c r="E31" i="30"/>
  <c r="F31" i="30"/>
  <c r="G31" i="30"/>
  <c r="H31" i="30" s="1"/>
  <c r="E32" i="30"/>
  <c r="F32" i="30"/>
  <c r="E33" i="30"/>
  <c r="F33" i="30"/>
  <c r="G33" i="30"/>
  <c r="F34" i="30"/>
  <c r="E35" i="30"/>
  <c r="F35" i="30"/>
  <c r="G35" i="30"/>
  <c r="H35" i="30" s="1"/>
  <c r="F36" i="30"/>
  <c r="G36" i="30"/>
  <c r="E37" i="30"/>
  <c r="F37" i="30"/>
  <c r="G37" i="30"/>
  <c r="E38" i="30"/>
  <c r="F38" i="30"/>
  <c r="E39" i="30"/>
  <c r="F39" i="30"/>
  <c r="G39" i="30"/>
  <c r="F40" i="30"/>
  <c r="G40" i="30"/>
  <c r="E41" i="30"/>
  <c r="F41" i="30"/>
  <c r="G41" i="30"/>
  <c r="F42" i="30"/>
  <c r="G42" i="30"/>
  <c r="E43" i="30"/>
  <c r="F43" i="30"/>
  <c r="G43" i="30"/>
  <c r="H43" i="30" s="1"/>
  <c r="E44" i="30"/>
  <c r="F44" i="30"/>
  <c r="E45" i="30"/>
  <c r="F45" i="30"/>
  <c r="G45" i="30"/>
  <c r="F46" i="30"/>
  <c r="G46" i="30"/>
  <c r="H46" i="30" s="1"/>
  <c r="E47" i="30"/>
  <c r="F47" i="30"/>
  <c r="G47" i="30"/>
  <c r="F48" i="30"/>
  <c r="E49" i="30"/>
  <c r="F49" i="30"/>
  <c r="G49" i="30"/>
  <c r="F50" i="30"/>
  <c r="E51" i="30"/>
  <c r="F51" i="30"/>
  <c r="G51" i="30"/>
  <c r="F52" i="30"/>
  <c r="G52" i="30"/>
  <c r="E53" i="30"/>
  <c r="F53" i="30"/>
  <c r="G53" i="30"/>
  <c r="E54" i="30"/>
  <c r="F54" i="30"/>
  <c r="E55" i="30"/>
  <c r="F55" i="30"/>
  <c r="G55" i="30"/>
  <c r="H55" i="30" s="1"/>
  <c r="F56" i="30"/>
  <c r="G56" i="30"/>
  <c r="E57" i="30"/>
  <c r="F57" i="30"/>
  <c r="G57" i="30"/>
  <c r="F58" i="30"/>
  <c r="G58" i="30"/>
  <c r="H58" i="30" s="1"/>
  <c r="E59" i="30"/>
  <c r="F59" i="30"/>
  <c r="G59" i="30"/>
  <c r="E60" i="30"/>
  <c r="F60" i="30"/>
  <c r="E61" i="30"/>
  <c r="F61" i="30"/>
  <c r="G61" i="30"/>
  <c r="F62" i="30"/>
  <c r="G62" i="30"/>
  <c r="E63" i="30"/>
  <c r="H63" i="30" s="1"/>
  <c r="F63" i="30"/>
  <c r="G63" i="30"/>
  <c r="E64" i="30"/>
  <c r="F64" i="30"/>
  <c r="F20" i="29"/>
  <c r="G20" i="29"/>
  <c r="H20" i="29" s="1"/>
  <c r="E21" i="29"/>
  <c r="F21" i="29"/>
  <c r="G21" i="29"/>
  <c r="F22" i="29"/>
  <c r="E23" i="29"/>
  <c r="F23" i="29"/>
  <c r="G23" i="29"/>
  <c r="E25" i="29"/>
  <c r="G25" i="29"/>
  <c r="G27" i="29"/>
  <c r="G28" i="29"/>
  <c r="E29" i="29"/>
  <c r="F29" i="29"/>
  <c r="G29" i="29"/>
  <c r="F31" i="29"/>
  <c r="G31" i="29"/>
  <c r="F32" i="29"/>
  <c r="G33" i="29"/>
  <c r="E35" i="29"/>
  <c r="F35" i="29"/>
  <c r="G35" i="29"/>
  <c r="H35" i="29" s="1"/>
  <c r="G36" i="29"/>
  <c r="H36" i="29" s="1"/>
  <c r="G37" i="29"/>
  <c r="F38" i="29"/>
  <c r="E39" i="29"/>
  <c r="F39" i="29"/>
  <c r="G39" i="29"/>
  <c r="F40" i="29"/>
  <c r="E41" i="29"/>
  <c r="F41" i="29"/>
  <c r="G41" i="29"/>
  <c r="E43" i="29"/>
  <c r="G43" i="29"/>
  <c r="F44" i="29"/>
  <c r="G44" i="29"/>
  <c r="E45" i="29"/>
  <c r="F45" i="29"/>
  <c r="G45" i="29"/>
  <c r="H45" i="29" s="1"/>
  <c r="F46" i="29"/>
  <c r="E47" i="29"/>
  <c r="F47" i="29"/>
  <c r="G47" i="29"/>
  <c r="E49" i="29"/>
  <c r="G49" i="29"/>
  <c r="F50" i="29"/>
  <c r="F51" i="29"/>
  <c r="G51" i="29"/>
  <c r="F52" i="29"/>
  <c r="G52" i="29"/>
  <c r="H52" i="29" s="1"/>
  <c r="E53" i="29"/>
  <c r="F53" i="29"/>
  <c r="G53" i="29"/>
  <c r="F54" i="29"/>
  <c r="E55" i="29"/>
  <c r="F55" i="29"/>
  <c r="G55" i="29"/>
  <c r="E57" i="29"/>
  <c r="F57" i="29"/>
  <c r="G57" i="29"/>
  <c r="F58" i="29"/>
  <c r="G59" i="29"/>
  <c r="G60" i="29"/>
  <c r="E61" i="29"/>
  <c r="F61" i="29"/>
  <c r="G61" i="29"/>
  <c r="H61" i="29" s="1"/>
  <c r="G63" i="29"/>
  <c r="F64" i="29"/>
  <c r="G21" i="28"/>
  <c r="G23" i="28"/>
  <c r="G25" i="28"/>
  <c r="G27" i="28"/>
  <c r="E29" i="28"/>
  <c r="G29" i="28"/>
  <c r="E31" i="28"/>
  <c r="G31" i="28"/>
  <c r="H31" i="28" s="1"/>
  <c r="E32" i="28"/>
  <c r="F32" i="28"/>
  <c r="G33" i="28"/>
  <c r="E35" i="28"/>
  <c r="F35" i="28"/>
  <c r="G35" i="28"/>
  <c r="G37" i="28"/>
  <c r="F38" i="28"/>
  <c r="E39" i="28"/>
  <c r="F39" i="28"/>
  <c r="G39" i="28"/>
  <c r="H39" i="28" s="1"/>
  <c r="F40" i="28"/>
  <c r="E41" i="28"/>
  <c r="F41" i="28"/>
  <c r="G41" i="28"/>
  <c r="G43" i="28"/>
  <c r="F44" i="28"/>
  <c r="E45" i="28"/>
  <c r="F45" i="28"/>
  <c r="G45" i="28"/>
  <c r="H45" i="28" s="1"/>
  <c r="G47" i="28"/>
  <c r="G49" i="28"/>
  <c r="G51" i="28"/>
  <c r="F53" i="28"/>
  <c r="G53" i="28"/>
  <c r="F54" i="28"/>
  <c r="E55" i="28"/>
  <c r="F55" i="28"/>
  <c r="G55" i="28"/>
  <c r="H55" i="28" s="1"/>
  <c r="E57" i="28"/>
  <c r="F57" i="28"/>
  <c r="G57" i="28"/>
  <c r="G59" i="28"/>
  <c r="G61" i="28"/>
  <c r="G63" i="28"/>
  <c r="E20" i="27"/>
  <c r="H20" i="27" s="1"/>
  <c r="F20" i="27"/>
  <c r="E21" i="27"/>
  <c r="F21" i="27"/>
  <c r="G21" i="27"/>
  <c r="E23" i="27"/>
  <c r="G23" i="27"/>
  <c r="G24" i="27"/>
  <c r="E25" i="27"/>
  <c r="G25" i="27"/>
  <c r="H25" i="27" s="1"/>
  <c r="G27" i="27"/>
  <c r="H27" i="27" s="1"/>
  <c r="G28" i="27"/>
  <c r="E29" i="27"/>
  <c r="F29" i="27"/>
  <c r="G29" i="27"/>
  <c r="F30" i="27"/>
  <c r="E31" i="27"/>
  <c r="F31" i="27"/>
  <c r="G31" i="27"/>
  <c r="E32" i="27"/>
  <c r="F32" i="27"/>
  <c r="E33" i="27"/>
  <c r="H33" i="27" s="1"/>
  <c r="F33" i="27"/>
  <c r="G33" i="27"/>
  <c r="G34" i="27"/>
  <c r="H34" i="27" s="1"/>
  <c r="E35" i="27"/>
  <c r="F35" i="27"/>
  <c r="G35" i="27"/>
  <c r="H35" i="27" s="1"/>
  <c r="E36" i="27"/>
  <c r="E37" i="27"/>
  <c r="F37" i="27"/>
  <c r="G37" i="27"/>
  <c r="H37" i="27" s="1"/>
  <c r="F38" i="27"/>
  <c r="E39" i="27"/>
  <c r="F39" i="27"/>
  <c r="G39" i="27"/>
  <c r="H39" i="27"/>
  <c r="F40" i="27"/>
  <c r="G40" i="27"/>
  <c r="E41" i="27"/>
  <c r="F41" i="27"/>
  <c r="G41" i="27"/>
  <c r="E42" i="27"/>
  <c r="F43" i="27"/>
  <c r="G43" i="27"/>
  <c r="F44" i="27"/>
  <c r="G44" i="27"/>
  <c r="E45" i="27"/>
  <c r="H45" i="27" s="1"/>
  <c r="F45" i="27"/>
  <c r="G45" i="27"/>
  <c r="E46" i="27"/>
  <c r="F46" i="27"/>
  <c r="E47" i="27"/>
  <c r="F47" i="27"/>
  <c r="G47" i="27"/>
  <c r="E49" i="27"/>
  <c r="F49" i="27"/>
  <c r="G49" i="27"/>
  <c r="G50" i="27"/>
  <c r="H50" i="27" s="1"/>
  <c r="E51" i="27"/>
  <c r="F51" i="27"/>
  <c r="G51" i="27"/>
  <c r="E53" i="27"/>
  <c r="F53" i="27"/>
  <c r="G53" i="27"/>
  <c r="F54" i="27"/>
  <c r="G54" i="27"/>
  <c r="H54" i="27" s="1"/>
  <c r="F55" i="27"/>
  <c r="G55" i="27"/>
  <c r="E56" i="27"/>
  <c r="F56" i="27"/>
  <c r="E57" i="27"/>
  <c r="F57" i="27"/>
  <c r="G57" i="27"/>
  <c r="H57" i="27" s="1"/>
  <c r="G58" i="27"/>
  <c r="G59" i="27"/>
  <c r="E61" i="27"/>
  <c r="F61" i="27"/>
  <c r="G61" i="27"/>
  <c r="G62" i="27"/>
  <c r="G63" i="27"/>
  <c r="E64" i="27"/>
  <c r="F64" i="27"/>
  <c r="G20" i="26"/>
  <c r="F21" i="26"/>
  <c r="E22" i="26"/>
  <c r="F22" i="26"/>
  <c r="G22" i="26"/>
  <c r="H22" i="26" s="1"/>
  <c r="F23" i="26"/>
  <c r="E24" i="26"/>
  <c r="F24" i="26"/>
  <c r="G24" i="26"/>
  <c r="F25" i="26"/>
  <c r="G26" i="26"/>
  <c r="F27" i="26"/>
  <c r="G28" i="26"/>
  <c r="F29" i="26"/>
  <c r="E30" i="26"/>
  <c r="F30" i="26"/>
  <c r="G30" i="26"/>
  <c r="F31" i="26"/>
  <c r="E32" i="26"/>
  <c r="H32" i="26" s="1"/>
  <c r="F32" i="26"/>
  <c r="G32" i="26"/>
  <c r="F33" i="26"/>
  <c r="G34" i="26"/>
  <c r="F35" i="26"/>
  <c r="E36" i="26"/>
  <c r="F36" i="26"/>
  <c r="G36" i="26"/>
  <c r="H36" i="26" s="1"/>
  <c r="E38" i="26"/>
  <c r="F38" i="26"/>
  <c r="G38" i="26"/>
  <c r="F39" i="26"/>
  <c r="E40" i="26"/>
  <c r="F40" i="26"/>
  <c r="G40" i="26"/>
  <c r="H40" i="26" s="1"/>
  <c r="F41" i="26"/>
  <c r="F42" i="26"/>
  <c r="G42" i="26"/>
  <c r="F43" i="26"/>
  <c r="E44" i="26"/>
  <c r="F44" i="26"/>
  <c r="G44" i="26"/>
  <c r="H44" i="26" s="1"/>
  <c r="F45" i="26"/>
  <c r="E46" i="26"/>
  <c r="F46" i="26"/>
  <c r="G46" i="26"/>
  <c r="H46" i="26" s="1"/>
  <c r="G48" i="26"/>
  <c r="F49" i="26"/>
  <c r="F50" i="26"/>
  <c r="G50" i="26"/>
  <c r="G52" i="26"/>
  <c r="F53" i="26"/>
  <c r="E54" i="26"/>
  <c r="F54" i="26"/>
  <c r="G54" i="26"/>
  <c r="F55" i="26"/>
  <c r="E56" i="26"/>
  <c r="F56" i="26"/>
  <c r="G56" i="26"/>
  <c r="F57" i="26"/>
  <c r="E58" i="26"/>
  <c r="F58" i="26"/>
  <c r="G58" i="26"/>
  <c r="H58" i="26" s="1"/>
  <c r="F59" i="26"/>
  <c r="G60" i="26"/>
  <c r="F61" i="26"/>
  <c r="G62" i="26"/>
  <c r="E21" i="25"/>
  <c r="F21" i="25"/>
  <c r="G21" i="25"/>
  <c r="F22" i="25"/>
  <c r="E23" i="25"/>
  <c r="F23" i="25"/>
  <c r="G23" i="25"/>
  <c r="E25" i="25"/>
  <c r="G25" i="25"/>
  <c r="E27" i="25"/>
  <c r="G27" i="25"/>
  <c r="E29" i="25"/>
  <c r="F29" i="25"/>
  <c r="G29" i="25"/>
  <c r="H29" i="25" s="1"/>
  <c r="E31" i="25"/>
  <c r="F31" i="25"/>
  <c r="G31" i="25"/>
  <c r="E33" i="25"/>
  <c r="G33" i="25"/>
  <c r="F34" i="25"/>
  <c r="E35" i="25"/>
  <c r="F35" i="25"/>
  <c r="G35" i="25"/>
  <c r="E37" i="25"/>
  <c r="F37" i="25"/>
  <c r="G37" i="25"/>
  <c r="F38" i="25"/>
  <c r="E39" i="25"/>
  <c r="F39" i="25"/>
  <c r="G39" i="25"/>
  <c r="H39" i="25" s="1"/>
  <c r="E41" i="25"/>
  <c r="G41" i="25"/>
  <c r="E43" i="25"/>
  <c r="G43" i="25"/>
  <c r="H43" i="25" s="1"/>
  <c r="E45" i="25"/>
  <c r="F45" i="25"/>
  <c r="G45" i="25"/>
  <c r="H45" i="25" s="1"/>
  <c r="F46" i="25"/>
  <c r="E47" i="25"/>
  <c r="G47" i="25"/>
  <c r="H47" i="25" s="1"/>
  <c r="E49" i="25"/>
  <c r="G49" i="25"/>
  <c r="H49" i="25" s="1"/>
  <c r="E51" i="25"/>
  <c r="F51" i="25"/>
  <c r="G51" i="25"/>
  <c r="E53" i="25"/>
  <c r="F53" i="25"/>
  <c r="G53" i="25"/>
  <c r="F54" i="25"/>
  <c r="E55" i="25"/>
  <c r="F55" i="25"/>
  <c r="G55" i="25"/>
  <c r="H55" i="25" s="1"/>
  <c r="E57" i="25"/>
  <c r="F57" i="25"/>
  <c r="G57" i="25"/>
  <c r="E59" i="25"/>
  <c r="F59" i="25"/>
  <c r="G59" i="25"/>
  <c r="H59" i="25" s="1"/>
  <c r="E61" i="25"/>
  <c r="F61" i="25"/>
  <c r="G61" i="25"/>
  <c r="F62" i="25"/>
  <c r="E63" i="25"/>
  <c r="G63" i="25"/>
  <c r="H63" i="25" s="1"/>
  <c r="F20" i="24"/>
  <c r="G20" i="24"/>
  <c r="E21" i="24"/>
  <c r="F21" i="24"/>
  <c r="G21" i="24"/>
  <c r="E22" i="24"/>
  <c r="F22" i="24"/>
  <c r="E23" i="24"/>
  <c r="F23" i="24"/>
  <c r="G23" i="24"/>
  <c r="H23" i="24" s="1"/>
  <c r="F24" i="24"/>
  <c r="G24" i="24"/>
  <c r="E25" i="24"/>
  <c r="F25" i="24"/>
  <c r="G25" i="24"/>
  <c r="E26" i="24"/>
  <c r="F26" i="24"/>
  <c r="E27" i="24"/>
  <c r="F27" i="24"/>
  <c r="G27" i="24"/>
  <c r="F28" i="24"/>
  <c r="G28" i="24"/>
  <c r="E29" i="24"/>
  <c r="F29" i="24"/>
  <c r="G29" i="24"/>
  <c r="E30" i="24"/>
  <c r="F30" i="24"/>
  <c r="E31" i="24"/>
  <c r="F31" i="24"/>
  <c r="G31" i="24"/>
  <c r="F32" i="24"/>
  <c r="G32" i="24"/>
  <c r="E33" i="24"/>
  <c r="F33" i="24"/>
  <c r="G33" i="24"/>
  <c r="E34" i="24"/>
  <c r="F34" i="24"/>
  <c r="E35" i="24"/>
  <c r="F35" i="24"/>
  <c r="G35" i="24"/>
  <c r="F36" i="24"/>
  <c r="G36" i="24"/>
  <c r="E37" i="24"/>
  <c r="F37" i="24"/>
  <c r="G37" i="24"/>
  <c r="H37" i="24" s="1"/>
  <c r="E38" i="24"/>
  <c r="F38" i="24"/>
  <c r="E39" i="24"/>
  <c r="F39" i="24"/>
  <c r="G39" i="24"/>
  <c r="F40" i="24"/>
  <c r="G40" i="24"/>
  <c r="E41" i="24"/>
  <c r="F41" i="24"/>
  <c r="G41" i="24"/>
  <c r="E42" i="24"/>
  <c r="F42" i="24"/>
  <c r="E43" i="24"/>
  <c r="F43" i="24"/>
  <c r="G43" i="24"/>
  <c r="F44" i="24"/>
  <c r="G44" i="24"/>
  <c r="E45" i="24"/>
  <c r="F45" i="24"/>
  <c r="G45" i="24"/>
  <c r="E46" i="24"/>
  <c r="F46" i="24"/>
  <c r="E47" i="24"/>
  <c r="F47" i="24"/>
  <c r="G47" i="24"/>
  <c r="H47" i="24" s="1"/>
  <c r="F48" i="24"/>
  <c r="G48" i="24"/>
  <c r="E49" i="24"/>
  <c r="H49" i="24" s="1"/>
  <c r="F49" i="24"/>
  <c r="G49" i="24"/>
  <c r="E50" i="24"/>
  <c r="F50" i="24"/>
  <c r="E51" i="24"/>
  <c r="F51" i="24"/>
  <c r="G51" i="24"/>
  <c r="G52" i="24"/>
  <c r="E53" i="24"/>
  <c r="F53" i="24"/>
  <c r="G53" i="24"/>
  <c r="E54" i="24"/>
  <c r="F54" i="24"/>
  <c r="E55" i="24"/>
  <c r="F55" i="24"/>
  <c r="G55" i="24"/>
  <c r="F56" i="24"/>
  <c r="G56" i="24"/>
  <c r="E57" i="24"/>
  <c r="F57" i="24"/>
  <c r="G57" i="24"/>
  <c r="E58" i="24"/>
  <c r="F58" i="24"/>
  <c r="E59" i="24"/>
  <c r="F59" i="24"/>
  <c r="G59" i="24"/>
  <c r="H59" i="24" s="1"/>
  <c r="G60" i="24"/>
  <c r="E61" i="24"/>
  <c r="F61" i="24"/>
  <c r="G61" i="24"/>
  <c r="E62" i="24"/>
  <c r="F62" i="24"/>
  <c r="G63" i="24"/>
  <c r="F64" i="24"/>
  <c r="G64" i="24"/>
  <c r="F20" i="23"/>
  <c r="E21" i="23"/>
  <c r="F21" i="23"/>
  <c r="G21" i="23"/>
  <c r="F22" i="23"/>
  <c r="G23" i="23"/>
  <c r="F24" i="23"/>
  <c r="G25" i="23"/>
  <c r="G27" i="23"/>
  <c r="F28" i="23"/>
  <c r="E29" i="23"/>
  <c r="F29" i="23"/>
  <c r="G29" i="23"/>
  <c r="E31" i="23"/>
  <c r="F31" i="23"/>
  <c r="G31" i="23"/>
  <c r="F32" i="23"/>
  <c r="E33" i="23"/>
  <c r="F33" i="23"/>
  <c r="G33" i="23"/>
  <c r="H33" i="23" s="1"/>
  <c r="F34" i="23"/>
  <c r="E35" i="23"/>
  <c r="F35" i="23"/>
  <c r="G35" i="23"/>
  <c r="F36" i="23"/>
  <c r="E37" i="23"/>
  <c r="F37" i="23"/>
  <c r="G37" i="23"/>
  <c r="H37" i="23" s="1"/>
  <c r="F38" i="23"/>
  <c r="E39" i="23"/>
  <c r="F39" i="23"/>
  <c r="G39" i="23"/>
  <c r="F40" i="23"/>
  <c r="E41" i="23"/>
  <c r="F41" i="23"/>
  <c r="G41" i="23"/>
  <c r="H41" i="23" s="1"/>
  <c r="F42" i="23"/>
  <c r="E43" i="23"/>
  <c r="F43" i="23"/>
  <c r="G43" i="23"/>
  <c r="H43" i="23" s="1"/>
  <c r="F44" i="23"/>
  <c r="E45" i="23"/>
  <c r="F45" i="23"/>
  <c r="G45" i="23"/>
  <c r="H45" i="23" s="1"/>
  <c r="F46" i="23"/>
  <c r="E47" i="23"/>
  <c r="F47" i="23"/>
  <c r="G47" i="23"/>
  <c r="E49" i="23"/>
  <c r="F49" i="23"/>
  <c r="G49" i="23"/>
  <c r="E51" i="23"/>
  <c r="F51" i="23"/>
  <c r="G51" i="23"/>
  <c r="E53" i="23"/>
  <c r="F53" i="23"/>
  <c r="G53" i="23"/>
  <c r="F54" i="23"/>
  <c r="E55" i="23"/>
  <c r="F55" i="23"/>
  <c r="G55" i="23"/>
  <c r="F56" i="23"/>
  <c r="E57" i="23"/>
  <c r="F57" i="23"/>
  <c r="G57" i="23"/>
  <c r="H57" i="23" s="1"/>
  <c r="F58" i="23"/>
  <c r="E59" i="23"/>
  <c r="F59" i="23"/>
  <c r="G59" i="23"/>
  <c r="H59" i="23" s="1"/>
  <c r="E61" i="23"/>
  <c r="F61" i="23"/>
  <c r="G61" i="23"/>
  <c r="H61" i="23" s="1"/>
  <c r="F62" i="23"/>
  <c r="E63" i="23"/>
  <c r="F63" i="23"/>
  <c r="G63" i="23"/>
  <c r="H63" i="23" s="1"/>
  <c r="F64" i="23"/>
  <c r="E20" i="22"/>
  <c r="G21" i="22"/>
  <c r="E22" i="22"/>
  <c r="G22" i="22"/>
  <c r="H22" i="22" s="1"/>
  <c r="E23" i="22"/>
  <c r="F23" i="22"/>
  <c r="G23" i="22"/>
  <c r="E24" i="22"/>
  <c r="E25" i="22"/>
  <c r="F25" i="22"/>
  <c r="G25" i="22"/>
  <c r="G26" i="22"/>
  <c r="E27" i="22"/>
  <c r="F27" i="22"/>
  <c r="G27" i="22"/>
  <c r="E28" i="22"/>
  <c r="H28" i="22" s="1"/>
  <c r="E29" i="22"/>
  <c r="F29" i="22"/>
  <c r="G29" i="22"/>
  <c r="E30" i="22"/>
  <c r="G30" i="22"/>
  <c r="H30" i="22" s="1"/>
  <c r="E31" i="22"/>
  <c r="F31" i="22"/>
  <c r="G31" i="22"/>
  <c r="E32" i="22"/>
  <c r="E33" i="22"/>
  <c r="F33" i="22"/>
  <c r="G33" i="22"/>
  <c r="E34" i="22"/>
  <c r="G34" i="22"/>
  <c r="E35" i="22"/>
  <c r="F35" i="22"/>
  <c r="G35" i="22"/>
  <c r="H35" i="22" s="1"/>
  <c r="E36" i="22"/>
  <c r="H36" i="22" s="1"/>
  <c r="E37" i="22"/>
  <c r="F37" i="22"/>
  <c r="G37" i="22"/>
  <c r="H37" i="22" s="1"/>
  <c r="E38" i="22"/>
  <c r="G38" i="22"/>
  <c r="E39" i="22"/>
  <c r="F39" i="22"/>
  <c r="G39" i="22"/>
  <c r="E40" i="22"/>
  <c r="E41" i="22"/>
  <c r="F41" i="22"/>
  <c r="G41" i="22"/>
  <c r="G42" i="22"/>
  <c r="E43" i="22"/>
  <c r="F43" i="22"/>
  <c r="G43" i="22"/>
  <c r="H43" i="22" s="1"/>
  <c r="E44" i="22"/>
  <c r="E45" i="22"/>
  <c r="F45" i="22"/>
  <c r="G45" i="22"/>
  <c r="E46" i="22"/>
  <c r="G46" i="22"/>
  <c r="F47" i="22"/>
  <c r="G47" i="22"/>
  <c r="E49" i="22"/>
  <c r="F49" i="22"/>
  <c r="G49" i="22"/>
  <c r="H49" i="22" s="1"/>
  <c r="E50" i="22"/>
  <c r="G50" i="22"/>
  <c r="E51" i="22"/>
  <c r="F51" i="22"/>
  <c r="G51" i="22"/>
  <c r="H51" i="22" s="1"/>
  <c r="E52" i="22"/>
  <c r="H52" i="22" s="1"/>
  <c r="E53" i="22"/>
  <c r="F53" i="22"/>
  <c r="G53" i="22"/>
  <c r="E54" i="22"/>
  <c r="G54" i="22"/>
  <c r="H54" i="22" s="1"/>
  <c r="E55" i="22"/>
  <c r="F55" i="22"/>
  <c r="G55" i="22"/>
  <c r="E56" i="22"/>
  <c r="E57" i="22"/>
  <c r="F57" i="22"/>
  <c r="G57" i="22"/>
  <c r="E58" i="22"/>
  <c r="G58" i="22"/>
  <c r="H58" i="22" s="1"/>
  <c r="E59" i="22"/>
  <c r="F59" i="22"/>
  <c r="G59" i="22"/>
  <c r="H59" i="22" s="1"/>
  <c r="E60" i="22"/>
  <c r="E61" i="22"/>
  <c r="F61" i="22"/>
  <c r="G61" i="22"/>
  <c r="H61" i="22" s="1"/>
  <c r="E62" i="22"/>
  <c r="G62" i="22"/>
  <c r="E63" i="22"/>
  <c r="F63" i="22"/>
  <c r="G63" i="22"/>
  <c r="E64" i="22"/>
  <c r="G21" i="21"/>
  <c r="G23" i="21"/>
  <c r="F24" i="21"/>
  <c r="E25" i="21"/>
  <c r="G25" i="21"/>
  <c r="G27" i="21"/>
  <c r="E29" i="21"/>
  <c r="F29" i="21"/>
  <c r="G29" i="21"/>
  <c r="F30" i="21"/>
  <c r="E31" i="21"/>
  <c r="F31" i="21"/>
  <c r="G31" i="21"/>
  <c r="H31" i="21" s="1"/>
  <c r="F32" i="21"/>
  <c r="E33" i="21"/>
  <c r="F33" i="21"/>
  <c r="G33" i="21"/>
  <c r="F34" i="21"/>
  <c r="E35" i="21"/>
  <c r="F35" i="21"/>
  <c r="G35" i="21"/>
  <c r="F36" i="21"/>
  <c r="G37" i="21"/>
  <c r="F38" i="21"/>
  <c r="E39" i="21"/>
  <c r="F39" i="21"/>
  <c r="G39" i="21"/>
  <c r="H39" i="21" s="1"/>
  <c r="F40" i="21"/>
  <c r="E41" i="21"/>
  <c r="F41" i="21"/>
  <c r="G41" i="21"/>
  <c r="G43" i="21"/>
  <c r="F44" i="21"/>
  <c r="E45" i="21"/>
  <c r="F45" i="21"/>
  <c r="G45" i="21"/>
  <c r="F46" i="21"/>
  <c r="E47" i="21"/>
  <c r="F47" i="21"/>
  <c r="G47" i="21"/>
  <c r="H47" i="21" s="1"/>
  <c r="E49" i="21"/>
  <c r="F49" i="21"/>
  <c r="G49" i="21"/>
  <c r="F50" i="21"/>
  <c r="E51" i="21"/>
  <c r="F51" i="21"/>
  <c r="G51" i="21"/>
  <c r="F52" i="21"/>
  <c r="E53" i="21"/>
  <c r="F53" i="21"/>
  <c r="G53" i="21"/>
  <c r="H53" i="21"/>
  <c r="F54" i="21"/>
  <c r="G55" i="21"/>
  <c r="F56" i="21"/>
  <c r="E57" i="21"/>
  <c r="F57" i="21"/>
  <c r="G57" i="21"/>
  <c r="H57" i="21" s="1"/>
  <c r="F58" i="21"/>
  <c r="G59" i="21"/>
  <c r="E61" i="21"/>
  <c r="F61" i="21"/>
  <c r="G61" i="21"/>
  <c r="F62" i="21"/>
  <c r="G63" i="21"/>
  <c r="F64" i="21"/>
  <c r="F20" i="20"/>
  <c r="E21" i="20"/>
  <c r="H21" i="20" s="1"/>
  <c r="F21" i="20"/>
  <c r="G21" i="20"/>
  <c r="F22" i="20"/>
  <c r="E23" i="20"/>
  <c r="F23" i="20"/>
  <c r="G23" i="20"/>
  <c r="F24" i="20"/>
  <c r="E25" i="20"/>
  <c r="F25" i="20"/>
  <c r="G25" i="20"/>
  <c r="F26" i="20"/>
  <c r="E27" i="20"/>
  <c r="F27" i="20"/>
  <c r="G27" i="20"/>
  <c r="F28" i="20"/>
  <c r="E29" i="20"/>
  <c r="H29" i="20" s="1"/>
  <c r="F29" i="20"/>
  <c r="G29" i="20"/>
  <c r="E31" i="20"/>
  <c r="F31" i="20"/>
  <c r="G31" i="20"/>
  <c r="F32" i="20"/>
  <c r="E33" i="20"/>
  <c r="F33" i="20"/>
  <c r="G33" i="20"/>
  <c r="F34" i="20"/>
  <c r="E35" i="20"/>
  <c r="F35" i="20"/>
  <c r="G35" i="20"/>
  <c r="F36" i="20"/>
  <c r="E37" i="20"/>
  <c r="F37" i="20"/>
  <c r="G37" i="20"/>
  <c r="F38" i="20"/>
  <c r="E39" i="20"/>
  <c r="F39" i="20"/>
  <c r="G39" i="20"/>
  <c r="F40" i="20"/>
  <c r="E41" i="20"/>
  <c r="F41" i="20"/>
  <c r="G41" i="20"/>
  <c r="F42" i="20"/>
  <c r="E43" i="20"/>
  <c r="F43" i="20"/>
  <c r="G43" i="20"/>
  <c r="H43" i="20" s="1"/>
  <c r="F44" i="20"/>
  <c r="G45" i="20"/>
  <c r="F46" i="20"/>
  <c r="E47" i="20"/>
  <c r="F47" i="20"/>
  <c r="G47" i="20"/>
  <c r="E49" i="20"/>
  <c r="H49" i="20" s="1"/>
  <c r="F49" i="20"/>
  <c r="G49" i="20"/>
  <c r="F50" i="20"/>
  <c r="E51" i="20"/>
  <c r="F51" i="20"/>
  <c r="G51" i="20"/>
  <c r="F52" i="20"/>
  <c r="E53" i="20"/>
  <c r="F53" i="20"/>
  <c r="G53" i="20"/>
  <c r="F54" i="20"/>
  <c r="E55" i="20"/>
  <c r="F55" i="20"/>
  <c r="G55" i="20"/>
  <c r="F56" i="20"/>
  <c r="E57" i="20"/>
  <c r="F57" i="20"/>
  <c r="G57" i="20"/>
  <c r="F58" i="20"/>
  <c r="E59" i="20"/>
  <c r="H59" i="20" s="1"/>
  <c r="F59" i="20"/>
  <c r="G59" i="20"/>
  <c r="F60" i="20"/>
  <c r="E61" i="20"/>
  <c r="H61" i="20" s="1"/>
  <c r="F61" i="20"/>
  <c r="G61" i="20"/>
  <c r="F62" i="20"/>
  <c r="E63" i="20"/>
  <c r="H63" i="20" s="1"/>
  <c r="F63" i="20"/>
  <c r="G63" i="20"/>
  <c r="F64" i="20"/>
  <c r="E20" i="19"/>
  <c r="H20" i="19" s="1"/>
  <c r="F20" i="19"/>
  <c r="E21" i="19"/>
  <c r="F21" i="19"/>
  <c r="G21" i="19"/>
  <c r="H21" i="19" s="1"/>
  <c r="F22" i="19"/>
  <c r="G22" i="19"/>
  <c r="H22" i="19" s="1"/>
  <c r="E23" i="19"/>
  <c r="F23" i="19"/>
  <c r="G23" i="19"/>
  <c r="H23" i="19" s="1"/>
  <c r="E24" i="19"/>
  <c r="F24" i="19"/>
  <c r="E25" i="19"/>
  <c r="H25" i="19" s="1"/>
  <c r="F25" i="19"/>
  <c r="G25" i="19"/>
  <c r="G26" i="19"/>
  <c r="G27" i="19"/>
  <c r="G28" i="19"/>
  <c r="E29" i="19"/>
  <c r="F29" i="19"/>
  <c r="G29" i="19"/>
  <c r="E30" i="19"/>
  <c r="F30" i="19"/>
  <c r="E31" i="19"/>
  <c r="F31" i="19"/>
  <c r="G31" i="19"/>
  <c r="F32" i="19"/>
  <c r="G32" i="19"/>
  <c r="H32" i="19" s="1"/>
  <c r="E33" i="19"/>
  <c r="F33" i="19"/>
  <c r="G33" i="19"/>
  <c r="H33" i="19" s="1"/>
  <c r="E34" i="19"/>
  <c r="F34" i="19"/>
  <c r="E35" i="19"/>
  <c r="F35" i="19"/>
  <c r="G35" i="19"/>
  <c r="H35" i="19" s="1"/>
  <c r="E36" i="19"/>
  <c r="F36" i="19"/>
  <c r="E37" i="19"/>
  <c r="F37" i="19"/>
  <c r="G37" i="19"/>
  <c r="F38" i="19"/>
  <c r="G38" i="19"/>
  <c r="H38" i="19" s="1"/>
  <c r="E39" i="19"/>
  <c r="H39" i="19" s="1"/>
  <c r="F39" i="19"/>
  <c r="G39" i="19"/>
  <c r="E40" i="19"/>
  <c r="F40" i="19"/>
  <c r="E41" i="19"/>
  <c r="H41" i="19" s="1"/>
  <c r="F41" i="19"/>
  <c r="G41" i="19"/>
  <c r="F42" i="19"/>
  <c r="G42" i="19"/>
  <c r="H42" i="19" s="1"/>
  <c r="G43" i="19"/>
  <c r="F44" i="19"/>
  <c r="G44" i="19"/>
  <c r="E45" i="19"/>
  <c r="G45" i="19"/>
  <c r="E46" i="19"/>
  <c r="F46" i="19"/>
  <c r="E47" i="19"/>
  <c r="F47" i="19"/>
  <c r="G47" i="19"/>
  <c r="F48" i="19"/>
  <c r="G48" i="19"/>
  <c r="E49" i="19"/>
  <c r="F49" i="19"/>
  <c r="G49" i="19"/>
  <c r="E50" i="19"/>
  <c r="F50" i="19"/>
  <c r="E51" i="19"/>
  <c r="F51" i="19"/>
  <c r="G51" i="19"/>
  <c r="E52" i="19"/>
  <c r="H52" i="19" s="1"/>
  <c r="E53" i="19"/>
  <c r="F53" i="19"/>
  <c r="G53" i="19"/>
  <c r="H53" i="19" s="1"/>
  <c r="F54" i="19"/>
  <c r="G54" i="19"/>
  <c r="H54" i="19" s="1"/>
  <c r="E55" i="19"/>
  <c r="F55" i="19"/>
  <c r="G55" i="19"/>
  <c r="E56" i="19"/>
  <c r="F56" i="19"/>
  <c r="E57" i="19"/>
  <c r="F57" i="19"/>
  <c r="G57" i="19"/>
  <c r="G58" i="19"/>
  <c r="E59" i="19"/>
  <c r="F59" i="19"/>
  <c r="G59" i="19"/>
  <c r="G60" i="19"/>
  <c r="E61" i="19"/>
  <c r="F61" i="19"/>
  <c r="G61" i="19"/>
  <c r="E62" i="19"/>
  <c r="F62" i="19"/>
  <c r="E63" i="19"/>
  <c r="F63" i="19"/>
  <c r="G63" i="19"/>
  <c r="F64" i="19"/>
  <c r="G64" i="19"/>
  <c r="H64" i="19" s="1"/>
  <c r="G20" i="18"/>
  <c r="E21" i="18"/>
  <c r="F21" i="18"/>
  <c r="G21" i="18"/>
  <c r="H21" i="18" s="1"/>
  <c r="E22" i="18"/>
  <c r="F22" i="18"/>
  <c r="G22" i="18"/>
  <c r="E23" i="18"/>
  <c r="F23" i="18"/>
  <c r="G23" i="18"/>
  <c r="H23" i="18" s="1"/>
  <c r="E24" i="18"/>
  <c r="F24" i="18"/>
  <c r="G24" i="18"/>
  <c r="E25" i="18"/>
  <c r="G25" i="18"/>
  <c r="G26" i="18"/>
  <c r="G27" i="18"/>
  <c r="G28" i="18"/>
  <c r="E29" i="18"/>
  <c r="F29" i="18"/>
  <c r="G29" i="18"/>
  <c r="H29" i="18" s="1"/>
  <c r="F30" i="18"/>
  <c r="G30" i="18"/>
  <c r="E31" i="18"/>
  <c r="F31" i="18"/>
  <c r="G31" i="18"/>
  <c r="E32" i="18"/>
  <c r="F32" i="18"/>
  <c r="G32" i="18"/>
  <c r="H32" i="18" s="1"/>
  <c r="E33" i="18"/>
  <c r="F33" i="18"/>
  <c r="G33" i="18"/>
  <c r="G34" i="18"/>
  <c r="E35" i="18"/>
  <c r="F35" i="18"/>
  <c r="G35" i="18"/>
  <c r="E36" i="18"/>
  <c r="F36" i="18"/>
  <c r="G36" i="18"/>
  <c r="G37" i="18"/>
  <c r="E38" i="18"/>
  <c r="F38" i="18"/>
  <c r="G38" i="18"/>
  <c r="E39" i="18"/>
  <c r="F39" i="18"/>
  <c r="G39" i="18"/>
  <c r="E40" i="18"/>
  <c r="G40" i="18"/>
  <c r="H40" i="18" s="1"/>
  <c r="E41" i="18"/>
  <c r="F41" i="18"/>
  <c r="G41" i="18"/>
  <c r="H41" i="18" s="1"/>
  <c r="E42" i="18"/>
  <c r="F42" i="18"/>
  <c r="G42" i="18"/>
  <c r="H42" i="18" s="1"/>
  <c r="E43" i="18"/>
  <c r="F43" i="18"/>
  <c r="G43" i="18"/>
  <c r="E44" i="18"/>
  <c r="F44" i="18"/>
  <c r="G44" i="18"/>
  <c r="H44" i="18" s="1"/>
  <c r="E45" i="18"/>
  <c r="F45" i="18"/>
  <c r="G45" i="18"/>
  <c r="E46" i="18"/>
  <c r="F46" i="18"/>
  <c r="G46" i="18"/>
  <c r="H46" i="18" s="1"/>
  <c r="E47" i="18"/>
  <c r="G47" i="18"/>
  <c r="G48" i="18"/>
  <c r="E49" i="18"/>
  <c r="F49" i="18"/>
  <c r="G49" i="18"/>
  <c r="F50" i="18"/>
  <c r="G50" i="18"/>
  <c r="E51" i="18"/>
  <c r="F51" i="18"/>
  <c r="G51" i="18"/>
  <c r="G52" i="18"/>
  <c r="E53" i="18"/>
  <c r="F53" i="18"/>
  <c r="G53" i="18"/>
  <c r="E54" i="18"/>
  <c r="F54" i="18"/>
  <c r="G54" i="18"/>
  <c r="E55" i="18"/>
  <c r="F55" i="18"/>
  <c r="G55" i="18"/>
  <c r="F56" i="18"/>
  <c r="G56" i="18"/>
  <c r="E57" i="18"/>
  <c r="G57" i="18"/>
  <c r="E58" i="18"/>
  <c r="G58" i="18"/>
  <c r="E59" i="18"/>
  <c r="G59" i="18"/>
  <c r="H59" i="18" s="1"/>
  <c r="G60" i="18"/>
  <c r="G61" i="18"/>
  <c r="G62" i="18"/>
  <c r="G63" i="18"/>
  <c r="E64" i="18"/>
  <c r="F64" i="18"/>
  <c r="G64" i="18"/>
  <c r="F20" i="17"/>
  <c r="E21" i="17"/>
  <c r="F21" i="17"/>
  <c r="G21" i="17"/>
  <c r="F22" i="17"/>
  <c r="E23" i="17"/>
  <c r="F23" i="17"/>
  <c r="G23" i="17"/>
  <c r="F24" i="17"/>
  <c r="E25" i="17"/>
  <c r="F25" i="17"/>
  <c r="G25" i="17"/>
  <c r="F26" i="17"/>
  <c r="E27" i="17"/>
  <c r="F27" i="17"/>
  <c r="G27" i="17"/>
  <c r="F28" i="17"/>
  <c r="E29" i="17"/>
  <c r="F29" i="17"/>
  <c r="G29" i="17"/>
  <c r="H29" i="17" s="1"/>
  <c r="F30" i="17"/>
  <c r="E31" i="17"/>
  <c r="F31" i="17"/>
  <c r="G31" i="17"/>
  <c r="F32" i="17"/>
  <c r="E33" i="17"/>
  <c r="F33" i="17"/>
  <c r="G33" i="17"/>
  <c r="F34" i="17"/>
  <c r="E35" i="17"/>
  <c r="F35" i="17"/>
  <c r="G35" i="17"/>
  <c r="H35" i="17" s="1"/>
  <c r="F36" i="17"/>
  <c r="E37" i="17"/>
  <c r="F37" i="17"/>
  <c r="G37" i="17"/>
  <c r="F38" i="17"/>
  <c r="E39" i="17"/>
  <c r="F39" i="17"/>
  <c r="G39" i="17"/>
  <c r="H39" i="17" s="1"/>
  <c r="F40" i="17"/>
  <c r="E41" i="17"/>
  <c r="F41" i="17"/>
  <c r="G41" i="17"/>
  <c r="F42" i="17"/>
  <c r="E43" i="17"/>
  <c r="F43" i="17"/>
  <c r="G43" i="17"/>
  <c r="H43" i="17" s="1"/>
  <c r="F44" i="17"/>
  <c r="E45" i="17"/>
  <c r="F45" i="17"/>
  <c r="G45" i="17"/>
  <c r="F46" i="17"/>
  <c r="E47" i="17"/>
  <c r="F47" i="17"/>
  <c r="G47" i="17"/>
  <c r="F48" i="17"/>
  <c r="E49" i="17"/>
  <c r="F49" i="17"/>
  <c r="G49" i="17"/>
  <c r="F50" i="17"/>
  <c r="E51" i="17"/>
  <c r="F51" i="17"/>
  <c r="G51" i="17"/>
  <c r="F52" i="17"/>
  <c r="E53" i="17"/>
  <c r="F53" i="17"/>
  <c r="G53" i="17"/>
  <c r="F54" i="17"/>
  <c r="E55" i="17"/>
  <c r="F55" i="17"/>
  <c r="G55" i="17"/>
  <c r="H55" i="17" s="1"/>
  <c r="F56" i="17"/>
  <c r="E57" i="17"/>
  <c r="F57" i="17"/>
  <c r="G57" i="17"/>
  <c r="H57" i="17" s="1"/>
  <c r="F58" i="17"/>
  <c r="E59" i="17"/>
  <c r="F59" i="17"/>
  <c r="G59" i="17"/>
  <c r="H59" i="17" s="1"/>
  <c r="F60" i="17"/>
  <c r="E61" i="17"/>
  <c r="F61" i="17"/>
  <c r="G61" i="17"/>
  <c r="H61" i="17" s="1"/>
  <c r="F62" i="17"/>
  <c r="E63" i="17"/>
  <c r="F63" i="17"/>
  <c r="G63" i="17"/>
  <c r="H63" i="17" s="1"/>
  <c r="F64" i="17"/>
  <c r="E20" i="16"/>
  <c r="F20" i="16"/>
  <c r="G20" i="16"/>
  <c r="E21" i="16"/>
  <c r="H21" i="16" s="1"/>
  <c r="F21" i="16"/>
  <c r="G21" i="16"/>
  <c r="E22" i="16"/>
  <c r="F22" i="16"/>
  <c r="G22" i="16"/>
  <c r="E23" i="16"/>
  <c r="F23" i="16"/>
  <c r="G23" i="16"/>
  <c r="H23" i="16" s="1"/>
  <c r="E24" i="16"/>
  <c r="F24" i="16"/>
  <c r="G24" i="16"/>
  <c r="E25" i="16"/>
  <c r="H25" i="16" s="1"/>
  <c r="F25" i="16"/>
  <c r="G25" i="16"/>
  <c r="E26" i="16"/>
  <c r="F26" i="16"/>
  <c r="G26" i="16"/>
  <c r="E27" i="16"/>
  <c r="F27" i="16"/>
  <c r="G27" i="16"/>
  <c r="H27" i="16" s="1"/>
  <c r="G28" i="16"/>
  <c r="E29" i="16"/>
  <c r="F29" i="16"/>
  <c r="G29" i="16"/>
  <c r="H29" i="16" s="1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H34" i="16" s="1"/>
  <c r="E35" i="16"/>
  <c r="F35" i="16"/>
  <c r="G35" i="16"/>
  <c r="E36" i="16"/>
  <c r="F36" i="16"/>
  <c r="G36" i="16"/>
  <c r="E37" i="16"/>
  <c r="F37" i="16"/>
  <c r="G37" i="16"/>
  <c r="H37" i="16" s="1"/>
  <c r="E38" i="16"/>
  <c r="F38" i="16"/>
  <c r="G38" i="16"/>
  <c r="H38" i="16" s="1"/>
  <c r="E39" i="16"/>
  <c r="F39" i="16"/>
  <c r="G39" i="16"/>
  <c r="E40" i="16"/>
  <c r="F40" i="16"/>
  <c r="G40" i="16"/>
  <c r="E41" i="16"/>
  <c r="F41" i="16"/>
  <c r="G41" i="16"/>
  <c r="H41" i="16" s="1"/>
  <c r="E42" i="16"/>
  <c r="F42" i="16"/>
  <c r="G42" i="16"/>
  <c r="E43" i="16"/>
  <c r="F43" i="16"/>
  <c r="G43" i="16"/>
  <c r="E44" i="16"/>
  <c r="F44" i="16"/>
  <c r="G44" i="16"/>
  <c r="E45" i="16"/>
  <c r="F45" i="16"/>
  <c r="G45" i="16"/>
  <c r="H45" i="16" s="1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H50" i="16" s="1"/>
  <c r="E51" i="16"/>
  <c r="F51" i="16"/>
  <c r="G51" i="16"/>
  <c r="E52" i="16"/>
  <c r="F52" i="16"/>
  <c r="G52" i="16"/>
  <c r="E53" i="16"/>
  <c r="F53" i="16"/>
  <c r="G53" i="16"/>
  <c r="H53" i="16" s="1"/>
  <c r="E54" i="16"/>
  <c r="F54" i="16"/>
  <c r="G54" i="16"/>
  <c r="H54" i="16" s="1"/>
  <c r="E55" i="16"/>
  <c r="H55" i="16" s="1"/>
  <c r="F55" i="16"/>
  <c r="G55" i="16"/>
  <c r="E56" i="16"/>
  <c r="H56" i="16" s="1"/>
  <c r="F56" i="16"/>
  <c r="G56" i="16"/>
  <c r="E57" i="16"/>
  <c r="F57" i="16"/>
  <c r="G57" i="16"/>
  <c r="H57" i="16" s="1"/>
  <c r="E58" i="16"/>
  <c r="F58" i="16"/>
  <c r="G58" i="16"/>
  <c r="H58" i="16" s="1"/>
  <c r="F59" i="16"/>
  <c r="G59" i="16"/>
  <c r="E60" i="16"/>
  <c r="F60" i="16"/>
  <c r="G60" i="16"/>
  <c r="F61" i="16"/>
  <c r="G61" i="16"/>
  <c r="E62" i="16"/>
  <c r="H62" i="16" s="1"/>
  <c r="F62" i="16"/>
  <c r="G62" i="16"/>
  <c r="E63" i="16"/>
  <c r="F63" i="16"/>
  <c r="G63" i="16"/>
  <c r="E64" i="16"/>
  <c r="F64" i="16"/>
  <c r="G64" i="16"/>
  <c r="E20" i="15"/>
  <c r="H20" i="15" s="1"/>
  <c r="F20" i="15"/>
  <c r="E21" i="15"/>
  <c r="F21" i="15"/>
  <c r="G21" i="15"/>
  <c r="E22" i="15"/>
  <c r="E23" i="15"/>
  <c r="H23" i="15" s="1"/>
  <c r="F23" i="15"/>
  <c r="G23" i="15"/>
  <c r="E24" i="15"/>
  <c r="F24" i="15"/>
  <c r="E25" i="15"/>
  <c r="F25" i="15"/>
  <c r="G25" i="15"/>
  <c r="E26" i="15"/>
  <c r="F26" i="15"/>
  <c r="E27" i="15"/>
  <c r="F27" i="15"/>
  <c r="G27" i="15"/>
  <c r="H27" i="15" s="1"/>
  <c r="E29" i="15"/>
  <c r="F29" i="15"/>
  <c r="G29" i="15"/>
  <c r="H29" i="15" s="1"/>
  <c r="E30" i="15"/>
  <c r="F30" i="15"/>
  <c r="E31" i="15"/>
  <c r="F31" i="15"/>
  <c r="G31" i="15"/>
  <c r="H31" i="15" s="1"/>
  <c r="E32" i="15"/>
  <c r="F32" i="15"/>
  <c r="E33" i="15"/>
  <c r="F33" i="15"/>
  <c r="G33" i="15"/>
  <c r="E34" i="15"/>
  <c r="F34" i="15"/>
  <c r="E35" i="15"/>
  <c r="H35" i="15" s="1"/>
  <c r="F35" i="15"/>
  <c r="G35" i="15"/>
  <c r="E36" i="15"/>
  <c r="F36" i="15"/>
  <c r="E37" i="15"/>
  <c r="F37" i="15"/>
  <c r="G37" i="15"/>
  <c r="E38" i="15"/>
  <c r="F38" i="15"/>
  <c r="E39" i="15"/>
  <c r="F39" i="15"/>
  <c r="G39" i="15"/>
  <c r="E40" i="15"/>
  <c r="F40" i="15"/>
  <c r="E41" i="15"/>
  <c r="F41" i="15"/>
  <c r="G41" i="15"/>
  <c r="E42" i="15"/>
  <c r="F42" i="15"/>
  <c r="G43" i="15"/>
  <c r="E44" i="15"/>
  <c r="F44" i="15"/>
  <c r="E45" i="15"/>
  <c r="F45" i="15"/>
  <c r="G45" i="15"/>
  <c r="E46" i="15"/>
  <c r="F46" i="15"/>
  <c r="E47" i="15"/>
  <c r="F47" i="15"/>
  <c r="G47" i="15"/>
  <c r="E49" i="15"/>
  <c r="F49" i="15"/>
  <c r="G49" i="15"/>
  <c r="E50" i="15"/>
  <c r="F50" i="15"/>
  <c r="E51" i="15"/>
  <c r="F51" i="15"/>
  <c r="G51" i="15"/>
  <c r="E52" i="15"/>
  <c r="F52" i="15"/>
  <c r="E53" i="15"/>
  <c r="F53" i="15"/>
  <c r="G53" i="15"/>
  <c r="E54" i="15"/>
  <c r="F54" i="15"/>
  <c r="E55" i="15"/>
  <c r="F55" i="15"/>
  <c r="G55" i="15"/>
  <c r="E56" i="15"/>
  <c r="F56" i="15"/>
  <c r="E57" i="15"/>
  <c r="F57" i="15"/>
  <c r="G57" i="15"/>
  <c r="H57" i="15" s="1"/>
  <c r="E58" i="15"/>
  <c r="F58" i="15"/>
  <c r="E59" i="15"/>
  <c r="F59" i="15"/>
  <c r="G59" i="15"/>
  <c r="F60" i="15"/>
  <c r="E61" i="15"/>
  <c r="F61" i="15"/>
  <c r="G61" i="15"/>
  <c r="E62" i="15"/>
  <c r="F62" i="15"/>
  <c r="E63" i="15"/>
  <c r="F63" i="15"/>
  <c r="G63" i="15"/>
  <c r="E64" i="15"/>
  <c r="H64" i="15" s="1"/>
  <c r="F64" i="15"/>
  <c r="E20" i="14"/>
  <c r="F20" i="14"/>
  <c r="E21" i="14"/>
  <c r="F21" i="14"/>
  <c r="G21" i="14"/>
  <c r="E22" i="14"/>
  <c r="E23" i="14"/>
  <c r="F23" i="14"/>
  <c r="G23" i="14"/>
  <c r="E24" i="14"/>
  <c r="H24" i="14"/>
  <c r="F24" i="14"/>
  <c r="F25" i="14"/>
  <c r="G25" i="14"/>
  <c r="E26" i="14"/>
  <c r="H26" i="14" s="1"/>
  <c r="F26" i="14"/>
  <c r="E27" i="14"/>
  <c r="F27" i="14"/>
  <c r="G27" i="14"/>
  <c r="H27" i="14" s="1"/>
  <c r="E29" i="14"/>
  <c r="F29" i="14"/>
  <c r="G29" i="14"/>
  <c r="H29" i="14" s="1"/>
  <c r="E30" i="14"/>
  <c r="E31" i="14"/>
  <c r="F31" i="14"/>
  <c r="G31" i="14"/>
  <c r="E33" i="14"/>
  <c r="F33" i="14"/>
  <c r="G33" i="14"/>
  <c r="H33" i="14" s="1"/>
  <c r="E34" i="14"/>
  <c r="F34" i="14"/>
  <c r="E35" i="14"/>
  <c r="F35" i="14"/>
  <c r="G35" i="14"/>
  <c r="E36" i="14"/>
  <c r="F36" i="14"/>
  <c r="G37" i="14"/>
  <c r="E38" i="14"/>
  <c r="F38" i="14"/>
  <c r="E39" i="14"/>
  <c r="F39" i="14"/>
  <c r="G39" i="14"/>
  <c r="E40" i="14"/>
  <c r="H40" i="14"/>
  <c r="E41" i="14"/>
  <c r="F41" i="14"/>
  <c r="G41" i="14"/>
  <c r="E42" i="14"/>
  <c r="F42" i="14"/>
  <c r="E43" i="14"/>
  <c r="F43" i="14"/>
  <c r="G43" i="14"/>
  <c r="E44" i="14"/>
  <c r="F44" i="14"/>
  <c r="E45" i="14"/>
  <c r="F45" i="14"/>
  <c r="G45" i="14"/>
  <c r="H45" i="14" s="1"/>
  <c r="E46" i="14"/>
  <c r="F46" i="14"/>
  <c r="E47" i="14"/>
  <c r="F47" i="14"/>
  <c r="G47" i="14"/>
  <c r="E49" i="14"/>
  <c r="F49" i="14"/>
  <c r="G49" i="14"/>
  <c r="E51" i="14"/>
  <c r="F51" i="14"/>
  <c r="G51" i="14"/>
  <c r="H51" i="14" s="1"/>
  <c r="E53" i="14"/>
  <c r="F53" i="14"/>
  <c r="G53" i="14"/>
  <c r="H53" i="14" s="1"/>
  <c r="E54" i="14"/>
  <c r="F54" i="14"/>
  <c r="E55" i="14"/>
  <c r="F55" i="14"/>
  <c r="G55" i="14"/>
  <c r="E56" i="14"/>
  <c r="H56" i="14" s="1"/>
  <c r="F56" i="14"/>
  <c r="E57" i="14"/>
  <c r="F57" i="14"/>
  <c r="G57" i="14"/>
  <c r="E58" i="14"/>
  <c r="F58" i="14"/>
  <c r="F59" i="14"/>
  <c r="G59" i="14"/>
  <c r="H59" i="14" s="1"/>
  <c r="E61" i="14"/>
  <c r="F61" i="14"/>
  <c r="G61" i="14"/>
  <c r="E62" i="14"/>
  <c r="G63" i="14"/>
  <c r="E64" i="14"/>
  <c r="H64" i="14" s="1"/>
  <c r="F64" i="14"/>
  <c r="E20" i="13"/>
  <c r="G20" i="13"/>
  <c r="E21" i="13"/>
  <c r="F21" i="13"/>
  <c r="G21" i="13"/>
  <c r="E22" i="13"/>
  <c r="E23" i="13"/>
  <c r="F23" i="13"/>
  <c r="G23" i="13"/>
  <c r="E24" i="13"/>
  <c r="G24" i="13"/>
  <c r="H24" i="13" s="1"/>
  <c r="G25" i="13"/>
  <c r="G27" i="13"/>
  <c r="G28" i="13"/>
  <c r="E29" i="13"/>
  <c r="F29" i="13"/>
  <c r="G29" i="13"/>
  <c r="E31" i="13"/>
  <c r="F31" i="13"/>
  <c r="G31" i="13"/>
  <c r="H31" i="13" s="1"/>
  <c r="E32" i="13"/>
  <c r="G32" i="13"/>
  <c r="E33" i="13"/>
  <c r="F33" i="13"/>
  <c r="G33" i="13"/>
  <c r="E35" i="13"/>
  <c r="F35" i="13"/>
  <c r="G35" i="13"/>
  <c r="H35" i="13" s="1"/>
  <c r="E36" i="13"/>
  <c r="G36" i="13"/>
  <c r="G37" i="13"/>
  <c r="E38" i="13"/>
  <c r="E39" i="13"/>
  <c r="F39" i="13"/>
  <c r="G39" i="13"/>
  <c r="H39" i="13" s="1"/>
  <c r="E40" i="13"/>
  <c r="G40" i="13"/>
  <c r="E41" i="13"/>
  <c r="F41" i="13"/>
  <c r="G41" i="13"/>
  <c r="H41" i="13" s="1"/>
  <c r="E42" i="13"/>
  <c r="G43" i="13"/>
  <c r="E44" i="13"/>
  <c r="G44" i="13"/>
  <c r="E45" i="13"/>
  <c r="F45" i="13"/>
  <c r="G45" i="13"/>
  <c r="H45" i="13" s="1"/>
  <c r="E46" i="13"/>
  <c r="E47" i="13"/>
  <c r="F47" i="13"/>
  <c r="G47" i="13"/>
  <c r="H47" i="13" s="1"/>
  <c r="G48" i="13"/>
  <c r="H48" i="13" s="1"/>
  <c r="E49" i="13"/>
  <c r="F49" i="13"/>
  <c r="G49" i="13"/>
  <c r="E50" i="13"/>
  <c r="F51" i="13"/>
  <c r="G51" i="13"/>
  <c r="G52" i="13"/>
  <c r="E53" i="13"/>
  <c r="F53" i="13"/>
  <c r="G53" i="13"/>
  <c r="H53" i="13" s="1"/>
  <c r="E54" i="13"/>
  <c r="H54" i="13" s="1"/>
  <c r="E55" i="13"/>
  <c r="F55" i="13"/>
  <c r="G55" i="13"/>
  <c r="E56" i="13"/>
  <c r="G56" i="13"/>
  <c r="E57" i="13"/>
  <c r="F57" i="13"/>
  <c r="G57" i="13"/>
  <c r="H57" i="13" s="1"/>
  <c r="E58" i="13"/>
  <c r="E59" i="13"/>
  <c r="F59" i="13"/>
  <c r="G59" i="13"/>
  <c r="H59" i="13" s="1"/>
  <c r="G60" i="13"/>
  <c r="E61" i="13"/>
  <c r="F61" i="13"/>
  <c r="G61" i="13"/>
  <c r="H61" i="13" s="1"/>
  <c r="E63" i="13"/>
  <c r="F63" i="13"/>
  <c r="G63" i="13"/>
  <c r="H63" i="13" s="1"/>
  <c r="E64" i="13"/>
  <c r="G64" i="13"/>
  <c r="E20" i="12"/>
  <c r="F20" i="12"/>
  <c r="G20" i="12"/>
  <c r="H20" i="12" s="1"/>
  <c r="E21" i="12"/>
  <c r="F21" i="12"/>
  <c r="G21" i="12"/>
  <c r="G22" i="12"/>
  <c r="E23" i="12"/>
  <c r="F23" i="12"/>
  <c r="G23" i="12"/>
  <c r="E24" i="12"/>
  <c r="F24" i="12"/>
  <c r="G24" i="12"/>
  <c r="H24" i="12" s="1"/>
  <c r="G25" i="12"/>
  <c r="G26" i="12"/>
  <c r="E27" i="12"/>
  <c r="F27" i="12"/>
  <c r="G27" i="12"/>
  <c r="G28" i="12"/>
  <c r="E29" i="12"/>
  <c r="F29" i="12"/>
  <c r="G29" i="12"/>
  <c r="H29" i="12" s="1"/>
  <c r="E30" i="12"/>
  <c r="F30" i="12"/>
  <c r="G30" i="12"/>
  <c r="H30" i="12" s="1"/>
  <c r="E31" i="12"/>
  <c r="F31" i="12"/>
  <c r="G31" i="12"/>
  <c r="H31" i="12" s="1"/>
  <c r="E32" i="12"/>
  <c r="H32" i="12" s="1"/>
  <c r="F32" i="12"/>
  <c r="G32" i="12"/>
  <c r="E33" i="12"/>
  <c r="F33" i="12"/>
  <c r="G33" i="12"/>
  <c r="F34" i="12"/>
  <c r="G34" i="12"/>
  <c r="E35" i="12"/>
  <c r="H35" i="12" s="1"/>
  <c r="F35" i="12"/>
  <c r="G35" i="12"/>
  <c r="E36" i="12"/>
  <c r="H36" i="12"/>
  <c r="F36" i="12"/>
  <c r="G36" i="12"/>
  <c r="E37" i="12"/>
  <c r="G37" i="12"/>
  <c r="H37" i="12" s="1"/>
  <c r="E38" i="12"/>
  <c r="F38" i="12"/>
  <c r="G38" i="12"/>
  <c r="H38" i="12" s="1"/>
  <c r="E39" i="12"/>
  <c r="H39" i="12" s="1"/>
  <c r="F39" i="12"/>
  <c r="G39" i="12"/>
  <c r="E40" i="12"/>
  <c r="F40" i="12"/>
  <c r="G40" i="12"/>
  <c r="E41" i="12"/>
  <c r="F41" i="12"/>
  <c r="G41" i="12"/>
  <c r="H41" i="12" s="1"/>
  <c r="G42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H47" i="12" s="1"/>
  <c r="G48" i="12"/>
  <c r="E49" i="12"/>
  <c r="F49" i="12"/>
  <c r="G49" i="12"/>
  <c r="H49" i="12" s="1"/>
  <c r="G50" i="12"/>
  <c r="E51" i="12"/>
  <c r="F51" i="12"/>
  <c r="G51" i="12"/>
  <c r="H51" i="12" s="1"/>
  <c r="G52" i="12"/>
  <c r="E53" i="12"/>
  <c r="F53" i="12"/>
  <c r="G53" i="12"/>
  <c r="E54" i="12"/>
  <c r="F54" i="12"/>
  <c r="G54" i="12"/>
  <c r="E55" i="12"/>
  <c r="F55" i="12"/>
  <c r="G55" i="12"/>
  <c r="E56" i="12"/>
  <c r="F56" i="12"/>
  <c r="G56" i="12"/>
  <c r="H56" i="12" s="1"/>
  <c r="E57" i="12"/>
  <c r="F57" i="12"/>
  <c r="G57" i="12"/>
  <c r="H57" i="12" s="1"/>
  <c r="E58" i="12"/>
  <c r="F58" i="12"/>
  <c r="G58" i="12"/>
  <c r="H58" i="12" s="1"/>
  <c r="E59" i="12"/>
  <c r="F59" i="12"/>
  <c r="G59" i="12"/>
  <c r="G60" i="12"/>
  <c r="E61" i="12"/>
  <c r="F61" i="12"/>
  <c r="G61" i="12"/>
  <c r="G62" i="12"/>
  <c r="G63" i="12"/>
  <c r="E64" i="12"/>
  <c r="F64" i="12"/>
  <c r="G64" i="12"/>
  <c r="H64" i="12" s="1"/>
  <c r="F20" i="11"/>
  <c r="F21" i="11"/>
  <c r="G21" i="11"/>
  <c r="F22" i="11"/>
  <c r="G23" i="11"/>
  <c r="G25" i="11"/>
  <c r="G27" i="11"/>
  <c r="E29" i="11"/>
  <c r="F29" i="11"/>
  <c r="G29" i="11"/>
  <c r="E30" i="11"/>
  <c r="E31" i="11"/>
  <c r="F31" i="11"/>
  <c r="G31" i="11"/>
  <c r="H31" i="11" s="1"/>
  <c r="E32" i="11"/>
  <c r="H32" i="11"/>
  <c r="F32" i="11"/>
  <c r="E33" i="11"/>
  <c r="F33" i="11"/>
  <c r="G33" i="11"/>
  <c r="E34" i="11"/>
  <c r="E35" i="11"/>
  <c r="F35" i="11"/>
  <c r="G35" i="11"/>
  <c r="E36" i="11"/>
  <c r="F36" i="11"/>
  <c r="F37" i="11"/>
  <c r="G37" i="11"/>
  <c r="E38" i="11"/>
  <c r="F38" i="11"/>
  <c r="E39" i="11"/>
  <c r="F39" i="11"/>
  <c r="G39" i="11"/>
  <c r="E40" i="11"/>
  <c r="F40" i="11"/>
  <c r="E41" i="11"/>
  <c r="F41" i="11"/>
  <c r="G41" i="11"/>
  <c r="E43" i="11"/>
  <c r="G43" i="11"/>
  <c r="E44" i="11"/>
  <c r="F44" i="11"/>
  <c r="E45" i="11"/>
  <c r="F45" i="11"/>
  <c r="G45" i="11"/>
  <c r="E46" i="11"/>
  <c r="F46" i="11"/>
  <c r="E47" i="11"/>
  <c r="F47" i="11"/>
  <c r="G47" i="11"/>
  <c r="E49" i="11"/>
  <c r="G49" i="11"/>
  <c r="H49" i="11" s="1"/>
  <c r="E50" i="11"/>
  <c r="F50" i="11"/>
  <c r="E51" i="11"/>
  <c r="F51" i="11"/>
  <c r="G51" i="11"/>
  <c r="H51" i="11" s="1"/>
  <c r="E52" i="11"/>
  <c r="E53" i="11"/>
  <c r="F53" i="11"/>
  <c r="G53" i="11"/>
  <c r="E54" i="11"/>
  <c r="F54" i="11"/>
  <c r="E55" i="11"/>
  <c r="F55" i="11"/>
  <c r="G55" i="11"/>
  <c r="H55" i="11" s="1"/>
  <c r="E56" i="11"/>
  <c r="F56" i="11"/>
  <c r="E57" i="11"/>
  <c r="G57" i="11"/>
  <c r="F58" i="11"/>
  <c r="E59" i="11"/>
  <c r="G59" i="11"/>
  <c r="F61" i="11"/>
  <c r="G61" i="11"/>
  <c r="E62" i="11"/>
  <c r="G63" i="11"/>
  <c r="E64" i="11"/>
  <c r="F20" i="10"/>
  <c r="E21" i="10"/>
  <c r="F21" i="10"/>
  <c r="G21" i="10"/>
  <c r="H21" i="10" s="1"/>
  <c r="E23" i="10"/>
  <c r="F23" i="10"/>
  <c r="G23" i="10"/>
  <c r="H23" i="10" s="1"/>
  <c r="F24" i="10"/>
  <c r="G25" i="10"/>
  <c r="F27" i="10"/>
  <c r="G27" i="10"/>
  <c r="E29" i="10"/>
  <c r="F29" i="10"/>
  <c r="G29" i="10"/>
  <c r="H29" i="10" s="1"/>
  <c r="F30" i="10"/>
  <c r="F31" i="10"/>
  <c r="G31" i="10"/>
  <c r="F32" i="10"/>
  <c r="E33" i="10"/>
  <c r="F33" i="10"/>
  <c r="G33" i="10"/>
  <c r="E35" i="10"/>
  <c r="F35" i="10"/>
  <c r="G35" i="10"/>
  <c r="H35" i="10" s="1"/>
  <c r="E37" i="10"/>
  <c r="F37" i="10"/>
  <c r="G37" i="10"/>
  <c r="F38" i="10"/>
  <c r="E39" i="10"/>
  <c r="F39" i="10"/>
  <c r="G39" i="10"/>
  <c r="F40" i="10"/>
  <c r="E41" i="10"/>
  <c r="F41" i="10"/>
  <c r="G41" i="10"/>
  <c r="F42" i="10"/>
  <c r="E43" i="10"/>
  <c r="G43" i="10"/>
  <c r="F44" i="10"/>
  <c r="E45" i="10"/>
  <c r="F45" i="10"/>
  <c r="G45" i="10"/>
  <c r="H45" i="10" s="1"/>
  <c r="F46" i="10"/>
  <c r="E47" i="10"/>
  <c r="F47" i="10"/>
  <c r="G47" i="10"/>
  <c r="H47" i="10" s="1"/>
  <c r="E49" i="10"/>
  <c r="F49" i="10"/>
  <c r="G49" i="10"/>
  <c r="F50" i="10"/>
  <c r="E51" i="10"/>
  <c r="F51" i="10"/>
  <c r="G51" i="10"/>
  <c r="E53" i="10"/>
  <c r="F53" i="10"/>
  <c r="G53" i="10"/>
  <c r="F54" i="10"/>
  <c r="E55" i="10"/>
  <c r="F55" i="10"/>
  <c r="G55" i="10"/>
  <c r="F56" i="10"/>
  <c r="E57" i="10"/>
  <c r="F57" i="10"/>
  <c r="G57" i="10"/>
  <c r="F58" i="10"/>
  <c r="E59" i="10"/>
  <c r="F59" i="10"/>
  <c r="G59" i="10"/>
  <c r="E61" i="10"/>
  <c r="F61" i="10"/>
  <c r="G61" i="10"/>
  <c r="G63" i="10"/>
  <c r="F64" i="10"/>
  <c r="E20" i="9"/>
  <c r="F20" i="9"/>
  <c r="G20" i="9"/>
  <c r="E21" i="9"/>
  <c r="F21" i="9"/>
  <c r="G21" i="9"/>
  <c r="E22" i="9"/>
  <c r="F22" i="9"/>
  <c r="G22" i="9"/>
  <c r="H22" i="9" s="1"/>
  <c r="E23" i="9"/>
  <c r="F23" i="9"/>
  <c r="G23" i="9"/>
  <c r="F24" i="9"/>
  <c r="G24" i="9"/>
  <c r="E25" i="9"/>
  <c r="F25" i="9"/>
  <c r="G25" i="9"/>
  <c r="H25" i="9" s="1"/>
  <c r="E26" i="9"/>
  <c r="F26" i="9"/>
  <c r="G26" i="9"/>
  <c r="H26" i="9" s="1"/>
  <c r="E27" i="9"/>
  <c r="F27" i="9"/>
  <c r="G27" i="9"/>
  <c r="H27" i="9" s="1"/>
  <c r="G28" i="9"/>
  <c r="H28" i="9" s="1"/>
  <c r="E29" i="9"/>
  <c r="F29" i="9"/>
  <c r="G29" i="9"/>
  <c r="H29" i="9" s="1"/>
  <c r="E30" i="9"/>
  <c r="F30" i="9"/>
  <c r="G30" i="9"/>
  <c r="H30" i="9" s="1"/>
  <c r="E31" i="9"/>
  <c r="F31" i="9"/>
  <c r="G31" i="9"/>
  <c r="H31" i="9" s="1"/>
  <c r="E32" i="9"/>
  <c r="F32" i="9"/>
  <c r="G32" i="9"/>
  <c r="E33" i="9"/>
  <c r="F33" i="9"/>
  <c r="G33" i="9"/>
  <c r="E34" i="9"/>
  <c r="F34" i="9"/>
  <c r="G34" i="9"/>
  <c r="E35" i="9"/>
  <c r="F35" i="9"/>
  <c r="G35" i="9"/>
  <c r="E36" i="9"/>
  <c r="F36" i="9"/>
  <c r="G36" i="9"/>
  <c r="H36" i="9" s="1"/>
  <c r="E37" i="9"/>
  <c r="F37" i="9"/>
  <c r="G37" i="9"/>
  <c r="E38" i="9"/>
  <c r="F38" i="9"/>
  <c r="G38" i="9"/>
  <c r="E39" i="9"/>
  <c r="F39" i="9"/>
  <c r="G39" i="9"/>
  <c r="H39" i="9" s="1"/>
  <c r="E40" i="9"/>
  <c r="F40" i="9"/>
  <c r="G40" i="9"/>
  <c r="E41" i="9"/>
  <c r="F41" i="9"/>
  <c r="G41" i="9"/>
  <c r="E42" i="9"/>
  <c r="F42" i="9"/>
  <c r="G42" i="9"/>
  <c r="H42" i="9" s="1"/>
  <c r="E43" i="9"/>
  <c r="F43" i="9"/>
  <c r="G43" i="9"/>
  <c r="E44" i="9"/>
  <c r="F44" i="9"/>
  <c r="G44" i="9"/>
  <c r="H44" i="9" s="1"/>
  <c r="E45" i="9"/>
  <c r="F45" i="9"/>
  <c r="G45" i="9"/>
  <c r="E46" i="9"/>
  <c r="F46" i="9"/>
  <c r="G46" i="9"/>
  <c r="E47" i="9"/>
  <c r="F47" i="9"/>
  <c r="G47" i="9"/>
  <c r="E48" i="9"/>
  <c r="G48" i="9"/>
  <c r="H48" i="9" s="1"/>
  <c r="E49" i="9"/>
  <c r="F49" i="9"/>
  <c r="G49" i="9"/>
  <c r="E50" i="9"/>
  <c r="F50" i="9"/>
  <c r="G50" i="9"/>
  <c r="H50" i="9" s="1"/>
  <c r="E51" i="9"/>
  <c r="H51" i="9" s="1"/>
  <c r="F51" i="9"/>
  <c r="G51" i="9"/>
  <c r="E52" i="9"/>
  <c r="F52" i="9"/>
  <c r="G52" i="9"/>
  <c r="H52" i="9" s="1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H59" i="9" s="1"/>
  <c r="E60" i="9"/>
  <c r="F60" i="9"/>
  <c r="G60" i="9"/>
  <c r="H60" i="9" s="1"/>
  <c r="E61" i="9"/>
  <c r="F61" i="9"/>
  <c r="G61" i="9"/>
  <c r="E62" i="9"/>
  <c r="F62" i="9"/>
  <c r="G62" i="9"/>
  <c r="E63" i="9"/>
  <c r="F63" i="9"/>
  <c r="G63" i="9"/>
  <c r="E64" i="9"/>
  <c r="F64" i="9"/>
  <c r="G64" i="9"/>
  <c r="F20" i="8"/>
  <c r="F21" i="8"/>
  <c r="G21" i="8"/>
  <c r="F22" i="8"/>
  <c r="E23" i="8"/>
  <c r="G23" i="8"/>
  <c r="E25" i="8"/>
  <c r="F25" i="8"/>
  <c r="G25" i="8"/>
  <c r="H25" i="8" s="1"/>
  <c r="E27" i="8"/>
  <c r="G27" i="8"/>
  <c r="F29" i="8"/>
  <c r="G29" i="8"/>
  <c r="F30" i="8"/>
  <c r="E31" i="8"/>
  <c r="F31" i="8"/>
  <c r="G31" i="8"/>
  <c r="H31" i="8" s="1"/>
  <c r="F32" i="8"/>
  <c r="E33" i="8"/>
  <c r="F33" i="8"/>
  <c r="G33" i="8"/>
  <c r="H33" i="8" s="1"/>
  <c r="E35" i="8"/>
  <c r="F35" i="8"/>
  <c r="G35" i="8"/>
  <c r="H35" i="8" s="1"/>
  <c r="F36" i="8"/>
  <c r="F37" i="8"/>
  <c r="G37" i="8"/>
  <c r="F38" i="8"/>
  <c r="E39" i="8"/>
  <c r="F39" i="8"/>
  <c r="G39" i="8"/>
  <c r="F40" i="8"/>
  <c r="E41" i="8"/>
  <c r="F41" i="8"/>
  <c r="G41" i="8"/>
  <c r="H41" i="8" s="1"/>
  <c r="F42" i="8"/>
  <c r="E43" i="8"/>
  <c r="F43" i="8"/>
  <c r="G43" i="8"/>
  <c r="F44" i="8"/>
  <c r="E45" i="8"/>
  <c r="F45" i="8"/>
  <c r="G45" i="8"/>
  <c r="H45" i="8" s="1"/>
  <c r="F46" i="8"/>
  <c r="E47" i="8"/>
  <c r="F47" i="8"/>
  <c r="G47" i="8"/>
  <c r="H47" i="8" s="1"/>
  <c r="E49" i="8"/>
  <c r="F49" i="8"/>
  <c r="G49" i="8"/>
  <c r="H49" i="8" s="1"/>
  <c r="G51" i="8"/>
  <c r="E53" i="8"/>
  <c r="G53" i="8"/>
  <c r="E55" i="8"/>
  <c r="H55" i="8" s="1"/>
  <c r="F55" i="8"/>
  <c r="G55" i="8"/>
  <c r="E57" i="8"/>
  <c r="F57" i="8"/>
  <c r="G57" i="8"/>
  <c r="H57" i="8" s="1"/>
  <c r="F58" i="8"/>
  <c r="E59" i="8"/>
  <c r="F59" i="8"/>
  <c r="G59" i="8"/>
  <c r="E61" i="8"/>
  <c r="F61" i="8"/>
  <c r="G61" i="8"/>
  <c r="G63" i="8"/>
  <c r="F64" i="8"/>
  <c r="F20" i="7"/>
  <c r="G21" i="7"/>
  <c r="F22" i="7"/>
  <c r="G23" i="7"/>
  <c r="G25" i="7"/>
  <c r="E27" i="7"/>
  <c r="F27" i="7"/>
  <c r="G27" i="7"/>
  <c r="G29" i="7"/>
  <c r="E31" i="7"/>
  <c r="H31" i="7" s="1"/>
  <c r="F31" i="7"/>
  <c r="G31" i="7"/>
  <c r="F32" i="7"/>
  <c r="E33" i="7"/>
  <c r="G33" i="7"/>
  <c r="E35" i="7"/>
  <c r="F35" i="7"/>
  <c r="G35" i="7"/>
  <c r="G37" i="7"/>
  <c r="F38" i="7"/>
  <c r="E39" i="7"/>
  <c r="F39" i="7"/>
  <c r="G39" i="7"/>
  <c r="F40" i="7"/>
  <c r="E41" i="7"/>
  <c r="F41" i="7"/>
  <c r="G41" i="7"/>
  <c r="F43" i="7"/>
  <c r="G43" i="7"/>
  <c r="F44" i="7"/>
  <c r="E45" i="7"/>
  <c r="F45" i="7"/>
  <c r="G45" i="7"/>
  <c r="F46" i="7"/>
  <c r="E47" i="7"/>
  <c r="F47" i="7"/>
  <c r="G47" i="7"/>
  <c r="H47" i="7" s="1"/>
  <c r="G49" i="7"/>
  <c r="G51" i="7"/>
  <c r="E53" i="7"/>
  <c r="F53" i="7"/>
  <c r="G53" i="7"/>
  <c r="H53" i="7" s="1"/>
  <c r="F54" i="7"/>
  <c r="E55" i="7"/>
  <c r="F55" i="7"/>
  <c r="G55" i="7"/>
  <c r="E57" i="7"/>
  <c r="F57" i="7"/>
  <c r="G57" i="7"/>
  <c r="H57" i="7" s="1"/>
  <c r="F58" i="7"/>
  <c r="E59" i="7"/>
  <c r="F59" i="7"/>
  <c r="G59" i="7"/>
  <c r="G61" i="7"/>
  <c r="G63" i="7"/>
  <c r="F64" i="7"/>
  <c r="F20" i="6"/>
  <c r="G20" i="6"/>
  <c r="E21" i="6"/>
  <c r="F21" i="6"/>
  <c r="G21" i="6"/>
  <c r="H21" i="6" s="1"/>
  <c r="E22" i="6"/>
  <c r="F22" i="6"/>
  <c r="E23" i="6"/>
  <c r="F23" i="6"/>
  <c r="G23" i="6"/>
  <c r="F24" i="6"/>
  <c r="G24" i="6"/>
  <c r="E25" i="6"/>
  <c r="F25" i="6"/>
  <c r="G25" i="6"/>
  <c r="E26" i="6"/>
  <c r="F26" i="6"/>
  <c r="E27" i="6"/>
  <c r="F27" i="6"/>
  <c r="G27" i="6"/>
  <c r="F28" i="6"/>
  <c r="G28" i="6"/>
  <c r="E29" i="6"/>
  <c r="F29" i="6"/>
  <c r="G29" i="6"/>
  <c r="H29" i="6" s="1"/>
  <c r="E30" i="6"/>
  <c r="F30" i="6"/>
  <c r="E31" i="6"/>
  <c r="F31" i="6"/>
  <c r="G31" i="6"/>
  <c r="F32" i="6"/>
  <c r="G32" i="6"/>
  <c r="F33" i="6"/>
  <c r="G33" i="6"/>
  <c r="E34" i="6"/>
  <c r="F34" i="6"/>
  <c r="E35" i="6"/>
  <c r="F35" i="6"/>
  <c r="G35" i="6"/>
  <c r="F36" i="6"/>
  <c r="G36" i="6"/>
  <c r="E37" i="6"/>
  <c r="F37" i="6"/>
  <c r="G37" i="6"/>
  <c r="E38" i="6"/>
  <c r="H38" i="6" s="1"/>
  <c r="F38" i="6"/>
  <c r="E39" i="6"/>
  <c r="F39" i="6"/>
  <c r="G39" i="6"/>
  <c r="H39" i="6" s="1"/>
  <c r="F40" i="6"/>
  <c r="G40" i="6"/>
  <c r="E41" i="6"/>
  <c r="F41" i="6"/>
  <c r="G41" i="6"/>
  <c r="E42" i="6"/>
  <c r="F42" i="6"/>
  <c r="E43" i="6"/>
  <c r="F43" i="6"/>
  <c r="G43" i="6"/>
  <c r="F44" i="6"/>
  <c r="G44" i="6"/>
  <c r="H44" i="6" s="1"/>
  <c r="E45" i="6"/>
  <c r="F45" i="6"/>
  <c r="G45" i="6"/>
  <c r="H45" i="6" s="1"/>
  <c r="E46" i="6"/>
  <c r="F46" i="6"/>
  <c r="F47" i="6"/>
  <c r="G47" i="6"/>
  <c r="F48" i="6"/>
  <c r="G48" i="6"/>
  <c r="E49" i="6"/>
  <c r="F49" i="6"/>
  <c r="G49" i="6"/>
  <c r="H49" i="6" s="1"/>
  <c r="E50" i="6"/>
  <c r="F50" i="6"/>
  <c r="E51" i="6"/>
  <c r="F51" i="6"/>
  <c r="G51" i="6"/>
  <c r="F52" i="6"/>
  <c r="G52" i="6"/>
  <c r="H52" i="6" s="1"/>
  <c r="E53" i="6"/>
  <c r="F53" i="6"/>
  <c r="G53" i="6"/>
  <c r="E54" i="6"/>
  <c r="F54" i="6"/>
  <c r="E55" i="6"/>
  <c r="F55" i="6"/>
  <c r="G55" i="6"/>
  <c r="H55" i="6" s="1"/>
  <c r="F56" i="6"/>
  <c r="G56" i="6"/>
  <c r="E57" i="6"/>
  <c r="F57" i="6"/>
  <c r="G57" i="6"/>
  <c r="H57" i="6" s="1"/>
  <c r="E58" i="6"/>
  <c r="F58" i="6"/>
  <c r="E59" i="6"/>
  <c r="H59" i="6" s="1"/>
  <c r="F59" i="6"/>
  <c r="G59" i="6"/>
  <c r="G60" i="6"/>
  <c r="E61" i="6"/>
  <c r="F61" i="6"/>
  <c r="G61" i="6"/>
  <c r="E62" i="6"/>
  <c r="H62" i="6" s="1"/>
  <c r="F62" i="6"/>
  <c r="E63" i="6"/>
  <c r="F63" i="6"/>
  <c r="G63" i="6"/>
  <c r="H63" i="6" s="1"/>
  <c r="F64" i="6"/>
  <c r="G64" i="6"/>
  <c r="H64" i="6" s="1"/>
  <c r="F20" i="5"/>
  <c r="E21" i="5"/>
  <c r="G21" i="5"/>
  <c r="F22" i="5"/>
  <c r="F23" i="5"/>
  <c r="G23" i="5"/>
  <c r="E25" i="5"/>
  <c r="F25" i="5"/>
  <c r="G25" i="5"/>
  <c r="E27" i="5"/>
  <c r="G27" i="5"/>
  <c r="G29" i="5"/>
  <c r="F30" i="5"/>
  <c r="E31" i="5"/>
  <c r="F31" i="5"/>
  <c r="G31" i="5"/>
  <c r="H31" i="5" s="1"/>
  <c r="E33" i="5"/>
  <c r="F33" i="5"/>
  <c r="G33" i="5"/>
  <c r="H33" i="5" s="1"/>
  <c r="E35" i="5"/>
  <c r="F35" i="5"/>
  <c r="G35" i="5"/>
  <c r="H35" i="5" s="1"/>
  <c r="F36" i="5"/>
  <c r="G37" i="5"/>
  <c r="F38" i="5"/>
  <c r="E39" i="5"/>
  <c r="F39" i="5"/>
  <c r="G39" i="5"/>
  <c r="F40" i="5"/>
  <c r="E41" i="5"/>
  <c r="F41" i="5"/>
  <c r="G41" i="5"/>
  <c r="F42" i="5"/>
  <c r="E43" i="5"/>
  <c r="G43" i="5"/>
  <c r="F44" i="5"/>
  <c r="E45" i="5"/>
  <c r="F45" i="5"/>
  <c r="G45" i="5"/>
  <c r="H45" i="5" s="1"/>
  <c r="F46" i="5"/>
  <c r="E47" i="5"/>
  <c r="G47" i="5"/>
  <c r="E49" i="5"/>
  <c r="G49" i="5"/>
  <c r="E51" i="5"/>
  <c r="F51" i="5"/>
  <c r="G51" i="5"/>
  <c r="H51" i="5" s="1"/>
  <c r="E53" i="5"/>
  <c r="F53" i="5"/>
  <c r="G53" i="5"/>
  <c r="H53" i="5" s="1"/>
  <c r="F54" i="5"/>
  <c r="E55" i="5"/>
  <c r="G55" i="5"/>
  <c r="F56" i="5"/>
  <c r="E57" i="5"/>
  <c r="F57" i="5"/>
  <c r="G57" i="5"/>
  <c r="H57" i="5" s="1"/>
  <c r="F58" i="5"/>
  <c r="E59" i="5"/>
  <c r="G59" i="5"/>
  <c r="E61" i="5"/>
  <c r="F61" i="5"/>
  <c r="G61" i="5"/>
  <c r="H61" i="5" s="1"/>
  <c r="E63" i="5"/>
  <c r="G63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F26" i="4"/>
  <c r="G26" i="4"/>
  <c r="H26" i="4" s="1"/>
  <c r="E27" i="4"/>
  <c r="F27" i="4"/>
  <c r="G27" i="4"/>
  <c r="H27" i="4" s="1"/>
  <c r="E28" i="4"/>
  <c r="F28" i="4"/>
  <c r="G28" i="4"/>
  <c r="E29" i="4"/>
  <c r="F29" i="4"/>
  <c r="G29" i="4"/>
  <c r="E30" i="4"/>
  <c r="F30" i="4"/>
  <c r="G30" i="4"/>
  <c r="H30" i="4" s="1"/>
  <c r="E31" i="4"/>
  <c r="G31" i="4"/>
  <c r="E32" i="4"/>
  <c r="F32" i="4"/>
  <c r="G32" i="4"/>
  <c r="E33" i="4"/>
  <c r="F33" i="4"/>
  <c r="G33" i="4"/>
  <c r="H33" i="4" s="1"/>
  <c r="E34" i="4"/>
  <c r="F34" i="4"/>
  <c r="G34" i="4"/>
  <c r="E35" i="4"/>
  <c r="F35" i="4"/>
  <c r="G35" i="4"/>
  <c r="G36" i="4"/>
  <c r="E37" i="4"/>
  <c r="G37" i="4"/>
  <c r="H37" i="4" s="1"/>
  <c r="E38" i="4"/>
  <c r="F38" i="4"/>
  <c r="G38" i="4"/>
  <c r="H38" i="4" s="1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H43" i="4" s="1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G48" i="4"/>
  <c r="H48" i="4" s="1"/>
  <c r="E49" i="4"/>
  <c r="F49" i="4"/>
  <c r="G49" i="4"/>
  <c r="E50" i="4"/>
  <c r="F50" i="4"/>
  <c r="G50" i="4"/>
  <c r="E51" i="4"/>
  <c r="F51" i="4"/>
  <c r="G51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H57" i="4" s="1"/>
  <c r="E58" i="4"/>
  <c r="F58" i="4"/>
  <c r="G58" i="4"/>
  <c r="E59" i="4"/>
  <c r="F59" i="4"/>
  <c r="G59" i="4"/>
  <c r="E60" i="4"/>
  <c r="H60" i="4" s="1"/>
  <c r="F60" i="4"/>
  <c r="G60" i="4"/>
  <c r="E61" i="4"/>
  <c r="F61" i="4"/>
  <c r="G61" i="4"/>
  <c r="E62" i="4"/>
  <c r="F62" i="4"/>
  <c r="G62" i="4"/>
  <c r="H62" i="4" s="1"/>
  <c r="E63" i="4"/>
  <c r="F63" i="4"/>
  <c r="G63" i="4"/>
  <c r="E64" i="4"/>
  <c r="F64" i="4"/>
  <c r="G64" i="4"/>
  <c r="E20" i="3"/>
  <c r="F20" i="3"/>
  <c r="E21" i="3"/>
  <c r="F21" i="3"/>
  <c r="G21" i="3"/>
  <c r="E22" i="3"/>
  <c r="E23" i="3"/>
  <c r="F23" i="3"/>
  <c r="G23" i="3"/>
  <c r="E24" i="3"/>
  <c r="F24" i="3"/>
  <c r="G25" i="3"/>
  <c r="E27" i="3"/>
  <c r="F27" i="3"/>
  <c r="G27" i="3"/>
  <c r="E29" i="3"/>
  <c r="F29" i="3"/>
  <c r="G29" i="3"/>
  <c r="E30" i="3"/>
  <c r="E31" i="3"/>
  <c r="F31" i="3"/>
  <c r="G31" i="3"/>
  <c r="E32" i="3"/>
  <c r="F32" i="3"/>
  <c r="E33" i="3"/>
  <c r="F33" i="3"/>
  <c r="G33" i="3"/>
  <c r="E35" i="3"/>
  <c r="F35" i="3"/>
  <c r="G35" i="3"/>
  <c r="E36" i="3"/>
  <c r="F36" i="3"/>
  <c r="E37" i="3"/>
  <c r="G37" i="3"/>
  <c r="E38" i="3"/>
  <c r="H38" i="3" s="1"/>
  <c r="E39" i="3"/>
  <c r="F39" i="3"/>
  <c r="G39" i="3"/>
  <c r="E40" i="3"/>
  <c r="F40" i="3"/>
  <c r="E41" i="3"/>
  <c r="F41" i="3"/>
  <c r="G41" i="3"/>
  <c r="H41" i="3" s="1"/>
  <c r="F43" i="3"/>
  <c r="G43" i="3"/>
  <c r="E44" i="3"/>
  <c r="F44" i="3"/>
  <c r="E45" i="3"/>
  <c r="F45" i="3"/>
  <c r="G45" i="3"/>
  <c r="H45" i="3" s="1"/>
  <c r="E46" i="3"/>
  <c r="E47" i="3"/>
  <c r="F47" i="3"/>
  <c r="G47" i="3"/>
  <c r="H47" i="3" s="1"/>
  <c r="E49" i="3"/>
  <c r="F49" i="3"/>
  <c r="G49" i="3"/>
  <c r="H49" i="3" s="1"/>
  <c r="E50" i="3"/>
  <c r="G51" i="3"/>
  <c r="E53" i="3"/>
  <c r="F53" i="3"/>
  <c r="G53" i="3"/>
  <c r="H53" i="3" s="1"/>
  <c r="E54" i="3"/>
  <c r="H54" i="3" s="1"/>
  <c r="E55" i="3"/>
  <c r="F55" i="3"/>
  <c r="G55" i="3"/>
  <c r="H55" i="3" s="1"/>
  <c r="E56" i="3"/>
  <c r="H56" i="3" s="1"/>
  <c r="F56" i="3"/>
  <c r="E57" i="3"/>
  <c r="F57" i="3"/>
  <c r="G57" i="3"/>
  <c r="E58" i="3"/>
  <c r="E59" i="3"/>
  <c r="F59" i="3"/>
  <c r="G59" i="3"/>
  <c r="E61" i="3"/>
  <c r="F61" i="3"/>
  <c r="G61" i="3"/>
  <c r="H61" i="3" s="1"/>
  <c r="G63" i="3"/>
  <c r="E20" i="2"/>
  <c r="G20" i="2"/>
  <c r="G21" i="2"/>
  <c r="E22" i="2"/>
  <c r="E23" i="2"/>
  <c r="F23" i="2"/>
  <c r="G23" i="2"/>
  <c r="E24" i="2"/>
  <c r="G24" i="2"/>
  <c r="E25" i="2"/>
  <c r="F25" i="2"/>
  <c r="G25" i="2"/>
  <c r="G27" i="2"/>
  <c r="G28" i="2"/>
  <c r="E29" i="2"/>
  <c r="H29" i="2" s="1"/>
  <c r="F29" i="2"/>
  <c r="G29" i="2"/>
  <c r="E30" i="2"/>
  <c r="H30" i="2" s="1"/>
  <c r="E31" i="2"/>
  <c r="H31" i="2" s="1"/>
  <c r="F31" i="2"/>
  <c r="G31" i="2"/>
  <c r="E32" i="2"/>
  <c r="G32" i="2"/>
  <c r="E33" i="2"/>
  <c r="F33" i="2"/>
  <c r="G33" i="2"/>
  <c r="E35" i="2"/>
  <c r="F35" i="2"/>
  <c r="G35" i="2"/>
  <c r="G36" i="2"/>
  <c r="G37" i="2"/>
  <c r="E38" i="2"/>
  <c r="E39" i="2"/>
  <c r="F39" i="2"/>
  <c r="G39" i="2"/>
  <c r="E40" i="2"/>
  <c r="G40" i="2"/>
  <c r="H40" i="2" s="1"/>
  <c r="E41" i="2"/>
  <c r="H41" i="2" s="1"/>
  <c r="F41" i="2"/>
  <c r="G41" i="2"/>
  <c r="E42" i="2"/>
  <c r="G43" i="2"/>
  <c r="E44" i="2"/>
  <c r="G44" i="2"/>
  <c r="E45" i="2"/>
  <c r="F45" i="2"/>
  <c r="G45" i="2"/>
  <c r="E46" i="2"/>
  <c r="E47" i="2"/>
  <c r="F47" i="2"/>
  <c r="G47" i="2"/>
  <c r="G48" i="2"/>
  <c r="G49" i="2"/>
  <c r="G51" i="2"/>
  <c r="G52" i="2"/>
  <c r="E53" i="2"/>
  <c r="F53" i="2"/>
  <c r="G53" i="2"/>
  <c r="H53" i="2" s="1"/>
  <c r="E54" i="2"/>
  <c r="E55" i="2"/>
  <c r="F55" i="2"/>
  <c r="G55" i="2"/>
  <c r="H55" i="2" s="1"/>
  <c r="E56" i="2"/>
  <c r="G56" i="2"/>
  <c r="E57" i="2"/>
  <c r="F57" i="2"/>
  <c r="G57" i="2"/>
  <c r="E58" i="2"/>
  <c r="E59" i="2"/>
  <c r="F59" i="2"/>
  <c r="G59" i="2"/>
  <c r="G60" i="2"/>
  <c r="E61" i="2"/>
  <c r="F61" i="2"/>
  <c r="G61" i="2"/>
  <c r="G63" i="2"/>
  <c r="E64" i="2"/>
  <c r="G64" i="2"/>
  <c r="E20" i="1"/>
  <c r="F20" i="1"/>
  <c r="G20" i="1"/>
  <c r="H20" i="1" s="1"/>
  <c r="E21" i="1"/>
  <c r="F21" i="1"/>
  <c r="G21" i="1"/>
  <c r="H21" i="1" s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G30" i="1"/>
  <c r="E31" i="1"/>
  <c r="F31" i="1"/>
  <c r="G31" i="1"/>
  <c r="E32" i="1"/>
  <c r="F32" i="1"/>
  <c r="G32" i="1"/>
  <c r="E33" i="1"/>
  <c r="F33" i="1"/>
  <c r="G33" i="1"/>
  <c r="H33" i="1" s="1"/>
  <c r="E34" i="1"/>
  <c r="F34" i="1"/>
  <c r="G34" i="1"/>
  <c r="E35" i="1"/>
  <c r="F35" i="1"/>
  <c r="G35" i="1"/>
  <c r="E36" i="1"/>
  <c r="F36" i="1"/>
  <c r="G36" i="1"/>
  <c r="E37" i="1"/>
  <c r="F37" i="1"/>
  <c r="G37" i="1"/>
  <c r="H37" i="1" s="1"/>
  <c r="E38" i="1"/>
  <c r="F38" i="1"/>
  <c r="G38" i="1"/>
  <c r="E39" i="1"/>
  <c r="F39" i="1"/>
  <c r="G39" i="1"/>
  <c r="E40" i="1"/>
  <c r="F40" i="1"/>
  <c r="G40" i="1"/>
  <c r="H40" i="1" s="1"/>
  <c r="E41" i="1"/>
  <c r="F41" i="1"/>
  <c r="G41" i="1"/>
  <c r="E42" i="1"/>
  <c r="F42" i="1"/>
  <c r="G42" i="1"/>
  <c r="H42" i="1" s="1"/>
  <c r="E43" i="1"/>
  <c r="F43" i="1"/>
  <c r="G43" i="1"/>
  <c r="H43" i="1" s="1"/>
  <c r="E44" i="1"/>
  <c r="F44" i="1"/>
  <c r="G44" i="1"/>
  <c r="H44" i="1" s="1"/>
  <c r="E45" i="1"/>
  <c r="F45" i="1"/>
  <c r="G45" i="1"/>
  <c r="H45" i="1" s="1"/>
  <c r="E46" i="1"/>
  <c r="F46" i="1"/>
  <c r="G46" i="1"/>
  <c r="E47" i="1"/>
  <c r="F47" i="1"/>
  <c r="G47" i="1"/>
  <c r="E48" i="1"/>
  <c r="F48" i="1"/>
  <c r="G48" i="1"/>
  <c r="E49" i="1"/>
  <c r="F49" i="1"/>
  <c r="G49" i="1"/>
  <c r="H49" i="1" s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H56" i="1" s="1"/>
  <c r="E57" i="1"/>
  <c r="F57" i="1"/>
  <c r="G57" i="1"/>
  <c r="E58" i="1"/>
  <c r="F58" i="1"/>
  <c r="G58" i="1"/>
  <c r="H58" i="1" s="1"/>
  <c r="E59" i="1"/>
  <c r="F59" i="1"/>
  <c r="G59" i="1"/>
  <c r="H59" i="1" s="1"/>
  <c r="E60" i="1"/>
  <c r="F60" i="1"/>
  <c r="G60" i="1"/>
  <c r="H60" i="1" s="1"/>
  <c r="E61" i="1"/>
  <c r="F61" i="1"/>
  <c r="G61" i="1"/>
  <c r="H61" i="1" s="1"/>
  <c r="E62" i="1"/>
  <c r="F62" i="1"/>
  <c r="G62" i="1"/>
  <c r="E63" i="1"/>
  <c r="F63" i="1"/>
  <c r="G63" i="1"/>
  <c r="E64" i="1"/>
  <c r="F64" i="1"/>
  <c r="F20" i="34"/>
  <c r="G20" i="34"/>
  <c r="E21" i="34"/>
  <c r="F21" i="34"/>
  <c r="G21" i="34"/>
  <c r="E22" i="34"/>
  <c r="H22" i="34" s="1"/>
  <c r="F22" i="34"/>
  <c r="E23" i="34"/>
  <c r="F23" i="34"/>
  <c r="G23" i="34"/>
  <c r="F24" i="34"/>
  <c r="G24" i="34"/>
  <c r="H24" i="34" s="1"/>
  <c r="E25" i="34"/>
  <c r="F25" i="34"/>
  <c r="G25" i="34"/>
  <c r="H25" i="34" s="1"/>
  <c r="E26" i="34"/>
  <c r="F26" i="34"/>
  <c r="E27" i="34"/>
  <c r="F27" i="34"/>
  <c r="G27" i="34"/>
  <c r="F28" i="34"/>
  <c r="G28" i="34"/>
  <c r="E29" i="34"/>
  <c r="F29" i="34"/>
  <c r="G29" i="34"/>
  <c r="E30" i="34"/>
  <c r="F30" i="34"/>
  <c r="E31" i="34"/>
  <c r="F31" i="34"/>
  <c r="G31" i="34"/>
  <c r="F32" i="34"/>
  <c r="G32" i="34"/>
  <c r="H32" i="34" s="1"/>
  <c r="E33" i="34"/>
  <c r="F33" i="34"/>
  <c r="G33" i="34"/>
  <c r="H33" i="34" s="1"/>
  <c r="E34" i="34"/>
  <c r="F34" i="34"/>
  <c r="E35" i="34"/>
  <c r="F35" i="34"/>
  <c r="G35" i="34"/>
  <c r="F36" i="34"/>
  <c r="G36" i="34"/>
  <c r="H36" i="34" s="1"/>
  <c r="E37" i="34"/>
  <c r="F37" i="34"/>
  <c r="G37" i="34"/>
  <c r="E38" i="34"/>
  <c r="F38" i="34"/>
  <c r="E39" i="34"/>
  <c r="F39" i="34"/>
  <c r="G39" i="34"/>
  <c r="F40" i="34"/>
  <c r="G40" i="34"/>
  <c r="E41" i="34"/>
  <c r="F41" i="34"/>
  <c r="G41" i="34"/>
  <c r="H41" i="34" s="1"/>
  <c r="E42" i="34"/>
  <c r="F42" i="34"/>
  <c r="E43" i="34"/>
  <c r="H43" i="34" s="1"/>
  <c r="F43" i="34"/>
  <c r="G43" i="34"/>
  <c r="F44" i="34"/>
  <c r="G44" i="34"/>
  <c r="H44" i="34" s="1"/>
  <c r="E45" i="34"/>
  <c r="F45" i="34"/>
  <c r="G45" i="34"/>
  <c r="E46" i="34"/>
  <c r="H46" i="34" s="1"/>
  <c r="F46" i="34"/>
  <c r="E47" i="34"/>
  <c r="F47" i="34"/>
  <c r="G47" i="34"/>
  <c r="H47" i="34" s="1"/>
  <c r="F48" i="34"/>
  <c r="G48" i="34"/>
  <c r="E49" i="34"/>
  <c r="H49" i="34"/>
  <c r="F49" i="34"/>
  <c r="G49" i="34"/>
  <c r="E50" i="34"/>
  <c r="F50" i="34"/>
  <c r="E51" i="34"/>
  <c r="F51" i="34"/>
  <c r="G51" i="34"/>
  <c r="F52" i="34"/>
  <c r="G52" i="34"/>
  <c r="E53" i="34"/>
  <c r="F53" i="34"/>
  <c r="G53" i="34"/>
  <c r="H53" i="34" s="1"/>
  <c r="E54" i="34"/>
  <c r="H54" i="34" s="1"/>
  <c r="F54" i="34"/>
  <c r="E55" i="34"/>
  <c r="F55" i="34"/>
  <c r="G55" i="34"/>
  <c r="H55" i="34" s="1"/>
  <c r="F56" i="34"/>
  <c r="G56" i="34"/>
  <c r="H56" i="34" s="1"/>
  <c r="E57" i="34"/>
  <c r="H57" i="34" s="1"/>
  <c r="F57" i="34"/>
  <c r="G57" i="34"/>
  <c r="E58" i="34"/>
  <c r="F58" i="34"/>
  <c r="E59" i="34"/>
  <c r="F59" i="34"/>
  <c r="G59" i="34"/>
  <c r="H59" i="34" s="1"/>
  <c r="F60" i="34"/>
  <c r="G60" i="34"/>
  <c r="E61" i="34"/>
  <c r="F61" i="34"/>
  <c r="G61" i="34"/>
  <c r="H61" i="34" s="1"/>
  <c r="E62" i="34"/>
  <c r="F62" i="34"/>
  <c r="E63" i="34"/>
  <c r="F63" i="34"/>
  <c r="G63" i="34"/>
  <c r="H63" i="34" s="1"/>
  <c r="F64" i="34"/>
  <c r="G64" i="34"/>
  <c r="H64" i="34" s="1"/>
  <c r="G21" i="33"/>
  <c r="G22" i="33"/>
  <c r="G23" i="33"/>
  <c r="G25" i="33"/>
  <c r="G26" i="33"/>
  <c r="G27" i="33"/>
  <c r="G29" i="33"/>
  <c r="G30" i="33"/>
  <c r="G31" i="33"/>
  <c r="G33" i="33"/>
  <c r="G34" i="33"/>
  <c r="E35" i="33"/>
  <c r="H35" i="33" s="1"/>
  <c r="F35" i="33"/>
  <c r="G35" i="33"/>
  <c r="G37" i="33"/>
  <c r="F38" i="33"/>
  <c r="G38" i="33"/>
  <c r="E39" i="33"/>
  <c r="F39" i="33"/>
  <c r="G39" i="33"/>
  <c r="H39" i="33" s="1"/>
  <c r="E41" i="33"/>
  <c r="F41" i="33"/>
  <c r="G41" i="33"/>
  <c r="G42" i="33"/>
  <c r="G43" i="33"/>
  <c r="E44" i="33"/>
  <c r="F44" i="33"/>
  <c r="G45" i="33"/>
  <c r="F46" i="33"/>
  <c r="G46" i="33"/>
  <c r="G47" i="33"/>
  <c r="H47" i="33" s="1"/>
  <c r="G49" i="33"/>
  <c r="G50" i="33"/>
  <c r="G51" i="33"/>
  <c r="G53" i="33"/>
  <c r="G54" i="33"/>
  <c r="G55" i="33"/>
  <c r="G57" i="33"/>
  <c r="G58" i="33"/>
  <c r="G59" i="33"/>
  <c r="G61" i="33"/>
  <c r="G62" i="33"/>
  <c r="G63" i="33"/>
  <c r="F19" i="32"/>
  <c r="F19" i="31"/>
  <c r="F19" i="30"/>
  <c r="F19" i="29"/>
  <c r="F19" i="28"/>
  <c r="F19" i="27"/>
  <c r="F19" i="26"/>
  <c r="F19" i="25"/>
  <c r="F19" i="24"/>
  <c r="F19" i="23"/>
  <c r="F19" i="20"/>
  <c r="F19" i="19"/>
  <c r="F19" i="18"/>
  <c r="F19" i="17"/>
  <c r="F19" i="15"/>
  <c r="F19" i="14"/>
  <c r="F19" i="12"/>
  <c r="F19" i="11"/>
  <c r="F19" i="9"/>
  <c r="F19" i="7"/>
  <c r="F19" i="4"/>
  <c r="F19" i="3"/>
  <c r="F19" i="2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4"/>
  <c r="E19" i="13"/>
  <c r="E19" i="12"/>
  <c r="E19" i="11"/>
  <c r="E19" i="10"/>
  <c r="E19" i="8"/>
  <c r="E19" i="7"/>
  <c r="E19" i="6"/>
  <c r="E19" i="5"/>
  <c r="E19" i="4"/>
  <c r="E19" i="3"/>
  <c r="E19" i="2"/>
  <c r="E19" i="1"/>
  <c r="E19" i="34"/>
  <c r="E19" i="33"/>
  <c r="D18" i="32"/>
  <c r="F18" i="32" s="1"/>
  <c r="F48" i="32"/>
  <c r="C18" i="32"/>
  <c r="E48" i="32" s="1"/>
  <c r="D18" i="31"/>
  <c r="F47" i="31" s="1"/>
  <c r="F25" i="31"/>
  <c r="C18" i="31"/>
  <c r="D18" i="30"/>
  <c r="D18" i="29"/>
  <c r="D9" i="29" s="1"/>
  <c r="D18" i="28"/>
  <c r="F42" i="28" s="1"/>
  <c r="C18" i="28"/>
  <c r="D18" i="27"/>
  <c r="F27" i="27" s="1"/>
  <c r="C18" i="27"/>
  <c r="D18" i="23"/>
  <c r="F26" i="23" s="1"/>
  <c r="C18" i="22"/>
  <c r="D18" i="20"/>
  <c r="F30" i="20" s="1"/>
  <c r="D18" i="19"/>
  <c r="F52" i="19" s="1"/>
  <c r="D18" i="18"/>
  <c r="F47" i="18" s="1"/>
  <c r="C18" i="18"/>
  <c r="E60" i="18" s="1"/>
  <c r="D18" i="17"/>
  <c r="C18" i="16"/>
  <c r="E59" i="16" s="1"/>
  <c r="H59" i="16" s="1"/>
  <c r="D18" i="15"/>
  <c r="F28" i="15" s="1"/>
  <c r="D18" i="14"/>
  <c r="F22" i="14" s="1"/>
  <c r="C18" i="14"/>
  <c r="C18" i="13"/>
  <c r="E34" i="13" s="1"/>
  <c r="E27" i="13"/>
  <c r="H27" i="13" s="1"/>
  <c r="D18" i="12"/>
  <c r="D9" i="12" s="1"/>
  <c r="F22" i="12"/>
  <c r="C18" i="12"/>
  <c r="E28" i="12" s="1"/>
  <c r="D18" i="11"/>
  <c r="F18" i="11" s="1"/>
  <c r="D18" i="9"/>
  <c r="F28" i="9" s="1"/>
  <c r="D9" i="9"/>
  <c r="C18" i="9"/>
  <c r="E24" i="9" s="1"/>
  <c r="D18" i="7"/>
  <c r="F24" i="7" s="1"/>
  <c r="C18" i="7"/>
  <c r="E43" i="7"/>
  <c r="C18" i="5"/>
  <c r="D18" i="4"/>
  <c r="F31" i="4" s="1"/>
  <c r="C18" i="4"/>
  <c r="C18" i="3"/>
  <c r="E63" i="3" s="1"/>
  <c r="C9" i="3"/>
  <c r="C18" i="2"/>
  <c r="C18" i="1"/>
  <c r="D18" i="34"/>
  <c r="C18" i="34"/>
  <c r="E18" i="34" s="1"/>
  <c r="D18" i="33"/>
  <c r="F54" i="33" s="1"/>
  <c r="G506" i="32"/>
  <c r="G506" i="29"/>
  <c r="G506" i="28"/>
  <c r="G506" i="22"/>
  <c r="G506" i="15"/>
  <c r="G506" i="14"/>
  <c r="G506" i="8"/>
  <c r="G506" i="3"/>
  <c r="G506" i="2"/>
  <c r="G295" i="31"/>
  <c r="G295" i="22"/>
  <c r="G295" i="19"/>
  <c r="G295" i="18"/>
  <c r="G295" i="17"/>
  <c r="H295" i="17" s="1"/>
  <c r="G295" i="16"/>
  <c r="G295" i="14"/>
  <c r="G295" i="10"/>
  <c r="G295" i="6"/>
  <c r="H295" i="6" s="1"/>
  <c r="G295" i="4"/>
  <c r="G295" i="3"/>
  <c r="G295" i="2"/>
  <c r="G295" i="1"/>
  <c r="H295" i="1" s="1"/>
  <c r="G152" i="32"/>
  <c r="G152" i="22"/>
  <c r="G152" i="18"/>
  <c r="G152" i="17"/>
  <c r="H152" i="17" s="1"/>
  <c r="G152" i="16"/>
  <c r="G152" i="15"/>
  <c r="G152" i="11"/>
  <c r="G152" i="7"/>
  <c r="G152" i="4"/>
  <c r="G152" i="2"/>
  <c r="G152" i="1"/>
  <c r="G152" i="34"/>
  <c r="G152" i="33"/>
  <c r="G71" i="31"/>
  <c r="G71" i="28"/>
  <c r="G71" i="16"/>
  <c r="G71" i="15"/>
  <c r="H71" i="15" s="1"/>
  <c r="G71" i="13"/>
  <c r="H71" i="13" s="1"/>
  <c r="G71" i="12"/>
  <c r="G71" i="10"/>
  <c r="G71" i="9"/>
  <c r="G71" i="8"/>
  <c r="G71" i="5"/>
  <c r="G71" i="4"/>
  <c r="G71" i="3"/>
  <c r="G71" i="1"/>
  <c r="H71" i="1" s="1"/>
  <c r="G71" i="34"/>
  <c r="G19" i="32"/>
  <c r="H19" i="32" s="1"/>
  <c r="G19" i="31"/>
  <c r="H19" i="31" s="1"/>
  <c r="G19" i="30"/>
  <c r="G19" i="28"/>
  <c r="H19" i="28" s="1"/>
  <c r="G19" i="27"/>
  <c r="H19" i="27" s="1"/>
  <c r="G19" i="26"/>
  <c r="G19" i="23"/>
  <c r="H19" i="23" s="1"/>
  <c r="G19" i="22"/>
  <c r="G19" i="20"/>
  <c r="H19" i="20" s="1"/>
  <c r="G19" i="19"/>
  <c r="H19" i="19" s="1"/>
  <c r="G19" i="18"/>
  <c r="G19" i="17"/>
  <c r="G19" i="16"/>
  <c r="H19" i="16" s="1"/>
  <c r="G19" i="15"/>
  <c r="H19" i="15" s="1"/>
  <c r="G19" i="14"/>
  <c r="G19" i="12"/>
  <c r="H19" i="12" s="1"/>
  <c r="G19" i="11"/>
  <c r="G19" i="10"/>
  <c r="H19" i="10" s="1"/>
  <c r="G19" i="9"/>
  <c r="H19" i="9" s="1"/>
  <c r="G19" i="7"/>
  <c r="G19" i="5"/>
  <c r="G19" i="4"/>
  <c r="G19" i="2"/>
  <c r="H19" i="2" s="1"/>
  <c r="G19" i="1"/>
  <c r="G19" i="34"/>
  <c r="H19" i="34"/>
  <c r="G19" i="33"/>
  <c r="H19" i="33" s="1"/>
  <c r="H513" i="6"/>
  <c r="H529" i="16"/>
  <c r="H512" i="3"/>
  <c r="H524" i="15"/>
  <c r="H520" i="15"/>
  <c r="H517" i="30"/>
  <c r="H513" i="32"/>
  <c r="H361" i="28"/>
  <c r="H353" i="28"/>
  <c r="H382" i="29"/>
  <c r="H494" i="30"/>
  <c r="H462" i="30"/>
  <c r="H430" i="30"/>
  <c r="H398" i="30"/>
  <c r="H382" i="30"/>
  <c r="H318" i="30"/>
  <c r="H482" i="31"/>
  <c r="H342" i="31"/>
  <c r="H338" i="31"/>
  <c r="H498" i="32"/>
  <c r="H434" i="32"/>
  <c r="H386" i="32"/>
  <c r="H370" i="32"/>
  <c r="H233" i="20"/>
  <c r="H221" i="20"/>
  <c r="H217" i="20"/>
  <c r="H161" i="20"/>
  <c r="H269" i="21"/>
  <c r="H225" i="21"/>
  <c r="H201" i="21"/>
  <c r="H189" i="21"/>
  <c r="H221" i="22"/>
  <c r="H205" i="22"/>
  <c r="H265" i="23"/>
  <c r="H205" i="23"/>
  <c r="H181" i="23"/>
  <c r="H285" i="24"/>
  <c r="H265" i="24"/>
  <c r="H257" i="24"/>
  <c r="H253" i="24"/>
  <c r="H241" i="24"/>
  <c r="H205" i="24"/>
  <c r="H197" i="24"/>
  <c r="H193" i="24"/>
  <c r="H167" i="19"/>
  <c r="H187" i="26"/>
  <c r="H275" i="27"/>
  <c r="H227" i="27"/>
  <c r="H259" i="28"/>
  <c r="H255" i="28"/>
  <c r="H215" i="28"/>
  <c r="H207" i="28"/>
  <c r="H195" i="28"/>
  <c r="H191" i="28"/>
  <c r="H155" i="28"/>
  <c r="H271" i="29"/>
  <c r="H255" i="29"/>
  <c r="H175" i="30"/>
  <c r="H267" i="31"/>
  <c r="H215" i="31"/>
  <c r="H191" i="31"/>
  <c r="H171" i="31"/>
  <c r="H279" i="32"/>
  <c r="H263" i="32"/>
  <c r="H223" i="32"/>
  <c r="H215" i="32"/>
  <c r="H242" i="32"/>
  <c r="H234" i="32"/>
  <c r="H222" i="32"/>
  <c r="H186" i="32"/>
  <c r="H158" i="32"/>
  <c r="H114" i="12"/>
  <c r="H106" i="12"/>
  <c r="H136" i="13"/>
  <c r="H124" i="13"/>
  <c r="H138" i="14"/>
  <c r="H144" i="15"/>
  <c r="H96" i="15"/>
  <c r="H126" i="16"/>
  <c r="H140" i="17"/>
  <c r="H100" i="17"/>
  <c r="H84" i="17"/>
  <c r="H72" i="17"/>
  <c r="H128" i="19"/>
  <c r="H110" i="20"/>
  <c r="H79" i="13"/>
  <c r="H139" i="15"/>
  <c r="H87" i="15"/>
  <c r="H117" i="16"/>
  <c r="H105" i="16"/>
  <c r="H97" i="16"/>
  <c r="H77" i="16"/>
  <c r="H138" i="24"/>
  <c r="H126" i="24"/>
  <c r="H110" i="24"/>
  <c r="H104" i="27"/>
  <c r="H96" i="27"/>
  <c r="H72" i="29"/>
  <c r="H134" i="30"/>
  <c r="H124" i="31"/>
  <c r="H143" i="31"/>
  <c r="H95" i="31"/>
  <c r="H64" i="18"/>
  <c r="H43" i="18"/>
  <c r="H39" i="18"/>
  <c r="H57" i="24"/>
  <c r="H49" i="27"/>
  <c r="H61" i="32"/>
  <c r="H41" i="32"/>
  <c r="H25" i="32"/>
  <c r="E505" i="7"/>
  <c r="E505" i="8"/>
  <c r="E505" i="15"/>
  <c r="E505" i="29"/>
  <c r="E505" i="30"/>
  <c r="F505" i="1"/>
  <c r="F505" i="2"/>
  <c r="F505" i="5"/>
  <c r="F505" i="15"/>
  <c r="F505" i="19"/>
  <c r="F505" i="21"/>
  <c r="E294" i="1"/>
  <c r="E294" i="2"/>
  <c r="E294" i="3"/>
  <c r="E294" i="6"/>
  <c r="E294" i="16"/>
  <c r="E294" i="23"/>
  <c r="E294" i="24"/>
  <c r="H494" i="4"/>
  <c r="H492" i="4"/>
  <c r="H476" i="4"/>
  <c r="H442" i="4"/>
  <c r="H440" i="4"/>
  <c r="H434" i="4"/>
  <c r="H398" i="4"/>
  <c r="H338" i="4"/>
  <c r="H328" i="4"/>
  <c r="H306" i="4"/>
  <c r="H296" i="4"/>
  <c r="H482" i="5"/>
  <c r="H466" i="5"/>
  <c r="H426" i="5"/>
  <c r="H322" i="5"/>
  <c r="H496" i="6"/>
  <c r="F294" i="34"/>
  <c r="F294" i="1"/>
  <c r="F294" i="3"/>
  <c r="F294" i="5"/>
  <c r="G294" i="6"/>
  <c r="F294" i="9"/>
  <c r="F294" i="11"/>
  <c r="F294" i="20"/>
  <c r="F294" i="27"/>
  <c r="F294" i="30"/>
  <c r="F294" i="31"/>
  <c r="F294" i="32"/>
  <c r="H481" i="4"/>
  <c r="H459" i="4"/>
  <c r="H423" i="4"/>
  <c r="H407" i="4"/>
  <c r="H403" i="4"/>
  <c r="H381" i="4"/>
  <c r="H369" i="4"/>
  <c r="H365" i="4"/>
  <c r="H361" i="4"/>
  <c r="H355" i="4"/>
  <c r="H353" i="4"/>
  <c r="H341" i="4"/>
  <c r="H319" i="4"/>
  <c r="H309" i="4"/>
  <c r="H306" i="7"/>
  <c r="H480" i="8"/>
  <c r="H424" i="8"/>
  <c r="H496" i="9"/>
  <c r="H490" i="9"/>
  <c r="H488" i="9"/>
  <c r="H474" i="9"/>
  <c r="H464" i="9"/>
  <c r="H434" i="9"/>
  <c r="H418" i="9"/>
  <c r="H400" i="9"/>
  <c r="H388" i="9"/>
  <c r="H384" i="9"/>
  <c r="H376" i="9"/>
  <c r="H366" i="9"/>
  <c r="H364" i="9"/>
  <c r="H352" i="9"/>
  <c r="H324" i="9"/>
  <c r="H322" i="9"/>
  <c r="H312" i="9"/>
  <c r="H300" i="9"/>
  <c r="H470" i="10"/>
  <c r="H454" i="10"/>
  <c r="H495" i="8"/>
  <c r="H448" i="10"/>
  <c r="H440" i="10"/>
  <c r="E151" i="5"/>
  <c r="E151" i="20"/>
  <c r="F151" i="4"/>
  <c r="G151" i="11"/>
  <c r="F151" i="15"/>
  <c r="F151" i="17"/>
  <c r="F151" i="19"/>
  <c r="F151" i="21"/>
  <c r="F151" i="30"/>
  <c r="E70" i="11"/>
  <c r="E70" i="13"/>
  <c r="E70" i="20"/>
  <c r="E70" i="9"/>
  <c r="E70" i="16"/>
  <c r="E70" i="18"/>
  <c r="F70" i="15"/>
  <c r="F70" i="16"/>
  <c r="F70" i="19"/>
  <c r="F70" i="20"/>
  <c r="F70" i="22"/>
  <c r="F70" i="24"/>
  <c r="F70" i="26"/>
  <c r="G70" i="31"/>
  <c r="C9" i="9"/>
  <c r="C9" i="16"/>
  <c r="C9" i="18"/>
  <c r="C9" i="22"/>
  <c r="E18" i="9"/>
  <c r="E18" i="16"/>
  <c r="E18" i="18"/>
  <c r="E18" i="13"/>
  <c r="D9" i="7"/>
  <c r="D9" i="14"/>
  <c r="G9" i="14" s="1"/>
  <c r="D9" i="27"/>
  <c r="D9" i="32"/>
  <c r="F18" i="34"/>
  <c r="F18" i="7"/>
  <c r="D9" i="34"/>
  <c r="H482" i="33"/>
  <c r="H477" i="33"/>
  <c r="H141" i="33"/>
  <c r="H46" i="33"/>
  <c r="E226" i="33"/>
  <c r="F226" i="33"/>
  <c r="F431" i="33"/>
  <c r="F499" i="33"/>
  <c r="F497" i="33"/>
  <c r="F495" i="33"/>
  <c r="F493" i="33"/>
  <c r="F491" i="33"/>
  <c r="F489" i="33"/>
  <c r="F487" i="33"/>
  <c r="F485" i="33"/>
  <c r="F483" i="33"/>
  <c r="F470" i="33"/>
  <c r="F468" i="33"/>
  <c r="F466" i="33"/>
  <c r="F464" i="33"/>
  <c r="F462" i="33"/>
  <c r="F460" i="33"/>
  <c r="F458" i="33"/>
  <c r="F456" i="33"/>
  <c r="F454" i="33"/>
  <c r="F452" i="33"/>
  <c r="F450" i="33"/>
  <c r="F448" i="33"/>
  <c r="F446" i="33"/>
  <c r="F444" i="33"/>
  <c r="F442" i="33"/>
  <c r="E306" i="33"/>
  <c r="F478" i="33"/>
  <c r="F476" i="33"/>
  <c r="F439" i="33"/>
  <c r="F435" i="33"/>
  <c r="F427" i="33"/>
  <c r="D12" i="33"/>
  <c r="F498" i="33"/>
  <c r="F496" i="33"/>
  <c r="F494" i="33"/>
  <c r="F492" i="33"/>
  <c r="F490" i="33"/>
  <c r="F488" i="33"/>
  <c r="F486" i="33"/>
  <c r="F484" i="33"/>
  <c r="F471" i="33"/>
  <c r="F469" i="33"/>
  <c r="F467" i="33"/>
  <c r="F465" i="33"/>
  <c r="F463" i="33"/>
  <c r="F461" i="33"/>
  <c r="F457" i="33"/>
  <c r="F455" i="33"/>
  <c r="F451" i="33"/>
  <c r="F449" i="33"/>
  <c r="F447" i="33"/>
  <c r="F445" i="33"/>
  <c r="F443" i="33"/>
  <c r="F441" i="33"/>
  <c r="F480" i="33"/>
  <c r="F437" i="33"/>
  <c r="F433" i="33"/>
  <c r="F429" i="33"/>
  <c r="F425" i="33"/>
  <c r="F294" i="33"/>
  <c r="F481" i="33"/>
  <c r="F479" i="33"/>
  <c r="F475" i="33"/>
  <c r="F473" i="33"/>
  <c r="F438" i="33"/>
  <c r="F436" i="33"/>
  <c r="F434" i="33"/>
  <c r="F432" i="33"/>
  <c r="F430" i="33"/>
  <c r="F428" i="33"/>
  <c r="F426" i="33"/>
  <c r="C505" i="33"/>
  <c r="E508" i="33"/>
  <c r="G530" i="33"/>
  <c r="G528" i="33"/>
  <c r="G526" i="33"/>
  <c r="G524" i="33"/>
  <c r="G522" i="33"/>
  <c r="G520" i="33"/>
  <c r="G518" i="33"/>
  <c r="G516" i="33"/>
  <c r="G514" i="33"/>
  <c r="G512" i="33"/>
  <c r="G510" i="33"/>
  <c r="G508" i="33"/>
  <c r="D505" i="33"/>
  <c r="D13" i="33" s="1"/>
  <c r="F423" i="33"/>
  <c r="F422" i="33"/>
  <c r="F421" i="33"/>
  <c r="F420" i="33"/>
  <c r="F419" i="33"/>
  <c r="F418" i="33"/>
  <c r="F417" i="33"/>
  <c r="F416" i="33"/>
  <c r="F415" i="33"/>
  <c r="F414" i="33"/>
  <c r="F413" i="33"/>
  <c r="F412" i="33"/>
  <c r="F411" i="33"/>
  <c r="F410" i="33"/>
  <c r="F409" i="33"/>
  <c r="F408" i="33"/>
  <c r="F407" i="33"/>
  <c r="F406" i="33"/>
  <c r="F405" i="33"/>
  <c r="F404" i="33"/>
  <c r="F403" i="33"/>
  <c r="F402" i="33"/>
  <c r="F401" i="33"/>
  <c r="F400" i="33"/>
  <c r="F399" i="33"/>
  <c r="F398" i="33"/>
  <c r="F397" i="33"/>
  <c r="F396" i="33"/>
  <c r="F395" i="33"/>
  <c r="F394" i="33"/>
  <c r="F393" i="33"/>
  <c r="F392" i="33"/>
  <c r="F391" i="33"/>
  <c r="F390" i="33"/>
  <c r="F389" i="33"/>
  <c r="F388" i="33"/>
  <c r="F387" i="33"/>
  <c r="F386" i="33"/>
  <c r="F385" i="33"/>
  <c r="F384" i="33"/>
  <c r="F383" i="33"/>
  <c r="F382" i="33"/>
  <c r="F381" i="33"/>
  <c r="F380" i="33"/>
  <c r="F379" i="33"/>
  <c r="F378" i="33"/>
  <c r="F377" i="33"/>
  <c r="F376" i="33"/>
  <c r="F375" i="33"/>
  <c r="F372" i="33"/>
  <c r="F371" i="33"/>
  <c r="F370" i="33"/>
  <c r="F369" i="33"/>
  <c r="F368" i="33"/>
  <c r="F367" i="33"/>
  <c r="F366" i="33"/>
  <c r="F365" i="33"/>
  <c r="F364" i="33"/>
  <c r="F363" i="33"/>
  <c r="F362" i="33"/>
  <c r="F360" i="33"/>
  <c r="F359" i="33"/>
  <c r="F358" i="33"/>
  <c r="F357" i="33"/>
  <c r="F356" i="33"/>
  <c r="F354" i="33"/>
  <c r="F351" i="33"/>
  <c r="F349" i="33"/>
  <c r="F347" i="33"/>
  <c r="F346" i="33"/>
  <c r="F345" i="33"/>
  <c r="F344" i="33"/>
  <c r="F343" i="33"/>
  <c r="F342" i="33"/>
  <c r="F341" i="33"/>
  <c r="F340" i="33"/>
  <c r="F339" i="33"/>
  <c r="F338" i="33"/>
  <c r="F337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3" i="33"/>
  <c r="F322" i="33"/>
  <c r="F321" i="33"/>
  <c r="F320" i="33"/>
  <c r="F319" i="33"/>
  <c r="F318" i="33"/>
  <c r="F317" i="33"/>
  <c r="F316" i="33"/>
  <c r="F315" i="33"/>
  <c r="F314" i="33"/>
  <c r="F313" i="33"/>
  <c r="F312" i="33"/>
  <c r="F311" i="33"/>
  <c r="F310" i="33"/>
  <c r="F309" i="33"/>
  <c r="F308" i="33"/>
  <c r="F307" i="33"/>
  <c r="F305" i="33"/>
  <c r="F304" i="33"/>
  <c r="F303" i="33"/>
  <c r="F302" i="33"/>
  <c r="F301" i="33"/>
  <c r="F300" i="33"/>
  <c r="F299" i="33"/>
  <c r="F298" i="33"/>
  <c r="F297" i="33"/>
  <c r="F296" i="33"/>
  <c r="C294" i="33"/>
  <c r="E152" i="33"/>
  <c r="E153" i="33"/>
  <c r="H153" i="33" s="1"/>
  <c r="E155" i="33"/>
  <c r="H155" i="33" s="1"/>
  <c r="E157" i="33"/>
  <c r="E159" i="33"/>
  <c r="E163" i="33"/>
  <c r="E165" i="33"/>
  <c r="E167" i="33"/>
  <c r="H167" i="33" s="1"/>
  <c r="E169" i="33"/>
  <c r="E173" i="33"/>
  <c r="H173" i="33" s="1"/>
  <c r="E175" i="33"/>
  <c r="E177" i="33"/>
  <c r="E179" i="33"/>
  <c r="E181" i="33"/>
  <c r="H181" i="33" s="1"/>
  <c r="E183" i="33"/>
  <c r="E185" i="33"/>
  <c r="E187" i="33"/>
  <c r="E189" i="33"/>
  <c r="H189" i="33" s="1"/>
  <c r="E193" i="33"/>
  <c r="H193" i="33"/>
  <c r="E197" i="33"/>
  <c r="E199" i="33"/>
  <c r="H199" i="33"/>
  <c r="E201" i="33"/>
  <c r="H201" i="33" s="1"/>
  <c r="E203" i="33"/>
  <c r="E205" i="33"/>
  <c r="E209" i="33"/>
  <c r="H209" i="33"/>
  <c r="E211" i="33"/>
  <c r="E213" i="33"/>
  <c r="E219" i="33"/>
  <c r="H219" i="33" s="1"/>
  <c r="E221" i="33"/>
  <c r="E223" i="33"/>
  <c r="E227" i="33"/>
  <c r="H227" i="33"/>
  <c r="E229" i="33"/>
  <c r="E231" i="33"/>
  <c r="E233" i="33"/>
  <c r="H233" i="33"/>
  <c r="E235" i="33"/>
  <c r="E237" i="33"/>
  <c r="E239" i="33"/>
  <c r="H239" i="33"/>
  <c r="E241" i="33"/>
  <c r="E243" i="33"/>
  <c r="E245" i="33"/>
  <c r="E247" i="33"/>
  <c r="H247" i="33" s="1"/>
  <c r="E249" i="33"/>
  <c r="E251" i="33"/>
  <c r="E253" i="33"/>
  <c r="E257" i="33"/>
  <c r="E259" i="33"/>
  <c r="E261" i="33"/>
  <c r="E263" i="33"/>
  <c r="E271" i="33"/>
  <c r="E273" i="33"/>
  <c r="H273" i="33" s="1"/>
  <c r="E275" i="33"/>
  <c r="E281" i="33"/>
  <c r="E283" i="33"/>
  <c r="E285" i="33"/>
  <c r="E151" i="33"/>
  <c r="G151" i="33"/>
  <c r="H151" i="33" s="1"/>
  <c r="C11" i="33"/>
  <c r="E156" i="33"/>
  <c r="E158" i="33"/>
  <c r="E160" i="33"/>
  <c r="E164" i="33"/>
  <c r="E168" i="33"/>
  <c r="E174" i="33"/>
  <c r="E178" i="33"/>
  <c r="E188" i="33"/>
  <c r="E192" i="33"/>
  <c r="E208" i="33"/>
  <c r="E210" i="33"/>
  <c r="E232" i="33"/>
  <c r="E286" i="33"/>
  <c r="E154" i="33"/>
  <c r="E166" i="33"/>
  <c r="E170" i="33"/>
  <c r="E172" i="33"/>
  <c r="E176" i="33"/>
  <c r="H176" i="33" s="1"/>
  <c r="E180" i="33"/>
  <c r="E182" i="33"/>
  <c r="E186" i="33"/>
  <c r="E194" i="33"/>
  <c r="E196" i="33"/>
  <c r="E198" i="33"/>
  <c r="E200" i="33"/>
  <c r="E206" i="33"/>
  <c r="E214" i="33"/>
  <c r="E216" i="33"/>
  <c r="E218" i="33"/>
  <c r="E220" i="33"/>
  <c r="E222" i="33"/>
  <c r="E230" i="33"/>
  <c r="E234" i="33"/>
  <c r="E236" i="33"/>
  <c r="E238" i="33"/>
  <c r="E240" i="33"/>
  <c r="E244" i="33"/>
  <c r="E246" i="33"/>
  <c r="E248" i="33"/>
  <c r="E250" i="33"/>
  <c r="E252" i="33"/>
  <c r="E254" i="33"/>
  <c r="E256" i="33"/>
  <c r="E258" i="33"/>
  <c r="E262" i="33"/>
  <c r="E264" i="33"/>
  <c r="E266" i="33"/>
  <c r="E268" i="33"/>
  <c r="E270" i="33"/>
  <c r="E272" i="33"/>
  <c r="E274" i="33"/>
  <c r="E276" i="33"/>
  <c r="E278" i="33"/>
  <c r="E280" i="33"/>
  <c r="E282" i="33"/>
  <c r="H282" i="33" s="1"/>
  <c r="G288" i="33"/>
  <c r="H288" i="33"/>
  <c r="G286" i="33"/>
  <c r="G284" i="33"/>
  <c r="H284" i="33" s="1"/>
  <c r="G282" i="33"/>
  <c r="G280" i="33"/>
  <c r="G278" i="33"/>
  <c r="H278" i="33" s="1"/>
  <c r="G276" i="33"/>
  <c r="H276" i="33" s="1"/>
  <c r="G274" i="33"/>
  <c r="G272" i="33"/>
  <c r="G270" i="33"/>
  <c r="H270" i="33" s="1"/>
  <c r="G268" i="33"/>
  <c r="H268" i="33" s="1"/>
  <c r="G266" i="33"/>
  <c r="G264" i="33"/>
  <c r="G262" i="33"/>
  <c r="H262" i="33" s="1"/>
  <c r="G260" i="33"/>
  <c r="H260" i="33" s="1"/>
  <c r="G258" i="33"/>
  <c r="H258" i="33" s="1"/>
  <c r="G256" i="33"/>
  <c r="H256" i="33" s="1"/>
  <c r="G254" i="33"/>
  <c r="G252" i="33"/>
  <c r="G250" i="33"/>
  <c r="H250" i="33" s="1"/>
  <c r="G248" i="33"/>
  <c r="G246" i="33"/>
  <c r="G244" i="33"/>
  <c r="H244" i="33" s="1"/>
  <c r="G242" i="33"/>
  <c r="H242" i="33"/>
  <c r="G240" i="33"/>
  <c r="H240" i="33" s="1"/>
  <c r="G238" i="33"/>
  <c r="G236" i="33"/>
  <c r="G234" i="33"/>
  <c r="H234" i="33" s="1"/>
  <c r="G232" i="33"/>
  <c r="G230" i="33"/>
  <c r="G228" i="33"/>
  <c r="H228" i="33"/>
  <c r="G226" i="33"/>
  <c r="H226" i="33" s="1"/>
  <c r="G224" i="33"/>
  <c r="H224" i="33" s="1"/>
  <c r="G222" i="33"/>
  <c r="G220" i="33"/>
  <c r="G218" i="33"/>
  <c r="H218" i="33" s="1"/>
  <c r="G216" i="33"/>
  <c r="G214" i="33"/>
  <c r="G212" i="33"/>
  <c r="H212" i="33" s="1"/>
  <c r="G210" i="33"/>
  <c r="H210" i="33" s="1"/>
  <c r="G208" i="33"/>
  <c r="G206" i="33"/>
  <c r="G204" i="33"/>
  <c r="G202" i="33"/>
  <c r="H202" i="33" s="1"/>
  <c r="G200" i="33"/>
  <c r="H200" i="33" s="1"/>
  <c r="G198" i="33"/>
  <c r="H198" i="33" s="1"/>
  <c r="G196" i="33"/>
  <c r="G194" i="33"/>
  <c r="G192" i="33"/>
  <c r="H192" i="33" s="1"/>
  <c r="G190" i="33"/>
  <c r="H190" i="33" s="1"/>
  <c r="G188" i="33"/>
  <c r="G186" i="33"/>
  <c r="H186" i="33" s="1"/>
  <c r="G184" i="33"/>
  <c r="H184" i="33" s="1"/>
  <c r="G182" i="33"/>
  <c r="G180" i="33"/>
  <c r="G178" i="33"/>
  <c r="H178" i="33" s="1"/>
  <c r="G176" i="33"/>
  <c r="G174" i="33"/>
  <c r="G172" i="33"/>
  <c r="H172" i="33" s="1"/>
  <c r="G170" i="33"/>
  <c r="H170" i="33" s="1"/>
  <c r="G168" i="33"/>
  <c r="G166" i="33"/>
  <c r="G164" i="33"/>
  <c r="H164" i="33" s="1"/>
  <c r="G162" i="33"/>
  <c r="G160" i="33"/>
  <c r="G158" i="33"/>
  <c r="G156" i="33"/>
  <c r="H156" i="33" s="1"/>
  <c r="G154" i="33"/>
  <c r="F288" i="33"/>
  <c r="F285" i="33"/>
  <c r="F282" i="33"/>
  <c r="F280" i="33"/>
  <c r="F278" i="33"/>
  <c r="F276" i="33"/>
  <c r="F275" i="33"/>
  <c r="F274" i="33"/>
  <c r="F272" i="33"/>
  <c r="F270" i="33"/>
  <c r="F267" i="33"/>
  <c r="F264" i="33"/>
  <c r="F262" i="33"/>
  <c r="F259" i="33"/>
  <c r="F257" i="33"/>
  <c r="F255" i="33"/>
  <c r="F253" i="33"/>
  <c r="F251" i="33"/>
  <c r="F250" i="33"/>
  <c r="F249" i="33"/>
  <c r="F247" i="33"/>
  <c r="F245" i="33"/>
  <c r="F240" i="33"/>
  <c r="F238" i="33"/>
  <c r="F235" i="33"/>
  <c r="F232" i="33"/>
  <c r="F230" i="33"/>
  <c r="F223" i="33"/>
  <c r="F221" i="33"/>
  <c r="F218" i="33"/>
  <c r="F215" i="33"/>
  <c r="F213" i="33"/>
  <c r="F210" i="33"/>
  <c r="F208" i="33"/>
  <c r="F205" i="33"/>
  <c r="F204" i="33"/>
  <c r="F203" i="33"/>
  <c r="F200" i="33"/>
  <c r="F198" i="33"/>
  <c r="F196" i="33"/>
  <c r="F193" i="33"/>
  <c r="F190" i="33"/>
  <c r="F188" i="33"/>
  <c r="F186" i="33"/>
  <c r="F184" i="33"/>
  <c r="F182" i="33"/>
  <c r="F180" i="33"/>
  <c r="F178" i="33"/>
  <c r="F176" i="33"/>
  <c r="F174" i="33"/>
  <c r="F172" i="33"/>
  <c r="F171" i="33"/>
  <c r="F170" i="33"/>
  <c r="F168" i="33"/>
  <c r="F166" i="33"/>
  <c r="F164" i="33"/>
  <c r="F162" i="33"/>
  <c r="F161" i="33"/>
  <c r="F160" i="33"/>
  <c r="F158" i="33"/>
  <c r="F156" i="33"/>
  <c r="F155" i="33"/>
  <c r="F154" i="33"/>
  <c r="G71" i="33"/>
  <c r="H71" i="33" s="1"/>
  <c r="C10" i="33"/>
  <c r="E145" i="33"/>
  <c r="H145" i="33" s="1"/>
  <c r="E144" i="33"/>
  <c r="E143" i="33"/>
  <c r="E142" i="33"/>
  <c r="H142" i="33"/>
  <c r="E140" i="33"/>
  <c r="H140" i="33" s="1"/>
  <c r="E139" i="33"/>
  <c r="H139" i="33" s="1"/>
  <c r="E138" i="33"/>
  <c r="E137" i="33"/>
  <c r="H137" i="33" s="1"/>
  <c r="E135" i="33"/>
  <c r="E134" i="33"/>
  <c r="E132" i="33"/>
  <c r="E131" i="33"/>
  <c r="H131" i="33"/>
  <c r="E130" i="33"/>
  <c r="E129" i="33"/>
  <c r="H129" i="33" s="1"/>
  <c r="E128" i="33"/>
  <c r="H128" i="33" s="1"/>
  <c r="E127" i="33"/>
  <c r="E126" i="33"/>
  <c r="E125" i="33"/>
  <c r="H125" i="33" s="1"/>
  <c r="E124" i="33"/>
  <c r="E123" i="33"/>
  <c r="E122" i="33"/>
  <c r="E121" i="33"/>
  <c r="H121" i="33" s="1"/>
  <c r="E120" i="33"/>
  <c r="E119" i="33"/>
  <c r="E118" i="33"/>
  <c r="H118" i="33" s="1"/>
  <c r="E117" i="33"/>
  <c r="H117" i="33"/>
  <c r="E116" i="33"/>
  <c r="E115" i="33"/>
  <c r="E113" i="33"/>
  <c r="E112" i="33"/>
  <c r="H112" i="33" s="1"/>
  <c r="E111" i="33"/>
  <c r="H111" i="33" s="1"/>
  <c r="E110" i="33"/>
  <c r="E109" i="33"/>
  <c r="H109" i="33" s="1"/>
  <c r="E108" i="33"/>
  <c r="H108" i="33" s="1"/>
  <c r="E107" i="33"/>
  <c r="H107" i="33" s="1"/>
  <c r="E105" i="33"/>
  <c r="E104" i="33"/>
  <c r="H104" i="33" s="1"/>
  <c r="E103" i="33"/>
  <c r="E102" i="33"/>
  <c r="H102" i="33" s="1"/>
  <c r="E101" i="33"/>
  <c r="H101" i="33" s="1"/>
  <c r="E100" i="33"/>
  <c r="H100" i="33" s="1"/>
  <c r="E99" i="33"/>
  <c r="H99" i="33"/>
  <c r="E98" i="33"/>
  <c r="E97" i="33"/>
  <c r="H97" i="33" s="1"/>
  <c r="E96" i="33"/>
  <c r="H96" i="33" s="1"/>
  <c r="E95" i="33"/>
  <c r="H95" i="33" s="1"/>
  <c r="E94" i="33"/>
  <c r="E93" i="33"/>
  <c r="H93" i="33" s="1"/>
  <c r="E92" i="33"/>
  <c r="H92" i="33" s="1"/>
  <c r="E91" i="33"/>
  <c r="E90" i="33"/>
  <c r="H90" i="33" s="1"/>
  <c r="E89" i="33"/>
  <c r="H89" i="33" s="1"/>
  <c r="E88" i="33"/>
  <c r="H88" i="33" s="1"/>
  <c r="E87" i="33"/>
  <c r="E86" i="33"/>
  <c r="H86" i="33" s="1"/>
  <c r="E85" i="33"/>
  <c r="H85" i="33"/>
  <c r="E84" i="33"/>
  <c r="H84" i="33" s="1"/>
  <c r="E83" i="33"/>
  <c r="E82" i="33"/>
  <c r="H82" i="33" s="1"/>
  <c r="E81" i="33"/>
  <c r="E80" i="33"/>
  <c r="H80" i="33" s="1"/>
  <c r="E78" i="33"/>
  <c r="E77" i="33"/>
  <c r="H77" i="33" s="1"/>
  <c r="E75" i="33"/>
  <c r="E74" i="33"/>
  <c r="H74" i="33" s="1"/>
  <c r="E73" i="33"/>
  <c r="H73" i="33"/>
  <c r="E72" i="33"/>
  <c r="E71" i="33"/>
  <c r="D70" i="33"/>
  <c r="F106" i="33" s="1"/>
  <c r="F139" i="33"/>
  <c r="F73" i="33"/>
  <c r="F61" i="33"/>
  <c r="F50" i="33"/>
  <c r="F34" i="33"/>
  <c r="C18" i="33"/>
  <c r="F56" i="33"/>
  <c r="F32" i="33"/>
  <c r="F20" i="33"/>
  <c r="F21" i="33"/>
  <c r="F55" i="33"/>
  <c r="F23" i="33"/>
  <c r="F95" i="33"/>
  <c r="F103" i="33"/>
  <c r="F99" i="33"/>
  <c r="E522" i="33"/>
  <c r="E301" i="33"/>
  <c r="H252" i="33"/>
  <c r="F113" i="33"/>
  <c r="F111" i="33"/>
  <c r="F143" i="33"/>
  <c r="F119" i="33"/>
  <c r="E377" i="33"/>
  <c r="E415" i="33"/>
  <c r="E433" i="33"/>
  <c r="H433" i="33" s="1"/>
  <c r="E463" i="33"/>
  <c r="E373" i="33"/>
  <c r="E369" i="33"/>
  <c r="H369" i="33" s="1"/>
  <c r="E471" i="33"/>
  <c r="H471" i="33" s="1"/>
  <c r="E493" i="33"/>
  <c r="F507" i="33"/>
  <c r="F510" i="33"/>
  <c r="F512" i="33"/>
  <c r="F514" i="33"/>
  <c r="F516" i="33"/>
  <c r="F518" i="33"/>
  <c r="F520" i="33"/>
  <c r="F522" i="33"/>
  <c r="F524" i="33"/>
  <c r="F526" i="33"/>
  <c r="F528" i="33"/>
  <c r="F530" i="33"/>
  <c r="F506" i="33"/>
  <c r="E520" i="33"/>
  <c r="H520" i="33" s="1"/>
  <c r="E515" i="33"/>
  <c r="E523" i="33"/>
  <c r="E499" i="33"/>
  <c r="H499" i="33" s="1"/>
  <c r="E429" i="33"/>
  <c r="E351" i="33"/>
  <c r="E313" i="33"/>
  <c r="E479" i="33"/>
  <c r="E461" i="33"/>
  <c r="E355" i="33"/>
  <c r="H355" i="33" s="1"/>
  <c r="E319" i="33"/>
  <c r="H319" i="33" s="1"/>
  <c r="E303" i="33"/>
  <c r="H303" i="33" s="1"/>
  <c r="E443" i="33"/>
  <c r="E389" i="33"/>
  <c r="E297" i="33"/>
  <c r="E455" i="33"/>
  <c r="E417" i="33"/>
  <c r="E341" i="33"/>
  <c r="H341" i="33" s="1"/>
  <c r="E491" i="33"/>
  <c r="H491" i="33" s="1"/>
  <c r="E473" i="33"/>
  <c r="E457" i="33"/>
  <c r="E347" i="33"/>
  <c r="H347" i="33" s="1"/>
  <c r="E311" i="33"/>
  <c r="H311" i="33" s="1"/>
  <c r="E495" i="33"/>
  <c r="H495" i="33" s="1"/>
  <c r="E453" i="33"/>
  <c r="E435" i="33"/>
  <c r="E379" i="33"/>
  <c r="H379" i="33" s="1"/>
  <c r="E296" i="33"/>
  <c r="E298" i="33"/>
  <c r="E302" i="33"/>
  <c r="E310" i="33"/>
  <c r="E314" i="33"/>
  <c r="E316" i="33"/>
  <c r="H316" i="33" s="1"/>
  <c r="E320" i="33"/>
  <c r="H320" i="33" s="1"/>
  <c r="E328" i="33"/>
  <c r="E332" i="33"/>
  <c r="E334" i="33"/>
  <c r="E336" i="33"/>
  <c r="E338" i="33"/>
  <c r="H338" i="33"/>
  <c r="E344" i="33"/>
  <c r="E350" i="33"/>
  <c r="H350" i="33" s="1"/>
  <c r="E354" i="33"/>
  <c r="E358" i="33"/>
  <c r="H358" i="33" s="1"/>
  <c r="E364" i="33"/>
  <c r="E370" i="33"/>
  <c r="H370" i="33" s="1"/>
  <c r="E372" i="33"/>
  <c r="E378" i="33"/>
  <c r="H378" i="33" s="1"/>
  <c r="E384" i="33"/>
  <c r="H384" i="33" s="1"/>
  <c r="E388" i="33"/>
  <c r="H388" i="33" s="1"/>
  <c r="E390" i="33"/>
  <c r="H390" i="33" s="1"/>
  <c r="E394" i="33"/>
  <c r="H394" i="33" s="1"/>
  <c r="E400" i="33"/>
  <c r="H400" i="33" s="1"/>
  <c r="E404" i="33"/>
  <c r="H404" i="33" s="1"/>
  <c r="E406" i="33"/>
  <c r="H406" i="33" s="1"/>
  <c r="E410" i="33"/>
  <c r="E416" i="33"/>
  <c r="H416" i="33" s="1"/>
  <c r="E420" i="33"/>
  <c r="H420" i="33" s="1"/>
  <c r="E422" i="33"/>
  <c r="H422" i="33" s="1"/>
  <c r="E428" i="33"/>
  <c r="E434" i="33"/>
  <c r="H434" i="33" s="1"/>
  <c r="E438" i="33"/>
  <c r="H438" i="33" s="1"/>
  <c r="E442" i="33"/>
  <c r="H442" i="33" s="1"/>
  <c r="E446" i="33"/>
  <c r="E452" i="33"/>
  <c r="E456" i="33"/>
  <c r="E458" i="33"/>
  <c r="H458" i="33" s="1"/>
  <c r="E462" i="33"/>
  <c r="E468" i="33"/>
  <c r="H468" i="33" s="1"/>
  <c r="E474" i="33"/>
  <c r="H474" i="33" s="1"/>
  <c r="E476" i="33"/>
  <c r="E480" i="33"/>
  <c r="H480" i="33"/>
  <c r="E488" i="33"/>
  <c r="E492" i="33"/>
  <c r="E494" i="33"/>
  <c r="E498" i="33"/>
  <c r="H498" i="33" s="1"/>
  <c r="E295" i="33"/>
  <c r="H295" i="33" s="1"/>
  <c r="E423" i="33"/>
  <c r="H423" i="33" s="1"/>
  <c r="E381" i="33"/>
  <c r="E345" i="33"/>
  <c r="H345" i="33" s="1"/>
  <c r="E497" i="33"/>
  <c r="E459" i="33"/>
  <c r="E363" i="33"/>
  <c r="E353" i="33"/>
  <c r="H353" i="33" s="1"/>
  <c r="E315" i="33"/>
  <c r="H315" i="33" s="1"/>
  <c r="E439" i="33"/>
  <c r="E405" i="33"/>
  <c r="E383" i="33"/>
  <c r="H160" i="33"/>
  <c r="H208" i="33"/>
  <c r="H230" i="33"/>
  <c r="H168" i="33"/>
  <c r="H266" i="33"/>
  <c r="F72" i="33"/>
  <c r="F80" i="33"/>
  <c r="F86" i="33"/>
  <c r="F88" i="33"/>
  <c r="F96" i="33"/>
  <c r="F102" i="33"/>
  <c r="F104" i="33"/>
  <c r="F116" i="33"/>
  <c r="F122" i="33"/>
  <c r="F124" i="33"/>
  <c r="F132" i="33"/>
  <c r="F140" i="33"/>
  <c r="F142" i="33"/>
  <c r="F77" i="33"/>
  <c r="F101" i="33"/>
  <c r="F109" i="33"/>
  <c r="F141" i="33"/>
  <c r="E36" i="33"/>
  <c r="H36" i="33" s="1"/>
  <c r="E23" i="33"/>
  <c r="H23" i="33" s="1"/>
  <c r="E47" i="33"/>
  <c r="E59" i="33"/>
  <c r="H59" i="33" s="1"/>
  <c r="E56" i="33"/>
  <c r="E29" i="33"/>
  <c r="H29" i="33" s="1"/>
  <c r="E53" i="33"/>
  <c r="E20" i="33"/>
  <c r="E52" i="33"/>
  <c r="H52" i="33" s="1"/>
  <c r="C9" i="33"/>
  <c r="E54" i="33"/>
  <c r="H54" i="33" s="1"/>
  <c r="F34" i="28"/>
  <c r="F56" i="28"/>
  <c r="F24" i="28"/>
  <c r="F22" i="28"/>
  <c r="F50" i="28"/>
  <c r="F71" i="28"/>
  <c r="F117" i="28"/>
  <c r="F125" i="28"/>
  <c r="H288" i="28"/>
  <c r="H277" i="28"/>
  <c r="H269" i="28"/>
  <c r="H217" i="28"/>
  <c r="E154" i="28"/>
  <c r="E170" i="28"/>
  <c r="H170" i="28"/>
  <c r="E178" i="28"/>
  <c r="H178" i="28" s="1"/>
  <c r="E186" i="28"/>
  <c r="H194" i="28"/>
  <c r="H210" i="28"/>
  <c r="E218" i="28"/>
  <c r="H285" i="28"/>
  <c r="H257" i="28"/>
  <c r="E152" i="28"/>
  <c r="E160" i="28"/>
  <c r="E168" i="28"/>
  <c r="H168" i="28" s="1"/>
  <c r="E176" i="28"/>
  <c r="H176" i="28" s="1"/>
  <c r="H184" i="28"/>
  <c r="H192" i="28"/>
  <c r="E200" i="28"/>
  <c r="H200" i="28" s="1"/>
  <c r="E208" i="28"/>
  <c r="E216" i="28"/>
  <c r="H216" i="28"/>
  <c r="H224" i="28"/>
  <c r="F493" i="28"/>
  <c r="F326" i="28"/>
  <c r="H476" i="28"/>
  <c r="F468" i="28"/>
  <c r="H400" i="28"/>
  <c r="F383" i="28"/>
  <c r="H374" i="28"/>
  <c r="F495" i="28"/>
  <c r="F454" i="28"/>
  <c r="F450" i="28"/>
  <c r="F391" i="28"/>
  <c r="F328" i="28"/>
  <c r="E301" i="28"/>
  <c r="E315" i="28"/>
  <c r="E317" i="28"/>
  <c r="E319" i="28"/>
  <c r="E321" i="28"/>
  <c r="E327" i="28"/>
  <c r="E337" i="28"/>
  <c r="F434" i="28"/>
  <c r="H397" i="28"/>
  <c r="F368" i="28"/>
  <c r="F321" i="28"/>
  <c r="F297" i="28"/>
  <c r="E297" i="28"/>
  <c r="E303" i="28"/>
  <c r="E307" i="28"/>
  <c r="E343" i="28"/>
  <c r="H343" i="28" s="1"/>
  <c r="F444" i="28"/>
  <c r="F407" i="28"/>
  <c r="F375" i="28"/>
  <c r="F365" i="28"/>
  <c r="F364" i="28"/>
  <c r="F349" i="28"/>
  <c r="F337" i="28"/>
  <c r="F311" i="28"/>
  <c r="E305" i="28"/>
  <c r="E311" i="28"/>
  <c r="E329" i="28"/>
  <c r="E335" i="28"/>
  <c r="F498" i="28"/>
  <c r="F484" i="28"/>
  <c r="F479" i="28"/>
  <c r="F469" i="28"/>
  <c r="F457" i="28"/>
  <c r="F435" i="28"/>
  <c r="F431" i="28"/>
  <c r="F427" i="28"/>
  <c r="F416" i="28"/>
  <c r="F414" i="28"/>
  <c r="F403" i="28"/>
  <c r="F394" i="28"/>
  <c r="F380" i="28"/>
  <c r="F351" i="28"/>
  <c r="F335" i="28"/>
  <c r="F320" i="28"/>
  <c r="F300" i="28"/>
  <c r="E296" i="28"/>
  <c r="H296" i="28"/>
  <c r="E298" i="28"/>
  <c r="H298" i="28" s="1"/>
  <c r="E300" i="28"/>
  <c r="E302" i="28"/>
  <c r="E304" i="28"/>
  <c r="E308" i="28"/>
  <c r="E310" i="28"/>
  <c r="E312" i="28"/>
  <c r="E314" i="28"/>
  <c r="F279" i="28"/>
  <c r="F271" i="28"/>
  <c r="H265" i="28"/>
  <c r="F231" i="28"/>
  <c r="H225" i="28"/>
  <c r="F199" i="28"/>
  <c r="F226" i="28"/>
  <c r="F183" i="28"/>
  <c r="F175" i="28"/>
  <c r="F152" i="28"/>
  <c r="F247" i="28"/>
  <c r="F239" i="28"/>
  <c r="G226" i="28"/>
  <c r="F223" i="28"/>
  <c r="F159" i="28"/>
  <c r="F167" i="28"/>
  <c r="E232" i="28"/>
  <c r="H232" i="28" s="1"/>
  <c r="E234" i="28"/>
  <c r="E240" i="28"/>
  <c r="E248" i="28"/>
  <c r="H248" i="28" s="1"/>
  <c r="E250" i="28"/>
  <c r="H250" i="28"/>
  <c r="E256" i="28"/>
  <c r="H256" i="28" s="1"/>
  <c r="E258" i="28"/>
  <c r="H258" i="28" s="1"/>
  <c r="E264" i="28"/>
  <c r="H264" i="28" s="1"/>
  <c r="E266" i="28"/>
  <c r="H266" i="28" s="1"/>
  <c r="E272" i="28"/>
  <c r="E274" i="28"/>
  <c r="H274" i="28" s="1"/>
  <c r="E280" i="28"/>
  <c r="H280" i="28" s="1"/>
  <c r="E282" i="28"/>
  <c r="H282" i="28"/>
  <c r="E508" i="28"/>
  <c r="F507" i="28"/>
  <c r="F515" i="28"/>
  <c r="F523" i="28"/>
  <c r="F509" i="28"/>
  <c r="F517" i="28"/>
  <c r="F525" i="28"/>
  <c r="F519" i="28"/>
  <c r="F527" i="28"/>
  <c r="F505" i="28"/>
  <c r="F513" i="28"/>
  <c r="F521" i="28"/>
  <c r="F529" i="28"/>
  <c r="F506" i="28"/>
  <c r="F508" i="28"/>
  <c r="F514" i="28"/>
  <c r="F522" i="28"/>
  <c r="F524" i="28"/>
  <c r="F530" i="28"/>
  <c r="G530" i="28"/>
  <c r="E528" i="28"/>
  <c r="E527" i="28"/>
  <c r="H527" i="28"/>
  <c r="E526" i="28"/>
  <c r="E519" i="28"/>
  <c r="E518" i="28"/>
  <c r="H518" i="28" s="1"/>
  <c r="E512" i="28"/>
  <c r="H512" i="28" s="1"/>
  <c r="E510" i="28"/>
  <c r="H510" i="28" s="1"/>
  <c r="C13" i="28"/>
  <c r="E506" i="28"/>
  <c r="F528" i="28"/>
  <c r="F526" i="28"/>
  <c r="E525" i="28"/>
  <c r="H525" i="28" s="1"/>
  <c r="F520" i="28"/>
  <c r="F518" i="28"/>
  <c r="E517" i="28"/>
  <c r="F512" i="28"/>
  <c r="F510" i="28"/>
  <c r="E509" i="28"/>
  <c r="E505" i="28"/>
  <c r="E530" i="28"/>
  <c r="E524" i="28"/>
  <c r="E522" i="28"/>
  <c r="E515" i="28"/>
  <c r="H515" i="28" s="1"/>
  <c r="E514" i="28"/>
  <c r="H514" i="28" s="1"/>
  <c r="E507" i="28"/>
  <c r="E529" i="28"/>
  <c r="E521" i="28"/>
  <c r="E294" i="28"/>
  <c r="F295" i="28"/>
  <c r="E450" i="28"/>
  <c r="H450" i="28" s="1"/>
  <c r="E444" i="28"/>
  <c r="H444" i="28"/>
  <c r="E443" i="28"/>
  <c r="H443" i="28" s="1"/>
  <c r="E442" i="28"/>
  <c r="E436" i="28"/>
  <c r="H436" i="28" s="1"/>
  <c r="E434" i="28"/>
  <c r="H434" i="28"/>
  <c r="E428" i="28"/>
  <c r="H428" i="28" s="1"/>
  <c r="E426" i="28"/>
  <c r="E420" i="28"/>
  <c r="H420" i="28"/>
  <c r="E419" i="28"/>
  <c r="E418" i="28"/>
  <c r="H418" i="28" s="1"/>
  <c r="E412" i="28"/>
  <c r="H412" i="28" s="1"/>
  <c r="E411" i="28"/>
  <c r="H411" i="28" s="1"/>
  <c r="E410" i="28"/>
  <c r="H410" i="28" s="1"/>
  <c r="E404" i="28"/>
  <c r="H404" i="28" s="1"/>
  <c r="E403" i="28"/>
  <c r="H403" i="28"/>
  <c r="E402" i="28"/>
  <c r="E396" i="28"/>
  <c r="H396" i="28" s="1"/>
  <c r="E395" i="28"/>
  <c r="E388" i="28"/>
  <c r="H388" i="28" s="1"/>
  <c r="E387" i="28"/>
  <c r="H387" i="28" s="1"/>
  <c r="E380" i="28"/>
  <c r="E379" i="28"/>
  <c r="H379" i="28"/>
  <c r="E372" i="28"/>
  <c r="E363" i="28"/>
  <c r="H363" i="28"/>
  <c r="F358" i="28"/>
  <c r="E357" i="28"/>
  <c r="H357" i="28" s="1"/>
  <c r="E356" i="28"/>
  <c r="H356" i="28"/>
  <c r="E347" i="28"/>
  <c r="H347" i="28" s="1"/>
  <c r="G343" i="28"/>
  <c r="F342" i="28"/>
  <c r="E341" i="28"/>
  <c r="E340" i="28"/>
  <c r="H340" i="28" s="1"/>
  <c r="E339" i="28"/>
  <c r="H339" i="28" s="1"/>
  <c r="G337" i="28"/>
  <c r="H337" i="28" s="1"/>
  <c r="G335" i="28"/>
  <c r="H335" i="28" s="1"/>
  <c r="F334" i="28"/>
  <c r="E333" i="28"/>
  <c r="H333" i="28"/>
  <c r="E332" i="28"/>
  <c r="E331" i="28"/>
  <c r="G329" i="28"/>
  <c r="H329" i="28" s="1"/>
  <c r="G327" i="28"/>
  <c r="G325" i="28"/>
  <c r="H325" i="28" s="1"/>
  <c r="G323" i="28"/>
  <c r="G321" i="28"/>
  <c r="G319" i="28"/>
  <c r="G317" i="28"/>
  <c r="H317" i="28" s="1"/>
  <c r="G315" i="28"/>
  <c r="H315" i="28" s="1"/>
  <c r="G314" i="28"/>
  <c r="G313" i="28"/>
  <c r="H313" i="28" s="1"/>
  <c r="G312" i="28"/>
  <c r="H312" i="28" s="1"/>
  <c r="G311" i="28"/>
  <c r="G310" i="28"/>
  <c r="G309" i="28"/>
  <c r="H309" i="28" s="1"/>
  <c r="G308" i="28"/>
  <c r="G307" i="28"/>
  <c r="H307" i="28" s="1"/>
  <c r="G306" i="28"/>
  <c r="H306" i="28"/>
  <c r="G305" i="28"/>
  <c r="G304" i="28"/>
  <c r="G303" i="28"/>
  <c r="H303" i="28"/>
  <c r="G302" i="28"/>
  <c r="H302" i="28" s="1"/>
  <c r="G301" i="28"/>
  <c r="H301" i="28" s="1"/>
  <c r="G300" i="28"/>
  <c r="G299" i="28"/>
  <c r="G298" i="28"/>
  <c r="G297" i="28"/>
  <c r="H297" i="28"/>
  <c r="E295" i="28"/>
  <c r="E449" i="28"/>
  <c r="H449" i="28"/>
  <c r="E433" i="28"/>
  <c r="H433" i="28" s="1"/>
  <c r="E409" i="28"/>
  <c r="H409" i="28" s="1"/>
  <c r="E401" i="28"/>
  <c r="H401" i="28" s="1"/>
  <c r="E393" i="28"/>
  <c r="H393" i="28"/>
  <c r="E386" i="28"/>
  <c r="H386" i="28" s="1"/>
  <c r="E378" i="28"/>
  <c r="H378" i="28"/>
  <c r="E370" i="28"/>
  <c r="H370" i="28" s="1"/>
  <c r="E354" i="28"/>
  <c r="H354" i="28"/>
  <c r="E346" i="28"/>
  <c r="H346" i="28" s="1"/>
  <c r="E338" i="28"/>
  <c r="E330" i="28"/>
  <c r="H330" i="28" s="1"/>
  <c r="C12" i="28"/>
  <c r="E498" i="28"/>
  <c r="E497" i="28"/>
  <c r="H497" i="28"/>
  <c r="E496" i="28"/>
  <c r="H496" i="28" s="1"/>
  <c r="E495" i="28"/>
  <c r="E494" i="28"/>
  <c r="H494" i="28" s="1"/>
  <c r="E493" i="28"/>
  <c r="H493" i="28" s="1"/>
  <c r="E491" i="28"/>
  <c r="H491" i="28" s="1"/>
  <c r="E485" i="28"/>
  <c r="H485" i="28"/>
  <c r="E484" i="28"/>
  <c r="H484" i="28" s="1"/>
  <c r="E483" i="28"/>
  <c r="E479" i="28"/>
  <c r="E478" i="28"/>
  <c r="H478" i="28" s="1"/>
  <c r="E475" i="28"/>
  <c r="E473" i="28"/>
  <c r="E471" i="28"/>
  <c r="E470" i="28"/>
  <c r="E469" i="28"/>
  <c r="H469" i="28" s="1"/>
  <c r="E468" i="28"/>
  <c r="H468" i="28"/>
  <c r="E467" i="28"/>
  <c r="E466" i="28"/>
  <c r="H466" i="28" s="1"/>
  <c r="E465" i="28"/>
  <c r="H465" i="28" s="1"/>
  <c r="E464" i="28"/>
  <c r="E463" i="28"/>
  <c r="E462" i="28"/>
  <c r="E461" i="28"/>
  <c r="H461" i="28" s="1"/>
  <c r="E460" i="28"/>
  <c r="E459" i="28"/>
  <c r="E458" i="28"/>
  <c r="E457" i="28"/>
  <c r="H457" i="28" s="1"/>
  <c r="E456" i="28"/>
  <c r="H456" i="28"/>
  <c r="E455" i="28"/>
  <c r="H455" i="28" s="1"/>
  <c r="E454" i="28"/>
  <c r="E448" i="28"/>
  <c r="E447" i="28"/>
  <c r="E446" i="28"/>
  <c r="H446" i="28" s="1"/>
  <c r="E439" i="28"/>
  <c r="H439" i="28" s="1"/>
  <c r="E438" i="28"/>
  <c r="H438" i="28" s="1"/>
  <c r="E432" i="28"/>
  <c r="H432" i="28"/>
  <c r="E431" i="28"/>
  <c r="E430" i="28"/>
  <c r="H430" i="28"/>
  <c r="E423" i="28"/>
  <c r="H423" i="28" s="1"/>
  <c r="E422" i="28"/>
  <c r="E416" i="28"/>
  <c r="E415" i="28"/>
  <c r="H415" i="28" s="1"/>
  <c r="E414" i="28"/>
  <c r="H414" i="28" s="1"/>
  <c r="E408" i="28"/>
  <c r="H408" i="28" s="1"/>
  <c r="E407" i="28"/>
  <c r="H407" i="28"/>
  <c r="E406" i="28"/>
  <c r="H406" i="28" s="1"/>
  <c r="E399" i="28"/>
  <c r="H399" i="28"/>
  <c r="E398" i="28"/>
  <c r="H398" i="28" s="1"/>
  <c r="E392" i="28"/>
  <c r="H392" i="28" s="1"/>
  <c r="E391" i="28"/>
  <c r="E385" i="28"/>
  <c r="E384" i="28"/>
  <c r="H384" i="28" s="1"/>
  <c r="E383" i="28"/>
  <c r="H383" i="28" s="1"/>
  <c r="E377" i="28"/>
  <c r="H377" i="28" s="1"/>
  <c r="E376" i="28"/>
  <c r="E375" i="28"/>
  <c r="F370" i="28"/>
  <c r="E369" i="28"/>
  <c r="H369" i="28"/>
  <c r="E359" i="28"/>
  <c r="H359" i="28" s="1"/>
  <c r="F346" i="28"/>
  <c r="E345" i="28"/>
  <c r="E344" i="28"/>
  <c r="E336" i="28"/>
  <c r="H336" i="28" s="1"/>
  <c r="E326" i="28"/>
  <c r="H326" i="28" s="1"/>
  <c r="E322" i="28"/>
  <c r="H322" i="28" s="1"/>
  <c r="E320" i="28"/>
  <c r="H320" i="28" s="1"/>
  <c r="E318" i="28"/>
  <c r="H318" i="28"/>
  <c r="E316" i="28"/>
  <c r="E445" i="28"/>
  <c r="E437" i="28"/>
  <c r="H437" i="28" s="1"/>
  <c r="E429" i="28"/>
  <c r="E421" i="28"/>
  <c r="H421" i="28" s="1"/>
  <c r="E413" i="28"/>
  <c r="H413" i="28" s="1"/>
  <c r="E405" i="28"/>
  <c r="H405" i="28" s="1"/>
  <c r="E389" i="28"/>
  <c r="E382" i="28"/>
  <c r="E358" i="28"/>
  <c r="H358" i="28" s="1"/>
  <c r="E350" i="28"/>
  <c r="H350" i="28" s="1"/>
  <c r="H236" i="28"/>
  <c r="H260" i="28"/>
  <c r="H222" i="28"/>
  <c r="E268" i="28"/>
  <c r="H268" i="28" s="1"/>
  <c r="E245" i="28"/>
  <c r="H245" i="28" s="1"/>
  <c r="E214" i="28"/>
  <c r="E181" i="28"/>
  <c r="E174" i="28"/>
  <c r="H174" i="28"/>
  <c r="E158" i="28"/>
  <c r="H158" i="28" s="1"/>
  <c r="E157" i="28"/>
  <c r="E156" i="28"/>
  <c r="G151" i="28"/>
  <c r="H151" i="28" s="1"/>
  <c r="E151" i="28"/>
  <c r="G152" i="28"/>
  <c r="D11" i="28"/>
  <c r="G11" i="28" s="1"/>
  <c r="F282" i="28"/>
  <c r="F281" i="28"/>
  <c r="F280" i="28"/>
  <c r="F273" i="28"/>
  <c r="E271" i="28"/>
  <c r="F266" i="28"/>
  <c r="F264" i="28"/>
  <c r="E263" i="28"/>
  <c r="H263" i="28" s="1"/>
  <c r="F249" i="28"/>
  <c r="F248" i="28"/>
  <c r="E247" i="28"/>
  <c r="F240" i="28"/>
  <c r="E239" i="28"/>
  <c r="H239" i="28" s="1"/>
  <c r="F233" i="28"/>
  <c r="F232" i="28"/>
  <c r="E231" i="28"/>
  <c r="H231" i="28" s="1"/>
  <c r="E223" i="28"/>
  <c r="H223" i="28" s="1"/>
  <c r="F216" i="28"/>
  <c r="F209" i="28"/>
  <c r="F208" i="28"/>
  <c r="F200" i="28"/>
  <c r="F186" i="28"/>
  <c r="E183" i="28"/>
  <c r="H183" i="28" s="1"/>
  <c r="F178" i="28"/>
  <c r="F177" i="28"/>
  <c r="F176" i="28"/>
  <c r="E175" i="28"/>
  <c r="F169" i="28"/>
  <c r="F168" i="28"/>
  <c r="E167" i="28"/>
  <c r="H167" i="28" s="1"/>
  <c r="F162" i="28"/>
  <c r="F160" i="28"/>
  <c r="E159" i="28"/>
  <c r="H159" i="28" s="1"/>
  <c r="F154" i="28"/>
  <c r="F153" i="28"/>
  <c r="E276" i="28"/>
  <c r="H276" i="28" s="1"/>
  <c r="E270" i="28"/>
  <c r="E261" i="28"/>
  <c r="H261" i="28" s="1"/>
  <c r="E254" i="28"/>
  <c r="E252" i="28"/>
  <c r="H252" i="28" s="1"/>
  <c r="E237" i="28"/>
  <c r="E230" i="28"/>
  <c r="H230" i="28" s="1"/>
  <c r="E220" i="28"/>
  <c r="H220" i="28" s="1"/>
  <c r="E196" i="28"/>
  <c r="H196" i="28" s="1"/>
  <c r="E182" i="28"/>
  <c r="H182" i="28"/>
  <c r="E180" i="28"/>
  <c r="C11" i="28"/>
  <c r="F286" i="28"/>
  <c r="E283" i="28"/>
  <c r="H283" i="28" s="1"/>
  <c r="F276" i="28"/>
  <c r="F270" i="28"/>
  <c r="F268" i="28"/>
  <c r="F262" i="28"/>
  <c r="F261" i="28"/>
  <c r="F254" i="28"/>
  <c r="F253" i="28"/>
  <c r="F252" i="28"/>
  <c r="F246" i="28"/>
  <c r="F245" i="28"/>
  <c r="F244" i="28"/>
  <c r="F238" i="28"/>
  <c r="F237" i="28"/>
  <c r="E235" i="28"/>
  <c r="H235" i="28" s="1"/>
  <c r="F230" i="28"/>
  <c r="F229" i="28"/>
  <c r="E227" i="28"/>
  <c r="F220" i="28"/>
  <c r="F214" i="28"/>
  <c r="F213" i="28"/>
  <c r="E211" i="28"/>
  <c r="F206" i="28"/>
  <c r="F205" i="28"/>
  <c r="F198" i="28"/>
  <c r="F196" i="28"/>
  <c r="F189" i="28"/>
  <c r="F188" i="28"/>
  <c r="E187" i="28"/>
  <c r="H187" i="28" s="1"/>
  <c r="F182" i="28"/>
  <c r="F181" i="28"/>
  <c r="E179" i="28"/>
  <c r="F174" i="28"/>
  <c r="F173" i="28"/>
  <c r="F172" i="28"/>
  <c r="F166" i="28"/>
  <c r="F165" i="28"/>
  <c r="F164" i="28"/>
  <c r="E163" i="28"/>
  <c r="H163" i="28" s="1"/>
  <c r="F158" i="28"/>
  <c r="F157" i="28"/>
  <c r="F156" i="28"/>
  <c r="E286" i="28"/>
  <c r="E262" i="28"/>
  <c r="E253" i="28"/>
  <c r="H253" i="28" s="1"/>
  <c r="E246" i="28"/>
  <c r="E244" i="28"/>
  <c r="H244" i="28" s="1"/>
  <c r="E238" i="28"/>
  <c r="H238" i="28"/>
  <c r="E229" i="28"/>
  <c r="H229" i="28" s="1"/>
  <c r="E213" i="28"/>
  <c r="H213" i="28" s="1"/>
  <c r="E205" i="28"/>
  <c r="E173" i="28"/>
  <c r="H173" i="28" s="1"/>
  <c r="E172" i="28"/>
  <c r="E166" i="28"/>
  <c r="H166" i="28"/>
  <c r="E165" i="28"/>
  <c r="H165" i="28" s="1"/>
  <c r="E164" i="28"/>
  <c r="H164" i="28"/>
  <c r="F283" i="28"/>
  <c r="E281" i="28"/>
  <c r="E273" i="28"/>
  <c r="H273" i="28" s="1"/>
  <c r="F251" i="28"/>
  <c r="E249" i="28"/>
  <c r="H249" i="28" s="1"/>
  <c r="F235" i="28"/>
  <c r="E233" i="28"/>
  <c r="F211" i="28"/>
  <c r="F203" i="28"/>
  <c r="E201" i="28"/>
  <c r="F187" i="28"/>
  <c r="E185" i="28"/>
  <c r="H185" i="28"/>
  <c r="F179" i="28"/>
  <c r="E177" i="28"/>
  <c r="H177" i="28" s="1"/>
  <c r="E169" i="28"/>
  <c r="H169" i="28"/>
  <c r="H79" i="28"/>
  <c r="H95" i="28"/>
  <c r="F137" i="28"/>
  <c r="F128" i="28"/>
  <c r="F116" i="28"/>
  <c r="F103" i="28"/>
  <c r="F100" i="28"/>
  <c r="F92" i="28"/>
  <c r="F73" i="28"/>
  <c r="D10" i="28"/>
  <c r="F134" i="28"/>
  <c r="F127" i="28"/>
  <c r="F121" i="28"/>
  <c r="F145" i="28"/>
  <c r="F108" i="28"/>
  <c r="F101" i="28"/>
  <c r="F93" i="28"/>
  <c r="F91" i="28"/>
  <c r="F77" i="28"/>
  <c r="F141" i="28"/>
  <c r="F139" i="28"/>
  <c r="F133" i="28"/>
  <c r="F131" i="28"/>
  <c r="F120" i="28"/>
  <c r="F119" i="28"/>
  <c r="F112" i="28"/>
  <c r="F111" i="28"/>
  <c r="F110" i="28"/>
  <c r="F123" i="28"/>
  <c r="F115" i="28"/>
  <c r="F107" i="28"/>
  <c r="F102" i="28"/>
  <c r="F99" i="28"/>
  <c r="F97" i="28"/>
  <c r="F89" i="28"/>
  <c r="F88" i="28"/>
  <c r="F87" i="28"/>
  <c r="F86" i="28"/>
  <c r="F84" i="28"/>
  <c r="F83" i="28"/>
  <c r="F82" i="28"/>
  <c r="F81" i="28"/>
  <c r="F80" i="28"/>
  <c r="F78" i="28"/>
  <c r="F75" i="28"/>
  <c r="F70" i="28"/>
  <c r="F138" i="28"/>
  <c r="H32" i="28"/>
  <c r="G62" i="28"/>
  <c r="G58" i="28"/>
  <c r="E54" i="28"/>
  <c r="H54" i="28" s="1"/>
  <c r="G52" i="28"/>
  <c r="G46" i="28"/>
  <c r="H46" i="28" s="1"/>
  <c r="E44" i="28"/>
  <c r="H44" i="28" s="1"/>
  <c r="G42" i="28"/>
  <c r="E38" i="28"/>
  <c r="G36" i="28"/>
  <c r="G30" i="28"/>
  <c r="G26" i="28"/>
  <c r="E22" i="28"/>
  <c r="G20" i="28"/>
  <c r="E48" i="28"/>
  <c r="H48" i="28" s="1"/>
  <c r="G56" i="28"/>
  <c r="G40" i="28"/>
  <c r="H40" i="28" s="1"/>
  <c r="F37" i="28"/>
  <c r="G24" i="28"/>
  <c r="F21" i="28"/>
  <c r="E49" i="28"/>
  <c r="F63" i="28"/>
  <c r="F58" i="28"/>
  <c r="F48" i="28"/>
  <c r="H35" i="28"/>
  <c r="F30" i="28"/>
  <c r="H327" i="28"/>
  <c r="H304" i="28"/>
  <c r="H40" i="34"/>
  <c r="H48" i="34"/>
  <c r="H140" i="34"/>
  <c r="H132" i="34"/>
  <c r="H124" i="34"/>
  <c r="H112" i="34"/>
  <c r="H104" i="34"/>
  <c r="H251" i="34"/>
  <c r="H233" i="34"/>
  <c r="H152" i="34"/>
  <c r="F295" i="34"/>
  <c r="F357" i="34"/>
  <c r="F307" i="34"/>
  <c r="D12" i="34"/>
  <c r="F460" i="34"/>
  <c r="F505" i="34"/>
  <c r="H516" i="34"/>
  <c r="H508" i="34"/>
  <c r="E505" i="34"/>
  <c r="C13" i="34"/>
  <c r="G13" i="34"/>
  <c r="G505" i="34"/>
  <c r="H505" i="34" s="1"/>
  <c r="G506" i="34"/>
  <c r="H506" i="34" s="1"/>
  <c r="C12" i="34"/>
  <c r="E294" i="34"/>
  <c r="G295" i="34"/>
  <c r="E295" i="34"/>
  <c r="G499" i="34"/>
  <c r="H499" i="34" s="1"/>
  <c r="G497" i="34"/>
  <c r="G495" i="34"/>
  <c r="H495" i="34"/>
  <c r="G493" i="34"/>
  <c r="H493" i="34" s="1"/>
  <c r="G491" i="34"/>
  <c r="H491" i="34" s="1"/>
  <c r="G489" i="34"/>
  <c r="G487" i="34"/>
  <c r="H487" i="34" s="1"/>
  <c r="G485" i="34"/>
  <c r="H485" i="34" s="1"/>
  <c r="G483" i="34"/>
  <c r="H483" i="34" s="1"/>
  <c r="G481" i="34"/>
  <c r="G479" i="34"/>
  <c r="H479" i="34" s="1"/>
  <c r="G477" i="34"/>
  <c r="H477" i="34" s="1"/>
  <c r="G475" i="34"/>
  <c r="H475" i="34" s="1"/>
  <c r="G473" i="34"/>
  <c r="G471" i="34"/>
  <c r="H471" i="34" s="1"/>
  <c r="G469" i="34"/>
  <c r="H469" i="34" s="1"/>
  <c r="G467" i="34"/>
  <c r="H467" i="34" s="1"/>
  <c r="G465" i="34"/>
  <c r="G463" i="34"/>
  <c r="H463" i="34" s="1"/>
  <c r="G461" i="34"/>
  <c r="H461" i="34" s="1"/>
  <c r="G459" i="34"/>
  <c r="H459" i="34" s="1"/>
  <c r="G457" i="34"/>
  <c r="H457" i="34" s="1"/>
  <c r="G455" i="34"/>
  <c r="H455" i="34" s="1"/>
  <c r="G453" i="34"/>
  <c r="H453" i="34" s="1"/>
  <c r="G451" i="34"/>
  <c r="H451" i="34" s="1"/>
  <c r="G449" i="34"/>
  <c r="G447" i="34"/>
  <c r="H447" i="34" s="1"/>
  <c r="G445" i="34"/>
  <c r="H445" i="34" s="1"/>
  <c r="G443" i="34"/>
  <c r="H443" i="34" s="1"/>
  <c r="G441" i="34"/>
  <c r="G439" i="34"/>
  <c r="H439" i="34" s="1"/>
  <c r="G437" i="34"/>
  <c r="H437" i="34" s="1"/>
  <c r="G435" i="34"/>
  <c r="H435" i="34" s="1"/>
  <c r="G433" i="34"/>
  <c r="G431" i="34"/>
  <c r="H431" i="34" s="1"/>
  <c r="G429" i="34"/>
  <c r="H429" i="34" s="1"/>
  <c r="G427" i="34"/>
  <c r="H427" i="34" s="1"/>
  <c r="G425" i="34"/>
  <c r="G423" i="34"/>
  <c r="H423" i="34" s="1"/>
  <c r="G421" i="34"/>
  <c r="H421" i="34"/>
  <c r="G419" i="34"/>
  <c r="H419" i="34" s="1"/>
  <c r="G417" i="34"/>
  <c r="H417" i="34" s="1"/>
  <c r="G415" i="34"/>
  <c r="H415" i="34" s="1"/>
  <c r="G413" i="34"/>
  <c r="H413" i="34" s="1"/>
  <c r="G411" i="34"/>
  <c r="H411" i="34" s="1"/>
  <c r="G409" i="34"/>
  <c r="G407" i="34"/>
  <c r="H407" i="34" s="1"/>
  <c r="G405" i="34"/>
  <c r="H405" i="34" s="1"/>
  <c r="G403" i="34"/>
  <c r="H403" i="34" s="1"/>
  <c r="G401" i="34"/>
  <c r="H401" i="34" s="1"/>
  <c r="G399" i="34"/>
  <c r="H399" i="34" s="1"/>
  <c r="G397" i="34"/>
  <c r="H397" i="34" s="1"/>
  <c r="G395" i="34"/>
  <c r="H395" i="34" s="1"/>
  <c r="G393" i="34"/>
  <c r="G391" i="34"/>
  <c r="H391" i="34" s="1"/>
  <c r="G389" i="34"/>
  <c r="H389" i="34" s="1"/>
  <c r="G387" i="34"/>
  <c r="H387" i="34" s="1"/>
  <c r="G385" i="34"/>
  <c r="G383" i="34"/>
  <c r="H383" i="34" s="1"/>
  <c r="G381" i="34"/>
  <c r="H381" i="34" s="1"/>
  <c r="G379" i="34"/>
  <c r="H379" i="34" s="1"/>
  <c r="G377" i="34"/>
  <c r="G375" i="34"/>
  <c r="H375" i="34" s="1"/>
  <c r="G373" i="34"/>
  <c r="H373" i="34" s="1"/>
  <c r="G371" i="34"/>
  <c r="H371" i="34"/>
  <c r="G369" i="34"/>
  <c r="G367" i="34"/>
  <c r="H367" i="34" s="1"/>
  <c r="G365" i="34"/>
  <c r="H365" i="34" s="1"/>
  <c r="G363" i="34"/>
  <c r="H363" i="34" s="1"/>
  <c r="G361" i="34"/>
  <c r="G359" i="34"/>
  <c r="H359" i="34" s="1"/>
  <c r="G357" i="34"/>
  <c r="G355" i="34"/>
  <c r="H355" i="34" s="1"/>
  <c r="G353" i="34"/>
  <c r="H353" i="34" s="1"/>
  <c r="G351" i="34"/>
  <c r="H351" i="34" s="1"/>
  <c r="G349" i="34"/>
  <c r="H349" i="34" s="1"/>
  <c r="G347" i="34"/>
  <c r="H347" i="34" s="1"/>
  <c r="G345" i="34"/>
  <c r="H345" i="34" s="1"/>
  <c r="G343" i="34"/>
  <c r="H343" i="34" s="1"/>
  <c r="G341" i="34"/>
  <c r="H341" i="34" s="1"/>
  <c r="G339" i="34"/>
  <c r="H339" i="34" s="1"/>
  <c r="G337" i="34"/>
  <c r="H337" i="34" s="1"/>
  <c r="G335" i="34"/>
  <c r="H335" i="34"/>
  <c r="G333" i="34"/>
  <c r="H333" i="34" s="1"/>
  <c r="G331" i="34"/>
  <c r="H331" i="34"/>
  <c r="G329" i="34"/>
  <c r="H329" i="34" s="1"/>
  <c r="G327" i="34"/>
  <c r="H327" i="34" s="1"/>
  <c r="G325" i="34"/>
  <c r="H325" i="34" s="1"/>
  <c r="G323" i="34"/>
  <c r="H323" i="34"/>
  <c r="G321" i="34"/>
  <c r="H321" i="34" s="1"/>
  <c r="G319" i="34"/>
  <c r="H319" i="34"/>
  <c r="G317" i="34"/>
  <c r="H317" i="34" s="1"/>
  <c r="G315" i="34"/>
  <c r="H315" i="34" s="1"/>
  <c r="G313" i="34"/>
  <c r="H313" i="34"/>
  <c r="G311" i="34"/>
  <c r="H311" i="34" s="1"/>
  <c r="G309" i="34"/>
  <c r="H309" i="34" s="1"/>
  <c r="G307" i="34"/>
  <c r="H307" i="34" s="1"/>
  <c r="G305" i="34"/>
  <c r="H305" i="34" s="1"/>
  <c r="G303" i="34"/>
  <c r="H303" i="34" s="1"/>
  <c r="G301" i="34"/>
  <c r="H301" i="34" s="1"/>
  <c r="G299" i="34"/>
  <c r="H299" i="34" s="1"/>
  <c r="G297" i="34"/>
  <c r="H297" i="34" s="1"/>
  <c r="E288" i="34"/>
  <c r="H288" i="34" s="1"/>
  <c r="E286" i="34"/>
  <c r="E284" i="34"/>
  <c r="E282" i="34"/>
  <c r="H282" i="34" s="1"/>
  <c r="E280" i="34"/>
  <c r="H280" i="34" s="1"/>
  <c r="E278" i="34"/>
  <c r="E276" i="34"/>
  <c r="E274" i="34"/>
  <c r="H274" i="34" s="1"/>
  <c r="E272" i="34"/>
  <c r="H272" i="34" s="1"/>
  <c r="E270" i="34"/>
  <c r="H270" i="34"/>
  <c r="E268" i="34"/>
  <c r="E266" i="34"/>
  <c r="H266" i="34"/>
  <c r="E264" i="34"/>
  <c r="H264" i="34" s="1"/>
  <c r="E262" i="34"/>
  <c r="H262" i="34" s="1"/>
  <c r="E260" i="34"/>
  <c r="E258" i="34"/>
  <c r="H258" i="34" s="1"/>
  <c r="E256" i="34"/>
  <c r="H256" i="34" s="1"/>
  <c r="E254" i="34"/>
  <c r="H254" i="34" s="1"/>
  <c r="E252" i="34"/>
  <c r="E250" i="34"/>
  <c r="H250" i="34" s="1"/>
  <c r="E248" i="34"/>
  <c r="H248" i="34" s="1"/>
  <c r="E246" i="34"/>
  <c r="H246" i="34" s="1"/>
  <c r="E244" i="34"/>
  <c r="E242" i="34"/>
  <c r="H242" i="34" s="1"/>
  <c r="E240" i="34"/>
  <c r="H240" i="34" s="1"/>
  <c r="E238" i="34"/>
  <c r="H238" i="34" s="1"/>
  <c r="E236" i="34"/>
  <c r="E234" i="34"/>
  <c r="H234" i="34"/>
  <c r="E232" i="34"/>
  <c r="H232" i="34" s="1"/>
  <c r="E230" i="34"/>
  <c r="E228" i="34"/>
  <c r="E226" i="34"/>
  <c r="H226" i="34" s="1"/>
  <c r="E224" i="34"/>
  <c r="H224" i="34" s="1"/>
  <c r="E222" i="34"/>
  <c r="E220" i="34"/>
  <c r="E218" i="34"/>
  <c r="H218" i="34" s="1"/>
  <c r="E216" i="34"/>
  <c r="H216" i="34" s="1"/>
  <c r="E214" i="34"/>
  <c r="E212" i="34"/>
  <c r="E210" i="34"/>
  <c r="H210" i="34" s="1"/>
  <c r="E208" i="34"/>
  <c r="H208" i="34" s="1"/>
  <c r="E206" i="34"/>
  <c r="E204" i="34"/>
  <c r="E202" i="34"/>
  <c r="H202" i="34"/>
  <c r="E200" i="34"/>
  <c r="H200" i="34" s="1"/>
  <c r="E198" i="34"/>
  <c r="H198" i="34" s="1"/>
  <c r="E196" i="34"/>
  <c r="E194" i="34"/>
  <c r="H194" i="34" s="1"/>
  <c r="E192" i="34"/>
  <c r="H192" i="34" s="1"/>
  <c r="E190" i="34"/>
  <c r="H190" i="34"/>
  <c r="E188" i="34"/>
  <c r="E186" i="34"/>
  <c r="H186" i="34" s="1"/>
  <c r="E184" i="34"/>
  <c r="H184" i="34" s="1"/>
  <c r="E182" i="34"/>
  <c r="H182" i="34" s="1"/>
  <c r="E180" i="34"/>
  <c r="E178" i="34"/>
  <c r="H178" i="34"/>
  <c r="E176" i="34"/>
  <c r="H176" i="34" s="1"/>
  <c r="E174" i="34"/>
  <c r="E172" i="34"/>
  <c r="E170" i="34"/>
  <c r="H170" i="34" s="1"/>
  <c r="E168" i="34"/>
  <c r="H168" i="34" s="1"/>
  <c r="E166" i="34"/>
  <c r="E164" i="34"/>
  <c r="E162" i="34"/>
  <c r="H162" i="34"/>
  <c r="E160" i="34"/>
  <c r="H160" i="34" s="1"/>
  <c r="E158" i="34"/>
  <c r="E156" i="34"/>
  <c r="E154" i="34"/>
  <c r="H154" i="34"/>
  <c r="C151" i="34"/>
  <c r="F102" i="34"/>
  <c r="F73" i="34"/>
  <c r="E71" i="34"/>
  <c r="H71" i="34" s="1"/>
  <c r="E145" i="34"/>
  <c r="E143" i="34"/>
  <c r="E141" i="34"/>
  <c r="H141" i="34" s="1"/>
  <c r="E139" i="34"/>
  <c r="H139" i="34" s="1"/>
  <c r="E137" i="34"/>
  <c r="E135" i="34"/>
  <c r="H135" i="34" s="1"/>
  <c r="E133" i="34"/>
  <c r="H133" i="34" s="1"/>
  <c r="E131" i="34"/>
  <c r="H131" i="34" s="1"/>
  <c r="E129" i="34"/>
  <c r="E127" i="34"/>
  <c r="H127" i="34" s="1"/>
  <c r="E125" i="34"/>
  <c r="H125" i="34" s="1"/>
  <c r="E123" i="34"/>
  <c r="H123" i="34" s="1"/>
  <c r="E121" i="34"/>
  <c r="H121" i="34"/>
  <c r="E119" i="34"/>
  <c r="E117" i="34"/>
  <c r="E115" i="34"/>
  <c r="H115" i="34" s="1"/>
  <c r="E113" i="34"/>
  <c r="H113" i="34" s="1"/>
  <c r="E111" i="34"/>
  <c r="E109" i="34"/>
  <c r="H109" i="34"/>
  <c r="E107" i="34"/>
  <c r="H107" i="34" s="1"/>
  <c r="E105" i="34"/>
  <c r="E103" i="34"/>
  <c r="H103" i="34" s="1"/>
  <c r="E101" i="34"/>
  <c r="H101" i="34" s="1"/>
  <c r="E99" i="34"/>
  <c r="H99" i="34" s="1"/>
  <c r="E97" i="34"/>
  <c r="E95" i="34"/>
  <c r="E93" i="34"/>
  <c r="H93" i="34" s="1"/>
  <c r="E91" i="34"/>
  <c r="H91" i="34" s="1"/>
  <c r="E89" i="34"/>
  <c r="E87" i="34"/>
  <c r="E85" i="34"/>
  <c r="H85" i="34" s="1"/>
  <c r="E83" i="34"/>
  <c r="H83" i="34" s="1"/>
  <c r="E81" i="34"/>
  <c r="E79" i="34"/>
  <c r="H79" i="34" s="1"/>
  <c r="E77" i="34"/>
  <c r="H77" i="34" s="1"/>
  <c r="E75" i="34"/>
  <c r="H75" i="34" s="1"/>
  <c r="F70" i="34"/>
  <c r="D10" i="34"/>
  <c r="F118" i="34"/>
  <c r="H27" i="34"/>
  <c r="H62" i="34"/>
  <c r="H38" i="34"/>
  <c r="H30" i="34"/>
  <c r="H22" i="1"/>
  <c r="H29" i="1"/>
  <c r="H25" i="1"/>
  <c r="H136" i="1"/>
  <c r="H134" i="1"/>
  <c r="H100" i="1"/>
  <c r="H72" i="1"/>
  <c r="H259" i="1"/>
  <c r="H273" i="1"/>
  <c r="H167" i="1"/>
  <c r="H484" i="1"/>
  <c r="H460" i="1"/>
  <c r="H452" i="1"/>
  <c r="H420" i="1"/>
  <c r="H396" i="1"/>
  <c r="H320" i="1"/>
  <c r="E333" i="1"/>
  <c r="H333" i="1"/>
  <c r="H365" i="1"/>
  <c r="H381" i="1"/>
  <c r="H389" i="1"/>
  <c r="H429" i="1"/>
  <c r="H493" i="1"/>
  <c r="H355" i="1"/>
  <c r="H313" i="1"/>
  <c r="H329" i="1"/>
  <c r="H353" i="1"/>
  <c r="E377" i="1"/>
  <c r="H385" i="1"/>
  <c r="H393" i="1"/>
  <c r="H401" i="1"/>
  <c r="H417" i="1"/>
  <c r="H425" i="1"/>
  <c r="H433" i="1"/>
  <c r="H449" i="1"/>
  <c r="H457" i="1"/>
  <c r="H465" i="1"/>
  <c r="H481" i="1"/>
  <c r="H489" i="1"/>
  <c r="H497" i="1"/>
  <c r="H299" i="1"/>
  <c r="H347" i="1"/>
  <c r="H458" i="1"/>
  <c r="H450" i="1"/>
  <c r="H384" i="1"/>
  <c r="H376" i="1"/>
  <c r="H368" i="1"/>
  <c r="H350" i="1"/>
  <c r="H338" i="1"/>
  <c r="H303" i="1"/>
  <c r="H335" i="1"/>
  <c r="H367" i="1"/>
  <c r="H375" i="1"/>
  <c r="H423" i="1"/>
  <c r="H431" i="1"/>
  <c r="H487" i="1"/>
  <c r="H495" i="1"/>
  <c r="H517" i="1"/>
  <c r="G506" i="1"/>
  <c r="E506" i="1"/>
  <c r="E530" i="1"/>
  <c r="E528" i="1"/>
  <c r="E526" i="1"/>
  <c r="E524" i="1"/>
  <c r="E522" i="1"/>
  <c r="E520" i="1"/>
  <c r="E518" i="1"/>
  <c r="E516" i="1"/>
  <c r="E514" i="1"/>
  <c r="E512" i="1"/>
  <c r="E510" i="1"/>
  <c r="H510" i="1"/>
  <c r="E508" i="1"/>
  <c r="H508" i="1" s="1"/>
  <c r="F413" i="1"/>
  <c r="F408" i="1"/>
  <c r="F406" i="1"/>
  <c r="F392" i="1"/>
  <c r="F345" i="1"/>
  <c r="F344" i="1"/>
  <c r="F332" i="1"/>
  <c r="F326" i="1"/>
  <c r="F315" i="1"/>
  <c r="F307" i="1"/>
  <c r="F302" i="1"/>
  <c r="F301" i="1"/>
  <c r="E358" i="1"/>
  <c r="E298" i="1"/>
  <c r="H298" i="1" s="1"/>
  <c r="H278" i="1"/>
  <c r="H254" i="1"/>
  <c r="H208" i="1"/>
  <c r="H212" i="1"/>
  <c r="H192" i="1"/>
  <c r="H176" i="1"/>
  <c r="H168" i="1"/>
  <c r="H240" i="1"/>
  <c r="C151" i="1"/>
  <c r="F249" i="1"/>
  <c r="F247" i="1"/>
  <c r="F232" i="1"/>
  <c r="F229" i="1"/>
  <c r="F216" i="1"/>
  <c r="F203" i="1"/>
  <c r="F154" i="1"/>
  <c r="D70" i="1"/>
  <c r="D10" i="1" s="1"/>
  <c r="E123" i="1"/>
  <c r="E118" i="1"/>
  <c r="E104" i="1"/>
  <c r="E94" i="1"/>
  <c r="E88" i="1"/>
  <c r="E84" i="1"/>
  <c r="E18" i="1"/>
  <c r="D18" i="1"/>
  <c r="D9" i="1" s="1"/>
  <c r="F30" i="1"/>
  <c r="F279" i="2"/>
  <c r="F238" i="2"/>
  <c r="F253" i="2"/>
  <c r="F248" i="2"/>
  <c r="F245" i="2"/>
  <c r="F220" i="2"/>
  <c r="F154" i="2"/>
  <c r="E62" i="2"/>
  <c r="H62" i="2" s="1"/>
  <c r="H61" i="2"/>
  <c r="H57" i="2"/>
  <c r="E26" i="2"/>
  <c r="H126" i="2"/>
  <c r="H143" i="2"/>
  <c r="F283" i="2"/>
  <c r="F232" i="2"/>
  <c r="H221" i="2"/>
  <c r="F182" i="2"/>
  <c r="F157" i="2"/>
  <c r="H155" i="2"/>
  <c r="H277" i="2"/>
  <c r="H275" i="2"/>
  <c r="F272" i="2"/>
  <c r="F270" i="2"/>
  <c r="F266" i="2"/>
  <c r="F262" i="2"/>
  <c r="H217" i="2"/>
  <c r="H207" i="2"/>
  <c r="H205" i="2"/>
  <c r="F190" i="2"/>
  <c r="F180" i="2"/>
  <c r="E299" i="2"/>
  <c r="E315" i="2"/>
  <c r="H315" i="2" s="1"/>
  <c r="E339" i="2"/>
  <c r="H339" i="2" s="1"/>
  <c r="E387" i="2"/>
  <c r="H395" i="2"/>
  <c r="E411" i="2"/>
  <c r="H427" i="2"/>
  <c r="E435" i="2"/>
  <c r="E443" i="2"/>
  <c r="H443" i="2" s="1"/>
  <c r="E467" i="2"/>
  <c r="E475" i="2"/>
  <c r="E483" i="2"/>
  <c r="H483" i="2"/>
  <c r="H472" i="2"/>
  <c r="H416" i="2"/>
  <c r="H360" i="2"/>
  <c r="H350" i="2"/>
  <c r="H324" i="2"/>
  <c r="E305" i="2"/>
  <c r="H305" i="2" s="1"/>
  <c r="H313" i="2"/>
  <c r="E329" i="2"/>
  <c r="H329" i="2" s="1"/>
  <c r="E337" i="2"/>
  <c r="H337" i="2"/>
  <c r="E345" i="2"/>
  <c r="H345" i="2" s="1"/>
  <c r="H353" i="2"/>
  <c r="E377" i="2"/>
  <c r="E401" i="2"/>
  <c r="E417" i="2"/>
  <c r="H417" i="2" s="1"/>
  <c r="H425" i="2"/>
  <c r="H449" i="2"/>
  <c r="H465" i="2"/>
  <c r="E473" i="2"/>
  <c r="H473" i="2" s="1"/>
  <c r="H481" i="2"/>
  <c r="H489" i="2"/>
  <c r="H492" i="2"/>
  <c r="H476" i="2"/>
  <c r="H356" i="2"/>
  <c r="H352" i="2"/>
  <c r="E295" i="2"/>
  <c r="H295" i="2" s="1"/>
  <c r="E311" i="2"/>
  <c r="H327" i="2"/>
  <c r="E335" i="2"/>
  <c r="H335" i="2" s="1"/>
  <c r="E359" i="2"/>
  <c r="E383" i="2"/>
  <c r="H383" i="2" s="1"/>
  <c r="H399" i="2"/>
  <c r="E407" i="2"/>
  <c r="E415" i="2"/>
  <c r="H415" i="2" s="1"/>
  <c r="H439" i="2"/>
  <c r="E463" i="2"/>
  <c r="H309" i="2"/>
  <c r="E317" i="2"/>
  <c r="H317" i="2" s="1"/>
  <c r="E333" i="2"/>
  <c r="E341" i="2"/>
  <c r="H349" i="2"/>
  <c r="H365" i="2"/>
  <c r="E389" i="2"/>
  <c r="H389" i="2" s="1"/>
  <c r="H397" i="2"/>
  <c r="E413" i="2"/>
  <c r="H413" i="2" s="1"/>
  <c r="E429" i="2"/>
  <c r="H461" i="2"/>
  <c r="E485" i="2"/>
  <c r="E493" i="2"/>
  <c r="H528" i="2"/>
  <c r="D13" i="2"/>
  <c r="E506" i="2"/>
  <c r="H506" i="2" s="1"/>
  <c r="F506" i="2"/>
  <c r="F530" i="2"/>
  <c r="F529" i="2"/>
  <c r="F527" i="2"/>
  <c r="F526" i="2"/>
  <c r="F524" i="2"/>
  <c r="F522" i="2"/>
  <c r="F521" i="2"/>
  <c r="F519" i="2"/>
  <c r="F518" i="2"/>
  <c r="F517" i="2"/>
  <c r="F516" i="2"/>
  <c r="F514" i="2"/>
  <c r="F512" i="2"/>
  <c r="F510" i="2"/>
  <c r="F509" i="2"/>
  <c r="F508" i="2"/>
  <c r="C13" i="2"/>
  <c r="E530" i="2"/>
  <c r="E529" i="2"/>
  <c r="H529" i="2"/>
  <c r="E526" i="2"/>
  <c r="H526" i="2" s="1"/>
  <c r="E524" i="2"/>
  <c r="E523" i="2"/>
  <c r="H523" i="2" s="1"/>
  <c r="E522" i="2"/>
  <c r="H522" i="2" s="1"/>
  <c r="E521" i="2"/>
  <c r="E519" i="2"/>
  <c r="H519" i="2"/>
  <c r="E515" i="2"/>
  <c r="E514" i="2"/>
  <c r="E512" i="2"/>
  <c r="H512" i="2" s="1"/>
  <c r="E510" i="2"/>
  <c r="H510" i="2" s="1"/>
  <c r="E509" i="2"/>
  <c r="H509" i="2" s="1"/>
  <c r="E508" i="2"/>
  <c r="F494" i="2"/>
  <c r="F487" i="2"/>
  <c r="F485" i="2"/>
  <c r="F480" i="2"/>
  <c r="F468" i="2"/>
  <c r="F467" i="2"/>
  <c r="F460" i="2"/>
  <c r="F445" i="2"/>
  <c r="F438" i="2"/>
  <c r="F432" i="2"/>
  <c r="F422" i="2"/>
  <c r="F411" i="2"/>
  <c r="F408" i="2"/>
  <c r="F401" i="2"/>
  <c r="F393" i="2"/>
  <c r="F387" i="2"/>
  <c r="F380" i="2"/>
  <c r="F372" i="2"/>
  <c r="F357" i="2"/>
  <c r="F344" i="2"/>
  <c r="F339" i="2"/>
  <c r="F330" i="2"/>
  <c r="F325" i="2"/>
  <c r="F321" i="2"/>
  <c r="F315" i="2"/>
  <c r="F311" i="2"/>
  <c r="F304" i="2"/>
  <c r="F301" i="2"/>
  <c r="F300" i="2"/>
  <c r="C12" i="2"/>
  <c r="E490" i="2"/>
  <c r="H490" i="2" s="1"/>
  <c r="E480" i="2"/>
  <c r="E470" i="2"/>
  <c r="H470" i="2"/>
  <c r="E466" i="2"/>
  <c r="H466" i="2" s="1"/>
  <c r="E460" i="2"/>
  <c r="E458" i="2"/>
  <c r="H458" i="2" s="1"/>
  <c r="E446" i="2"/>
  <c r="H446" i="2" s="1"/>
  <c r="E434" i="2"/>
  <c r="E420" i="2"/>
  <c r="E412" i="2"/>
  <c r="H412" i="2" s="1"/>
  <c r="E406" i="2"/>
  <c r="H406" i="2" s="1"/>
  <c r="E388" i="2"/>
  <c r="H388" i="2" s="1"/>
  <c r="E386" i="2"/>
  <c r="H386" i="2" s="1"/>
  <c r="E380" i="2"/>
  <c r="H380" i="2" s="1"/>
  <c r="E378" i="2"/>
  <c r="E376" i="2"/>
  <c r="E372" i="2"/>
  <c r="H372" i="2"/>
  <c r="E370" i="2"/>
  <c r="H370" i="2" s="1"/>
  <c r="E354" i="2"/>
  <c r="H354" i="2" s="1"/>
  <c r="E344" i="2"/>
  <c r="H344" i="2" s="1"/>
  <c r="E334" i="2"/>
  <c r="E330" i="2"/>
  <c r="E314" i="2"/>
  <c r="E308" i="2"/>
  <c r="E304" i="2"/>
  <c r="H304" i="2" s="1"/>
  <c r="E298" i="2"/>
  <c r="C151" i="2"/>
  <c r="E280" i="2" s="1"/>
  <c r="H280" i="2" s="1"/>
  <c r="E288" i="2"/>
  <c r="H288" i="2" s="1"/>
  <c r="E284" i="2"/>
  <c r="H284" i="2" s="1"/>
  <c r="E278" i="2"/>
  <c r="H278" i="2" s="1"/>
  <c r="E276" i="2"/>
  <c r="E274" i="2"/>
  <c r="E260" i="2"/>
  <c r="H260" i="2" s="1"/>
  <c r="E258" i="2"/>
  <c r="E254" i="2"/>
  <c r="H254" i="2" s="1"/>
  <c r="E252" i="2"/>
  <c r="E250" i="2"/>
  <c r="E244" i="2"/>
  <c r="H244" i="2" s="1"/>
  <c r="E242" i="2"/>
  <c r="E236" i="2"/>
  <c r="E234" i="2"/>
  <c r="E230" i="2"/>
  <c r="H230" i="2" s="1"/>
  <c r="E228" i="2"/>
  <c r="E226" i="2"/>
  <c r="E224" i="2"/>
  <c r="H224" i="2"/>
  <c r="E218" i="2"/>
  <c r="E216" i="2"/>
  <c r="H216" i="2" s="1"/>
  <c r="E212" i="2"/>
  <c r="H212" i="2" s="1"/>
  <c r="E210" i="2"/>
  <c r="E204" i="2"/>
  <c r="H204" i="2"/>
  <c r="E202" i="2"/>
  <c r="E198" i="2"/>
  <c r="H198" i="2" s="1"/>
  <c r="E194" i="2"/>
  <c r="E192" i="2"/>
  <c r="H192" i="2" s="1"/>
  <c r="E188" i="2"/>
  <c r="E184" i="2"/>
  <c r="H184" i="2" s="1"/>
  <c r="E172" i="2"/>
  <c r="H172" i="2" s="1"/>
  <c r="E170" i="2"/>
  <c r="E162" i="2"/>
  <c r="E158" i="2"/>
  <c r="H158" i="2" s="1"/>
  <c r="C70" i="2"/>
  <c r="E73" i="2" s="1"/>
  <c r="F123" i="2"/>
  <c r="F122" i="2"/>
  <c r="F115" i="2"/>
  <c r="F113" i="2"/>
  <c r="F102" i="2"/>
  <c r="F100" i="2"/>
  <c r="F85" i="2"/>
  <c r="F83" i="2"/>
  <c r="H46" i="2"/>
  <c r="F58" i="2"/>
  <c r="F54" i="2"/>
  <c r="E49" i="2"/>
  <c r="H49" i="2" s="1"/>
  <c r="F46" i="2"/>
  <c r="F42" i="2"/>
  <c r="F38" i="2"/>
  <c r="F30" i="2"/>
  <c r="F22" i="2"/>
  <c r="D18" i="2"/>
  <c r="F34" i="2" s="1"/>
  <c r="H64" i="2"/>
  <c r="H56" i="2"/>
  <c r="H44" i="2"/>
  <c r="E28" i="2"/>
  <c r="H38" i="2"/>
  <c r="E63" i="2"/>
  <c r="H59" i="2"/>
  <c r="H35" i="2"/>
  <c r="F249" i="3"/>
  <c r="F247" i="3"/>
  <c r="F245" i="3"/>
  <c r="F256" i="3"/>
  <c r="E43" i="3"/>
  <c r="H132" i="3"/>
  <c r="H98" i="3"/>
  <c r="H95" i="3"/>
  <c r="H91" i="3"/>
  <c r="F270" i="3"/>
  <c r="F244" i="3"/>
  <c r="F152" i="3"/>
  <c r="H273" i="3"/>
  <c r="H255" i="3"/>
  <c r="F253" i="3"/>
  <c r="F251" i="3"/>
  <c r="F240" i="3"/>
  <c r="F238" i="3"/>
  <c r="H275" i="3"/>
  <c r="F266" i="3"/>
  <c r="H263" i="3"/>
  <c r="H261" i="3"/>
  <c r="H241" i="3"/>
  <c r="F239" i="3"/>
  <c r="H223" i="3"/>
  <c r="H215" i="3"/>
  <c r="H191" i="3"/>
  <c r="H159" i="3"/>
  <c r="G294" i="3"/>
  <c r="H294" i="3" s="1"/>
  <c r="H481" i="3"/>
  <c r="H479" i="3"/>
  <c r="H477" i="3"/>
  <c r="H474" i="3"/>
  <c r="H470" i="3"/>
  <c r="H466" i="3"/>
  <c r="H462" i="3"/>
  <c r="H457" i="3"/>
  <c r="H453" i="3"/>
  <c r="H449" i="3"/>
  <c r="H445" i="3"/>
  <c r="H439" i="3"/>
  <c r="H426" i="3"/>
  <c r="H402" i="3"/>
  <c r="H373" i="3"/>
  <c r="H359" i="3"/>
  <c r="H357" i="3"/>
  <c r="H328" i="3"/>
  <c r="H312" i="3"/>
  <c r="H499" i="3"/>
  <c r="H487" i="3"/>
  <c r="H459" i="3"/>
  <c r="H419" i="3"/>
  <c r="H409" i="3"/>
  <c r="H395" i="3"/>
  <c r="H390" i="3"/>
  <c r="H386" i="3"/>
  <c r="H350" i="3"/>
  <c r="H303" i="3"/>
  <c r="H299" i="3"/>
  <c r="H520" i="3"/>
  <c r="H516" i="3"/>
  <c r="H511" i="3"/>
  <c r="C13" i="3"/>
  <c r="E509" i="3"/>
  <c r="E530" i="3"/>
  <c r="E529" i="3"/>
  <c r="E526" i="3"/>
  <c r="E523" i="3"/>
  <c r="H523" i="3" s="1"/>
  <c r="E522" i="3"/>
  <c r="H522" i="3"/>
  <c r="E521" i="3"/>
  <c r="E519" i="3"/>
  <c r="H519" i="3" s="1"/>
  <c r="E508" i="3"/>
  <c r="E507" i="3"/>
  <c r="H507" i="3" s="1"/>
  <c r="F506" i="3"/>
  <c r="F529" i="3"/>
  <c r="F524" i="3"/>
  <c r="F518" i="3"/>
  <c r="E506" i="3"/>
  <c r="F295" i="3"/>
  <c r="F494" i="3"/>
  <c r="F493" i="3"/>
  <c r="F491" i="3"/>
  <c r="F485" i="3"/>
  <c r="F484" i="3"/>
  <c r="F483" i="3"/>
  <c r="F480" i="3"/>
  <c r="F478" i="3"/>
  <c r="F464" i="3"/>
  <c r="F463" i="3"/>
  <c r="F460" i="3"/>
  <c r="F458" i="3"/>
  <c r="F442" i="3"/>
  <c r="F438" i="3"/>
  <c r="F437" i="3"/>
  <c r="F433" i="3"/>
  <c r="F432" i="3"/>
  <c r="F430" i="3"/>
  <c r="F422" i="3"/>
  <c r="F412" i="3"/>
  <c r="F411" i="3"/>
  <c r="F410" i="3"/>
  <c r="F408" i="3"/>
  <c r="F407" i="3"/>
  <c r="F406" i="3"/>
  <c r="F405" i="3"/>
  <c r="F403" i="3"/>
  <c r="F401" i="3"/>
  <c r="F393" i="3"/>
  <c r="F391" i="3"/>
  <c r="F388" i="3"/>
  <c r="F387" i="3"/>
  <c r="F386" i="3"/>
  <c r="F385" i="3"/>
  <c r="F383" i="3"/>
  <c r="F380" i="3"/>
  <c r="F379" i="3"/>
  <c r="F378" i="3"/>
  <c r="F370" i="3"/>
  <c r="F358" i="3"/>
  <c r="F354" i="3"/>
  <c r="F347" i="3"/>
  <c r="F346" i="3"/>
  <c r="F345" i="3"/>
  <c r="F344" i="3"/>
  <c r="F339" i="3"/>
  <c r="F337" i="3"/>
  <c r="F335" i="3"/>
  <c r="F334" i="3"/>
  <c r="F333" i="3"/>
  <c r="F332" i="3"/>
  <c r="F330" i="3"/>
  <c r="F326" i="3"/>
  <c r="F324" i="3"/>
  <c r="F321" i="3"/>
  <c r="F318" i="3"/>
  <c r="F317" i="3"/>
  <c r="F314" i="3"/>
  <c r="F313" i="3"/>
  <c r="F311" i="3"/>
  <c r="F310" i="3"/>
  <c r="F308" i="3"/>
  <c r="F307" i="3"/>
  <c r="F305" i="3"/>
  <c r="F304" i="3"/>
  <c r="F302" i="3"/>
  <c r="F301" i="3"/>
  <c r="F298" i="3"/>
  <c r="F297" i="3"/>
  <c r="F296" i="3"/>
  <c r="E295" i="3"/>
  <c r="H295" i="3" s="1"/>
  <c r="C12" i="3"/>
  <c r="G12" i="3" s="1"/>
  <c r="E493" i="3"/>
  <c r="E485" i="3"/>
  <c r="E483" i="3"/>
  <c r="H483" i="3" s="1"/>
  <c r="E480" i="3"/>
  <c r="H480" i="3"/>
  <c r="E478" i="3"/>
  <c r="H478" i="3" s="1"/>
  <c r="E475" i="3"/>
  <c r="E464" i="3"/>
  <c r="E463" i="3"/>
  <c r="H463" i="3" s="1"/>
  <c r="E460" i="3"/>
  <c r="E442" i="3"/>
  <c r="H442" i="3"/>
  <c r="E437" i="3"/>
  <c r="H437" i="3" s="1"/>
  <c r="E432" i="3"/>
  <c r="H432" i="3"/>
  <c r="E420" i="3"/>
  <c r="E416" i="3"/>
  <c r="E412" i="3"/>
  <c r="H412" i="3" s="1"/>
  <c r="E411" i="3"/>
  <c r="E407" i="3"/>
  <c r="H407" i="3" s="1"/>
  <c r="E406" i="3"/>
  <c r="H406" i="3"/>
  <c r="E403" i="3"/>
  <c r="E401" i="3"/>
  <c r="E393" i="3"/>
  <c r="E387" i="3"/>
  <c r="H387" i="3" s="1"/>
  <c r="E383" i="3"/>
  <c r="E381" i="3"/>
  <c r="E379" i="3"/>
  <c r="H379" i="3" s="1"/>
  <c r="E378" i="3"/>
  <c r="H378" i="3"/>
  <c r="E377" i="3"/>
  <c r="H377" i="3" s="1"/>
  <c r="E372" i="3"/>
  <c r="E370" i="3"/>
  <c r="H370" i="3" s="1"/>
  <c r="E369" i="3"/>
  <c r="H369" i="3" s="1"/>
  <c r="E363" i="3"/>
  <c r="E362" i="3"/>
  <c r="H362" i="3" s="1"/>
  <c r="E358" i="3"/>
  <c r="H358" i="3" s="1"/>
  <c r="E354" i="3"/>
  <c r="H354" i="3"/>
  <c r="E347" i="3"/>
  <c r="E345" i="3"/>
  <c r="E344" i="3"/>
  <c r="E343" i="3"/>
  <c r="E341" i="3"/>
  <c r="E339" i="3"/>
  <c r="E337" i="3"/>
  <c r="H337" i="3" s="1"/>
  <c r="E335" i="3"/>
  <c r="E334" i="3"/>
  <c r="H334" i="3"/>
  <c r="E333" i="3"/>
  <c r="E332" i="3"/>
  <c r="E331" i="3"/>
  <c r="E330" i="3"/>
  <c r="H330" i="3" s="1"/>
  <c r="E329" i="3"/>
  <c r="E327" i="3"/>
  <c r="H327" i="3" s="1"/>
  <c r="E326" i="3"/>
  <c r="H326" i="3"/>
  <c r="E321" i="3"/>
  <c r="E320" i="3"/>
  <c r="H320" i="3" s="1"/>
  <c r="E319" i="3"/>
  <c r="E318" i="3"/>
  <c r="H318" i="3" s="1"/>
  <c r="E317" i="3"/>
  <c r="H317" i="3" s="1"/>
  <c r="E315" i="3"/>
  <c r="H315" i="3"/>
  <c r="E314" i="3"/>
  <c r="H314" i="3" s="1"/>
  <c r="E311" i="3"/>
  <c r="H311" i="3"/>
  <c r="E310" i="3"/>
  <c r="H310" i="3" s="1"/>
  <c r="E308" i="3"/>
  <c r="H308" i="3" s="1"/>
  <c r="E307" i="3"/>
  <c r="E305" i="3"/>
  <c r="E304" i="3"/>
  <c r="H304" i="3" s="1"/>
  <c r="E302" i="3"/>
  <c r="E301" i="3"/>
  <c r="H301" i="3" s="1"/>
  <c r="E298" i="3"/>
  <c r="H298" i="3"/>
  <c r="E297" i="3"/>
  <c r="H254" i="3"/>
  <c r="H252" i="3"/>
  <c r="H234" i="3"/>
  <c r="H220" i="3"/>
  <c r="H212" i="3"/>
  <c r="H182" i="3"/>
  <c r="H172" i="3"/>
  <c r="H154" i="3"/>
  <c r="H284" i="3"/>
  <c r="H204" i="3"/>
  <c r="H278" i="3"/>
  <c r="H268" i="3"/>
  <c r="H246" i="3"/>
  <c r="H236" i="3"/>
  <c r="H230" i="3"/>
  <c r="H228" i="3"/>
  <c r="H218" i="3"/>
  <c r="H210" i="3"/>
  <c r="H206" i="3"/>
  <c r="H180" i="3"/>
  <c r="H170" i="3"/>
  <c r="C151" i="3"/>
  <c r="F237" i="3"/>
  <c r="F235" i="3"/>
  <c r="F209" i="3"/>
  <c r="F199" i="3"/>
  <c r="F198" i="3"/>
  <c r="F196" i="3"/>
  <c r="F188" i="3"/>
  <c r="F187" i="3"/>
  <c r="F186" i="3"/>
  <c r="F178" i="3"/>
  <c r="F177" i="3"/>
  <c r="F176" i="3"/>
  <c r="F174" i="3"/>
  <c r="F173" i="3"/>
  <c r="F169" i="3"/>
  <c r="F166" i="3"/>
  <c r="F165" i="3"/>
  <c r="F158" i="3"/>
  <c r="F157" i="3"/>
  <c r="E145" i="3"/>
  <c r="H145" i="3" s="1"/>
  <c r="E70" i="3"/>
  <c r="D70" i="3"/>
  <c r="F116" i="3" s="1"/>
  <c r="E137" i="3"/>
  <c r="H137" i="3" s="1"/>
  <c r="E134" i="3"/>
  <c r="E128" i="3"/>
  <c r="H128" i="3" s="1"/>
  <c r="E127" i="3"/>
  <c r="H127" i="3" s="1"/>
  <c r="E119" i="3"/>
  <c r="H119" i="3" s="1"/>
  <c r="E116" i="3"/>
  <c r="H116" i="3"/>
  <c r="E115" i="3"/>
  <c r="E112" i="3"/>
  <c r="E108" i="3"/>
  <c r="E102" i="3"/>
  <c r="E100" i="3"/>
  <c r="H100" i="3" s="1"/>
  <c r="E92" i="3"/>
  <c r="E85" i="3"/>
  <c r="E81" i="3"/>
  <c r="H81" i="3"/>
  <c r="E80" i="3"/>
  <c r="E75" i="3"/>
  <c r="H75" i="3" s="1"/>
  <c r="E74" i="3"/>
  <c r="H74" i="3" s="1"/>
  <c r="E73" i="3"/>
  <c r="H73" i="3" s="1"/>
  <c r="F25" i="3"/>
  <c r="F37" i="3"/>
  <c r="F64" i="3"/>
  <c r="F48" i="3"/>
  <c r="F51" i="3"/>
  <c r="F63" i="3"/>
  <c r="F52" i="3"/>
  <c r="F60" i="3"/>
  <c r="H46" i="3"/>
  <c r="E42" i="3"/>
  <c r="H30" i="3"/>
  <c r="E26" i="3"/>
  <c r="H22" i="3"/>
  <c r="G20" i="3"/>
  <c r="F62" i="3"/>
  <c r="F58" i="3"/>
  <c r="F54" i="3"/>
  <c r="F50" i="3"/>
  <c r="F46" i="3"/>
  <c r="F42" i="3"/>
  <c r="F38" i="3"/>
  <c r="F34" i="3"/>
  <c r="F30" i="3"/>
  <c r="F26" i="3"/>
  <c r="F22" i="3"/>
  <c r="E60" i="3"/>
  <c r="E52" i="3"/>
  <c r="E48" i="3"/>
  <c r="H48" i="3"/>
  <c r="H40" i="3"/>
  <c r="H32" i="3"/>
  <c r="E28" i="3"/>
  <c r="H24" i="3"/>
  <c r="G19" i="3"/>
  <c r="H19" i="3" s="1"/>
  <c r="F122" i="4"/>
  <c r="F118" i="4"/>
  <c r="D10" i="4"/>
  <c r="H138" i="4"/>
  <c r="H134" i="4"/>
  <c r="H131" i="4"/>
  <c r="H127" i="4"/>
  <c r="H123" i="4"/>
  <c r="H106" i="4"/>
  <c r="H77" i="4"/>
  <c r="F116" i="4"/>
  <c r="F112" i="4"/>
  <c r="H108" i="4"/>
  <c r="H105" i="4"/>
  <c r="H83" i="4"/>
  <c r="H76" i="4"/>
  <c r="E285" i="4"/>
  <c r="H286" i="4"/>
  <c r="H282" i="4"/>
  <c r="H251" i="4"/>
  <c r="H243" i="4"/>
  <c r="H239" i="4"/>
  <c r="H236" i="4"/>
  <c r="E232" i="4"/>
  <c r="H232" i="4" s="1"/>
  <c r="H229" i="4"/>
  <c r="H225" i="4"/>
  <c r="H213" i="4"/>
  <c r="H209" i="4"/>
  <c r="H197" i="4"/>
  <c r="H195" i="4"/>
  <c r="H174" i="4"/>
  <c r="H170" i="4"/>
  <c r="C11" i="4"/>
  <c r="E254" i="4"/>
  <c r="H254" i="4"/>
  <c r="G151" i="4"/>
  <c r="E151" i="4"/>
  <c r="H283" i="4"/>
  <c r="H271" i="4"/>
  <c r="E244" i="4"/>
  <c r="H233" i="4"/>
  <c r="H226" i="4"/>
  <c r="H222" i="4"/>
  <c r="H218" i="4"/>
  <c r="H214" i="4"/>
  <c r="H210" i="4"/>
  <c r="H206" i="4"/>
  <c r="H202" i="4"/>
  <c r="H198" i="4"/>
  <c r="H192" i="4"/>
  <c r="H188" i="4"/>
  <c r="H171" i="4"/>
  <c r="H168" i="4"/>
  <c r="H159" i="4"/>
  <c r="G288" i="4"/>
  <c r="H288" i="4" s="1"/>
  <c r="E247" i="4"/>
  <c r="D11" i="4"/>
  <c r="G11" i="4"/>
  <c r="E249" i="4"/>
  <c r="H249" i="4" s="1"/>
  <c r="E238" i="4"/>
  <c r="C12" i="4"/>
  <c r="F294" i="4"/>
  <c r="C505" i="4"/>
  <c r="E524" i="4" s="1"/>
  <c r="E514" i="4"/>
  <c r="H514" i="4" s="1"/>
  <c r="E530" i="4"/>
  <c r="G526" i="4"/>
  <c r="E522" i="4"/>
  <c r="G518" i="4"/>
  <c r="H518" i="4" s="1"/>
  <c r="G510" i="4"/>
  <c r="G506" i="4"/>
  <c r="F508" i="4"/>
  <c r="D505" i="4"/>
  <c r="F509" i="4" s="1"/>
  <c r="G528" i="4"/>
  <c r="H528" i="4" s="1"/>
  <c r="G524" i="4"/>
  <c r="H524" i="4" s="1"/>
  <c r="G520" i="4"/>
  <c r="H520" i="4" s="1"/>
  <c r="G516" i="4"/>
  <c r="H516" i="4"/>
  <c r="G512" i="4"/>
  <c r="G508" i="4"/>
  <c r="H511" i="4"/>
  <c r="F483" i="4"/>
  <c r="F419" i="4"/>
  <c r="F415" i="4"/>
  <c r="E406" i="4"/>
  <c r="F391" i="4"/>
  <c r="E378" i="4"/>
  <c r="H378" i="4" s="1"/>
  <c r="F375" i="4"/>
  <c r="E346" i="4"/>
  <c r="H346" i="4"/>
  <c r="E334" i="4"/>
  <c r="H334" i="4" s="1"/>
  <c r="E326" i="4"/>
  <c r="E314" i="4"/>
  <c r="H314" i="4" s="1"/>
  <c r="F303" i="4"/>
  <c r="E302" i="4"/>
  <c r="H302" i="4" s="1"/>
  <c r="E298" i="4"/>
  <c r="H298" i="4"/>
  <c r="F295" i="4"/>
  <c r="E485" i="4"/>
  <c r="H485" i="4" s="1"/>
  <c r="F430" i="4"/>
  <c r="E345" i="4"/>
  <c r="F330" i="4"/>
  <c r="E329" i="4"/>
  <c r="F314" i="4"/>
  <c r="F310" i="4"/>
  <c r="E297" i="4"/>
  <c r="E460" i="4"/>
  <c r="F449" i="4"/>
  <c r="E408" i="4"/>
  <c r="F377" i="4"/>
  <c r="F345" i="4"/>
  <c r="F333" i="4"/>
  <c r="F317" i="4"/>
  <c r="F297" i="4"/>
  <c r="E483" i="4"/>
  <c r="F480" i="4"/>
  <c r="F448" i="4"/>
  <c r="F408" i="4"/>
  <c r="E387" i="4"/>
  <c r="F380" i="4"/>
  <c r="E347" i="4"/>
  <c r="E339" i="4"/>
  <c r="H339" i="4" s="1"/>
  <c r="E335" i="4"/>
  <c r="H335" i="4" s="1"/>
  <c r="E331" i="4"/>
  <c r="E196" i="4"/>
  <c r="E177" i="4"/>
  <c r="H177" i="4" s="1"/>
  <c r="E166" i="4"/>
  <c r="E165" i="4"/>
  <c r="E157" i="4"/>
  <c r="E156" i="4"/>
  <c r="F256" i="4"/>
  <c r="F249" i="4"/>
  <c r="F247" i="4"/>
  <c r="F229" i="4"/>
  <c r="F196" i="4"/>
  <c r="F186" i="4"/>
  <c r="F175" i="4"/>
  <c r="F169" i="4"/>
  <c r="F166" i="4"/>
  <c r="F103" i="4"/>
  <c r="F102" i="4"/>
  <c r="F92" i="4"/>
  <c r="F86" i="4"/>
  <c r="F85" i="4"/>
  <c r="F73" i="4"/>
  <c r="E80" i="4"/>
  <c r="H80" i="4"/>
  <c r="H58" i="4"/>
  <c r="H42" i="4"/>
  <c r="E26" i="4"/>
  <c r="E52" i="4"/>
  <c r="H52" i="4"/>
  <c r="C9" i="4"/>
  <c r="G18" i="4"/>
  <c r="E26" i="5"/>
  <c r="E34" i="5"/>
  <c r="H76" i="5"/>
  <c r="H130" i="5"/>
  <c r="H138" i="5"/>
  <c r="E152" i="5"/>
  <c r="G151" i="5"/>
  <c r="H151" i="5" s="1"/>
  <c r="C11" i="5"/>
  <c r="H243" i="5"/>
  <c r="H189" i="5"/>
  <c r="H185" i="5"/>
  <c r="H271" i="5"/>
  <c r="H261" i="5"/>
  <c r="H213" i="5"/>
  <c r="H207" i="5"/>
  <c r="H203" i="5"/>
  <c r="H197" i="5"/>
  <c r="H171" i="5"/>
  <c r="H155" i="5"/>
  <c r="F387" i="5"/>
  <c r="F475" i="5"/>
  <c r="H472" i="5"/>
  <c r="H468" i="5"/>
  <c r="H452" i="5"/>
  <c r="F447" i="5"/>
  <c r="F403" i="5"/>
  <c r="H384" i="5"/>
  <c r="F367" i="5"/>
  <c r="F363" i="5"/>
  <c r="F359" i="5"/>
  <c r="F303" i="5"/>
  <c r="F479" i="5"/>
  <c r="F467" i="5"/>
  <c r="H436" i="5"/>
  <c r="F407" i="5"/>
  <c r="F391" i="5"/>
  <c r="F383" i="5"/>
  <c r="F347" i="5"/>
  <c r="F335" i="5"/>
  <c r="F311" i="5"/>
  <c r="F307" i="5"/>
  <c r="F526" i="5"/>
  <c r="F518" i="5"/>
  <c r="E514" i="5"/>
  <c r="E522" i="5"/>
  <c r="E530" i="5"/>
  <c r="F519" i="5"/>
  <c r="F512" i="5"/>
  <c r="F528" i="5"/>
  <c r="F510" i="5"/>
  <c r="E508" i="5"/>
  <c r="E524" i="5"/>
  <c r="E506" i="5"/>
  <c r="E517" i="5"/>
  <c r="H517" i="5" s="1"/>
  <c r="E509" i="5"/>
  <c r="H509" i="5" s="1"/>
  <c r="E505" i="5"/>
  <c r="D13" i="5"/>
  <c r="G13" i="5" s="1"/>
  <c r="G530" i="5"/>
  <c r="F529" i="5"/>
  <c r="E528" i="5"/>
  <c r="E527" i="5"/>
  <c r="H527" i="5" s="1"/>
  <c r="E526" i="5"/>
  <c r="H526" i="5"/>
  <c r="G524" i="5"/>
  <c r="G522" i="5"/>
  <c r="H522" i="5" s="1"/>
  <c r="F521" i="5"/>
  <c r="E520" i="5"/>
  <c r="H520" i="5" s="1"/>
  <c r="E519" i="5"/>
  <c r="E518" i="5"/>
  <c r="G516" i="5"/>
  <c r="G514" i="5"/>
  <c r="E512" i="5"/>
  <c r="E511" i="5"/>
  <c r="E510" i="5"/>
  <c r="H510" i="5"/>
  <c r="G508" i="5"/>
  <c r="C13" i="5"/>
  <c r="F506" i="5"/>
  <c r="F525" i="5"/>
  <c r="E523" i="5"/>
  <c r="H523" i="5" s="1"/>
  <c r="F517" i="5"/>
  <c r="E515" i="5"/>
  <c r="F509" i="5"/>
  <c r="E507" i="5"/>
  <c r="H507" i="5" s="1"/>
  <c r="F530" i="5"/>
  <c r="E529" i="5"/>
  <c r="H529" i="5" s="1"/>
  <c r="F524" i="5"/>
  <c r="F523" i="5"/>
  <c r="F522" i="5"/>
  <c r="E521" i="5"/>
  <c r="F515" i="5"/>
  <c r="F514" i="5"/>
  <c r="F508" i="5"/>
  <c r="E296" i="5"/>
  <c r="E304" i="5"/>
  <c r="H304" i="5"/>
  <c r="E308" i="5"/>
  <c r="E316" i="5"/>
  <c r="H316" i="5" s="1"/>
  <c r="E320" i="5"/>
  <c r="E332" i="5"/>
  <c r="H332" i="5" s="1"/>
  <c r="E340" i="5"/>
  <c r="E344" i="5"/>
  <c r="H344" i="5"/>
  <c r="E368" i="5"/>
  <c r="E372" i="5"/>
  <c r="H372" i="5"/>
  <c r="E388" i="5"/>
  <c r="H388" i="5" s="1"/>
  <c r="E408" i="5"/>
  <c r="H408" i="5"/>
  <c r="E412" i="5"/>
  <c r="H412" i="5" s="1"/>
  <c r="E416" i="5"/>
  <c r="E420" i="5"/>
  <c r="H420" i="5" s="1"/>
  <c r="E428" i="5"/>
  <c r="H428" i="5"/>
  <c r="E432" i="5"/>
  <c r="H432" i="5" s="1"/>
  <c r="E444" i="5"/>
  <c r="H444" i="5"/>
  <c r="E448" i="5"/>
  <c r="E456" i="5"/>
  <c r="H456" i="5" s="1"/>
  <c r="E460" i="5"/>
  <c r="E464" i="5"/>
  <c r="E480" i="5"/>
  <c r="H480" i="5" s="1"/>
  <c r="E484" i="5"/>
  <c r="E302" i="5"/>
  <c r="H302" i="5" s="1"/>
  <c r="E310" i="5"/>
  <c r="H310" i="5"/>
  <c r="E326" i="5"/>
  <c r="E334" i="5"/>
  <c r="E338" i="5"/>
  <c r="E346" i="5"/>
  <c r="H346" i="5" s="1"/>
  <c r="E354" i="5"/>
  <c r="E358" i="5"/>
  <c r="H358" i="5" s="1"/>
  <c r="E370" i="5"/>
  <c r="E378" i="5"/>
  <c r="H378" i="5"/>
  <c r="E390" i="5"/>
  <c r="H390" i="5" s="1"/>
  <c r="E394" i="5"/>
  <c r="H394" i="5"/>
  <c r="E406" i="5"/>
  <c r="E430" i="5"/>
  <c r="H430" i="5" s="1"/>
  <c r="E434" i="5"/>
  <c r="E438" i="5"/>
  <c r="H438" i="5" s="1"/>
  <c r="E446" i="5"/>
  <c r="H446" i="5" s="1"/>
  <c r="E450" i="5"/>
  <c r="H450" i="5"/>
  <c r="E458" i="5"/>
  <c r="H458" i="5" s="1"/>
  <c r="E462" i="5"/>
  <c r="H462" i="5"/>
  <c r="E478" i="5"/>
  <c r="E490" i="5"/>
  <c r="H490" i="5" s="1"/>
  <c r="E494" i="5"/>
  <c r="E298" i="5"/>
  <c r="E314" i="5"/>
  <c r="H314" i="5" s="1"/>
  <c r="E318" i="5"/>
  <c r="H318" i="5"/>
  <c r="E330" i="5"/>
  <c r="E386" i="5"/>
  <c r="E398" i="5"/>
  <c r="H398" i="5" s="1"/>
  <c r="E418" i="5"/>
  <c r="H418" i="5" s="1"/>
  <c r="E422" i="5"/>
  <c r="H422" i="5" s="1"/>
  <c r="E295" i="5"/>
  <c r="G294" i="5"/>
  <c r="H294" i="5" s="1"/>
  <c r="C12" i="5"/>
  <c r="E294" i="5"/>
  <c r="E297" i="5"/>
  <c r="E301" i="5"/>
  <c r="E325" i="5"/>
  <c r="E329" i="5"/>
  <c r="E333" i="5"/>
  <c r="E337" i="5"/>
  <c r="E341" i="5"/>
  <c r="E357" i="5"/>
  <c r="E385" i="5"/>
  <c r="E389" i="5"/>
  <c r="E409" i="5"/>
  <c r="E421" i="5"/>
  <c r="E457" i="5"/>
  <c r="E317" i="5"/>
  <c r="E321" i="5"/>
  <c r="E377" i="5"/>
  <c r="E393" i="5"/>
  <c r="E397" i="5"/>
  <c r="E401" i="5"/>
  <c r="E405" i="5"/>
  <c r="E417" i="5"/>
  <c r="E441" i="5"/>
  <c r="E485" i="5"/>
  <c r="E493" i="5"/>
  <c r="E305" i="5"/>
  <c r="E345" i="5"/>
  <c r="E429" i="5"/>
  <c r="E433" i="5"/>
  <c r="E437" i="5"/>
  <c r="E453" i="5"/>
  <c r="E497" i="5"/>
  <c r="E499" i="5"/>
  <c r="G497" i="5"/>
  <c r="E495" i="5"/>
  <c r="G493" i="5"/>
  <c r="H493" i="5" s="1"/>
  <c r="F492" i="5"/>
  <c r="E491" i="5"/>
  <c r="H491" i="5"/>
  <c r="G489" i="5"/>
  <c r="H489" i="5" s="1"/>
  <c r="E487" i="5"/>
  <c r="H487" i="5"/>
  <c r="G485" i="5"/>
  <c r="E483" i="5"/>
  <c r="H483" i="5" s="1"/>
  <c r="G481" i="5"/>
  <c r="H481" i="5"/>
  <c r="F480" i="5"/>
  <c r="E479" i="5"/>
  <c r="H479" i="5" s="1"/>
  <c r="G477" i="5"/>
  <c r="H477" i="5"/>
  <c r="F476" i="5"/>
  <c r="E475" i="5"/>
  <c r="G473" i="5"/>
  <c r="H473" i="5" s="1"/>
  <c r="E471" i="5"/>
  <c r="G469" i="5"/>
  <c r="H469" i="5" s="1"/>
  <c r="E467" i="5"/>
  <c r="G465" i="5"/>
  <c r="H465" i="5" s="1"/>
  <c r="F464" i="5"/>
  <c r="E463" i="5"/>
  <c r="H463" i="5" s="1"/>
  <c r="G461" i="5"/>
  <c r="F460" i="5"/>
  <c r="E459" i="5"/>
  <c r="G457" i="5"/>
  <c r="H457" i="5" s="1"/>
  <c r="F456" i="5"/>
  <c r="E455" i="5"/>
  <c r="H455" i="5" s="1"/>
  <c r="G453" i="5"/>
  <c r="E451" i="5"/>
  <c r="H451" i="5" s="1"/>
  <c r="G449" i="5"/>
  <c r="H449" i="5" s="1"/>
  <c r="F448" i="5"/>
  <c r="E447" i="5"/>
  <c r="G445" i="5"/>
  <c r="H445" i="5" s="1"/>
  <c r="E443" i="5"/>
  <c r="H443" i="5" s="1"/>
  <c r="G441" i="5"/>
  <c r="H441" i="5" s="1"/>
  <c r="E439" i="5"/>
  <c r="H439" i="5"/>
  <c r="G437" i="5"/>
  <c r="F436" i="5"/>
  <c r="E435" i="5"/>
  <c r="G433" i="5"/>
  <c r="H433" i="5" s="1"/>
  <c r="F432" i="5"/>
  <c r="E431" i="5"/>
  <c r="G429" i="5"/>
  <c r="E427" i="5"/>
  <c r="H427" i="5"/>
  <c r="G425" i="5"/>
  <c r="H425" i="5" s="1"/>
  <c r="E423" i="5"/>
  <c r="G421" i="5"/>
  <c r="H421" i="5" s="1"/>
  <c r="F420" i="5"/>
  <c r="E419" i="5"/>
  <c r="H419" i="5"/>
  <c r="G417" i="5"/>
  <c r="H417" i="5" s="1"/>
  <c r="F416" i="5"/>
  <c r="E415" i="5"/>
  <c r="H415" i="5"/>
  <c r="G413" i="5"/>
  <c r="H413" i="5" s="1"/>
  <c r="F412" i="5"/>
  <c r="E411" i="5"/>
  <c r="G409" i="5"/>
  <c r="H409" i="5" s="1"/>
  <c r="F408" i="5"/>
  <c r="E407" i="5"/>
  <c r="G405" i="5"/>
  <c r="H405" i="5" s="1"/>
  <c r="E403" i="5"/>
  <c r="H403" i="5"/>
  <c r="G401" i="5"/>
  <c r="H401" i="5" s="1"/>
  <c r="F400" i="5"/>
  <c r="E399" i="5"/>
  <c r="H399" i="5"/>
  <c r="G397" i="5"/>
  <c r="E395" i="5"/>
  <c r="H395" i="5" s="1"/>
  <c r="G393" i="5"/>
  <c r="F392" i="5"/>
  <c r="E391" i="5"/>
  <c r="G389" i="5"/>
  <c r="H389" i="5" s="1"/>
  <c r="F388" i="5"/>
  <c r="E387" i="5"/>
  <c r="H387" i="5" s="1"/>
  <c r="G385" i="5"/>
  <c r="E383" i="5"/>
  <c r="H383" i="5" s="1"/>
  <c r="G381" i="5"/>
  <c r="F380" i="5"/>
  <c r="E379" i="5"/>
  <c r="G377" i="5"/>
  <c r="E375" i="5"/>
  <c r="H375" i="5"/>
  <c r="G373" i="5"/>
  <c r="H373" i="5" s="1"/>
  <c r="E371" i="5"/>
  <c r="G369" i="5"/>
  <c r="F368" i="5"/>
  <c r="E367" i="5"/>
  <c r="H367" i="5" s="1"/>
  <c r="G365" i="5"/>
  <c r="H365" i="5" s="1"/>
  <c r="E363" i="5"/>
  <c r="H363" i="5" s="1"/>
  <c r="G361" i="5"/>
  <c r="H361" i="5" s="1"/>
  <c r="E359" i="5"/>
  <c r="H359" i="5" s="1"/>
  <c r="G357" i="5"/>
  <c r="E355" i="5"/>
  <c r="H355" i="5" s="1"/>
  <c r="G353" i="5"/>
  <c r="H353" i="5" s="1"/>
  <c r="E351" i="5"/>
  <c r="H351" i="5" s="1"/>
  <c r="G349" i="5"/>
  <c r="H349" i="5"/>
  <c r="E347" i="5"/>
  <c r="G345" i="5"/>
  <c r="H345" i="5" s="1"/>
  <c r="F344" i="5"/>
  <c r="E343" i="5"/>
  <c r="H343" i="5" s="1"/>
  <c r="G341" i="5"/>
  <c r="H341" i="5" s="1"/>
  <c r="E339" i="5"/>
  <c r="G337" i="5"/>
  <c r="E335" i="5"/>
  <c r="H335" i="5"/>
  <c r="G333" i="5"/>
  <c r="F332" i="5"/>
  <c r="E331" i="5"/>
  <c r="H331" i="5"/>
  <c r="G329" i="5"/>
  <c r="E327" i="5"/>
  <c r="H327" i="5" s="1"/>
  <c r="G325" i="5"/>
  <c r="H325" i="5" s="1"/>
  <c r="E323" i="5"/>
  <c r="G321" i="5"/>
  <c r="H321" i="5" s="1"/>
  <c r="F320" i="5"/>
  <c r="E319" i="5"/>
  <c r="G317" i="5"/>
  <c r="H317" i="5" s="1"/>
  <c r="E315" i="5"/>
  <c r="G313" i="5"/>
  <c r="H313" i="5" s="1"/>
  <c r="E311" i="5"/>
  <c r="G309" i="5"/>
  <c r="H309" i="5" s="1"/>
  <c r="F308" i="5"/>
  <c r="E307" i="5"/>
  <c r="H307" i="5" s="1"/>
  <c r="G305" i="5"/>
  <c r="F304" i="5"/>
  <c r="E303" i="5"/>
  <c r="H303" i="5" s="1"/>
  <c r="G301" i="5"/>
  <c r="E299" i="5"/>
  <c r="G297" i="5"/>
  <c r="H297" i="5" s="1"/>
  <c r="F296" i="5"/>
  <c r="F295" i="5"/>
  <c r="F494" i="5"/>
  <c r="F490" i="5"/>
  <c r="F478" i="5"/>
  <c r="F462" i="5"/>
  <c r="F458" i="5"/>
  <c r="F446" i="5"/>
  <c r="F438" i="5"/>
  <c r="F434" i="5"/>
  <c r="F430" i="5"/>
  <c r="F422" i="5"/>
  <c r="F418" i="5"/>
  <c r="F406" i="5"/>
  <c r="F398" i="5"/>
  <c r="F394" i="5"/>
  <c r="F390" i="5"/>
  <c r="F386" i="5"/>
  <c r="F378" i="5"/>
  <c r="F370" i="5"/>
  <c r="F358" i="5"/>
  <c r="F354" i="5"/>
  <c r="F346" i="5"/>
  <c r="F334" i="5"/>
  <c r="F330" i="5"/>
  <c r="F326" i="5"/>
  <c r="F322" i="5"/>
  <c r="F318" i="5"/>
  <c r="F314" i="5"/>
  <c r="F310" i="5"/>
  <c r="F302" i="5"/>
  <c r="F298" i="5"/>
  <c r="G295" i="5"/>
  <c r="H295" i="5" s="1"/>
  <c r="F497" i="5"/>
  <c r="F493" i="5"/>
  <c r="F485" i="5"/>
  <c r="F473" i="5"/>
  <c r="F461" i="5"/>
  <c r="F457" i="5"/>
  <c r="F437" i="5"/>
  <c r="F433" i="5"/>
  <c r="F421" i="5"/>
  <c r="F417" i="5"/>
  <c r="F405" i="5"/>
  <c r="F401" i="5"/>
  <c r="F397" i="5"/>
  <c r="F393" i="5"/>
  <c r="F389" i="5"/>
  <c r="F385" i="5"/>
  <c r="F381" i="5"/>
  <c r="F377" i="5"/>
  <c r="F369" i="5"/>
  <c r="F357" i="5"/>
  <c r="F345" i="5"/>
  <c r="F337" i="5"/>
  <c r="F333" i="5"/>
  <c r="F325" i="5"/>
  <c r="F321" i="5"/>
  <c r="F317" i="5"/>
  <c r="F305" i="5"/>
  <c r="F301" i="5"/>
  <c r="H288" i="5"/>
  <c r="H272" i="5"/>
  <c r="H222" i="5"/>
  <c r="H214" i="5"/>
  <c r="H192" i="5"/>
  <c r="H172" i="5"/>
  <c r="H168" i="5"/>
  <c r="H216" i="5"/>
  <c r="H278" i="5"/>
  <c r="H230" i="5"/>
  <c r="H184" i="5"/>
  <c r="F286" i="5"/>
  <c r="F273" i="5"/>
  <c r="F240" i="5"/>
  <c r="F199" i="5"/>
  <c r="F181" i="5"/>
  <c r="F178" i="5"/>
  <c r="F159" i="5"/>
  <c r="F157" i="5"/>
  <c r="F268" i="5"/>
  <c r="F267" i="5"/>
  <c r="F255" i="5"/>
  <c r="F252" i="5"/>
  <c r="F235" i="5"/>
  <c r="F232" i="5"/>
  <c r="F182" i="5"/>
  <c r="G152" i="5"/>
  <c r="F238" i="5"/>
  <c r="F209" i="5"/>
  <c r="F187" i="5"/>
  <c r="F169" i="5"/>
  <c r="F167" i="5"/>
  <c r="F164" i="5"/>
  <c r="F163" i="5"/>
  <c r="E286" i="5"/>
  <c r="H286" i="5" s="1"/>
  <c r="E283" i="5"/>
  <c r="E270" i="5"/>
  <c r="E268" i="5"/>
  <c r="E266" i="5"/>
  <c r="E262" i="5"/>
  <c r="E256" i="5"/>
  <c r="H256" i="5"/>
  <c r="E253" i="5"/>
  <c r="H253" i="5" s="1"/>
  <c r="E252" i="5"/>
  <c r="E249" i="5"/>
  <c r="H249" i="5" s="1"/>
  <c r="E248" i="5"/>
  <c r="H248" i="5" s="1"/>
  <c r="E247" i="5"/>
  <c r="H247" i="5" s="1"/>
  <c r="E245" i="5"/>
  <c r="H245" i="5"/>
  <c r="E244" i="5"/>
  <c r="E238" i="5"/>
  <c r="E237" i="5"/>
  <c r="H237" i="5" s="1"/>
  <c r="E236" i="5"/>
  <c r="E235" i="5"/>
  <c r="H235" i="5" s="1"/>
  <c r="E233" i="5"/>
  <c r="E232" i="5"/>
  <c r="H232" i="5" s="1"/>
  <c r="E231" i="5"/>
  <c r="H231" i="5" s="1"/>
  <c r="E229" i="5"/>
  <c r="E209" i="5"/>
  <c r="E206" i="5"/>
  <c r="H206" i="5" s="1"/>
  <c r="E201" i="5"/>
  <c r="H201" i="5" s="1"/>
  <c r="E199" i="5"/>
  <c r="H199" i="5" s="1"/>
  <c r="E196" i="5"/>
  <c r="E193" i="5"/>
  <c r="H193" i="5" s="1"/>
  <c r="E188" i="5"/>
  <c r="E187" i="5"/>
  <c r="H187" i="5" s="1"/>
  <c r="E186" i="5"/>
  <c r="E183" i="5"/>
  <c r="E182" i="5"/>
  <c r="E181" i="5"/>
  <c r="H181" i="5" s="1"/>
  <c r="E179" i="5"/>
  <c r="E178" i="5"/>
  <c r="E177" i="5"/>
  <c r="E176" i="5"/>
  <c r="H176" i="5" s="1"/>
  <c r="E175" i="5"/>
  <c r="E174" i="5"/>
  <c r="E173" i="5"/>
  <c r="H173" i="5" s="1"/>
  <c r="E169" i="5"/>
  <c r="H169" i="5" s="1"/>
  <c r="E166" i="5"/>
  <c r="E165" i="5"/>
  <c r="E164" i="5"/>
  <c r="H164" i="5"/>
  <c r="E158" i="5"/>
  <c r="E157" i="5"/>
  <c r="H157" i="5"/>
  <c r="E156" i="5"/>
  <c r="H156" i="5" s="1"/>
  <c r="D70" i="5"/>
  <c r="F139" i="5" s="1"/>
  <c r="F144" i="5"/>
  <c r="F142" i="5"/>
  <c r="F138" i="5"/>
  <c r="F136" i="5"/>
  <c r="F134" i="5"/>
  <c r="F130" i="5"/>
  <c r="F128" i="5"/>
  <c r="F126" i="5"/>
  <c r="F124" i="5"/>
  <c r="F122" i="5"/>
  <c r="F120" i="5"/>
  <c r="F118" i="5"/>
  <c r="F114" i="5"/>
  <c r="F112" i="5"/>
  <c r="F110" i="5"/>
  <c r="F106" i="5"/>
  <c r="F102" i="5"/>
  <c r="F98" i="5"/>
  <c r="F96" i="5"/>
  <c r="F90" i="5"/>
  <c r="F88" i="5"/>
  <c r="F86" i="5"/>
  <c r="F80" i="5"/>
  <c r="F78" i="5"/>
  <c r="F76" i="5"/>
  <c r="F72" i="5"/>
  <c r="E144" i="5"/>
  <c r="E135" i="5"/>
  <c r="H135" i="5" s="1"/>
  <c r="E134" i="5"/>
  <c r="H134" i="5" s="1"/>
  <c r="E132" i="5"/>
  <c r="H132" i="5" s="1"/>
  <c r="E113" i="5"/>
  <c r="E108" i="5"/>
  <c r="H108" i="5" s="1"/>
  <c r="E87" i="5"/>
  <c r="H87" i="5" s="1"/>
  <c r="E83" i="5"/>
  <c r="H83" i="5" s="1"/>
  <c r="E82" i="5"/>
  <c r="H82" i="5" s="1"/>
  <c r="E78" i="5"/>
  <c r="H78" i="5" s="1"/>
  <c r="C9" i="5"/>
  <c r="E64" i="5"/>
  <c r="G62" i="5"/>
  <c r="H62" i="5" s="1"/>
  <c r="E60" i="5"/>
  <c r="H60" i="5" s="1"/>
  <c r="G58" i="5"/>
  <c r="H58" i="5" s="1"/>
  <c r="E56" i="5"/>
  <c r="G54" i="5"/>
  <c r="H54" i="5" s="1"/>
  <c r="E52" i="5"/>
  <c r="H52" i="5" s="1"/>
  <c r="G50" i="5"/>
  <c r="E48" i="5"/>
  <c r="G46" i="5"/>
  <c r="H46" i="5" s="1"/>
  <c r="E44" i="5"/>
  <c r="H44" i="5" s="1"/>
  <c r="G42" i="5"/>
  <c r="H42" i="5" s="1"/>
  <c r="E40" i="5"/>
  <c r="G38" i="5"/>
  <c r="H38" i="5" s="1"/>
  <c r="E36" i="5"/>
  <c r="H36" i="5" s="1"/>
  <c r="G34" i="5"/>
  <c r="E32" i="5"/>
  <c r="G30" i="5"/>
  <c r="H30" i="5"/>
  <c r="E28" i="5"/>
  <c r="G26" i="5"/>
  <c r="E24" i="5"/>
  <c r="H24" i="5" s="1"/>
  <c r="G22" i="5"/>
  <c r="H22" i="5" s="1"/>
  <c r="E20" i="5"/>
  <c r="E23" i="5"/>
  <c r="H49" i="5"/>
  <c r="H41" i="5"/>
  <c r="E37" i="5"/>
  <c r="H25" i="5"/>
  <c r="D18" i="5"/>
  <c r="D8" i="5" s="1"/>
  <c r="F8" i="5" s="1"/>
  <c r="D11" i="6"/>
  <c r="H27" i="6"/>
  <c r="H31" i="6"/>
  <c r="H23" i="6"/>
  <c r="H20" i="6"/>
  <c r="H28" i="6"/>
  <c r="H36" i="6"/>
  <c r="H144" i="6"/>
  <c r="H142" i="6"/>
  <c r="H108" i="6"/>
  <c r="H89" i="6"/>
  <c r="H87" i="6"/>
  <c r="H105" i="6"/>
  <c r="H141" i="6"/>
  <c r="H81" i="6"/>
  <c r="H111" i="6"/>
  <c r="H139" i="6"/>
  <c r="H106" i="6"/>
  <c r="H100" i="6"/>
  <c r="H173" i="6"/>
  <c r="H158" i="6"/>
  <c r="H166" i="6"/>
  <c r="H174" i="6"/>
  <c r="H240" i="6"/>
  <c r="H269" i="6"/>
  <c r="H169" i="6"/>
  <c r="H161" i="6"/>
  <c r="H159" i="6"/>
  <c r="H154" i="6"/>
  <c r="H186" i="6"/>
  <c r="H194" i="6"/>
  <c r="H202" i="6"/>
  <c r="H210" i="6"/>
  <c r="H218" i="6"/>
  <c r="H226" i="6"/>
  <c r="H234" i="6"/>
  <c r="H246" i="6"/>
  <c r="H254" i="6"/>
  <c r="H262" i="6"/>
  <c r="H270" i="6"/>
  <c r="H278" i="6"/>
  <c r="H286" i="6"/>
  <c r="H279" i="6"/>
  <c r="H271" i="6"/>
  <c r="H247" i="6"/>
  <c r="H239" i="6"/>
  <c r="H227" i="6"/>
  <c r="H219" i="6"/>
  <c r="H193" i="6"/>
  <c r="H160" i="6"/>
  <c r="H168" i="6"/>
  <c r="H192" i="6"/>
  <c r="H200" i="6"/>
  <c r="H224" i="6"/>
  <c r="H232" i="6"/>
  <c r="H260" i="6"/>
  <c r="H268" i="6"/>
  <c r="E491" i="6"/>
  <c r="H491" i="6" s="1"/>
  <c r="E478" i="6"/>
  <c r="H478" i="6"/>
  <c r="H473" i="6"/>
  <c r="H469" i="6"/>
  <c r="H465" i="6"/>
  <c r="H461" i="6"/>
  <c r="H458" i="6"/>
  <c r="H450" i="6"/>
  <c r="H446" i="6"/>
  <c r="H442" i="6"/>
  <c r="H434" i="6"/>
  <c r="H430" i="6"/>
  <c r="H426" i="6"/>
  <c r="H418" i="6"/>
  <c r="H414" i="6"/>
  <c r="H410" i="6"/>
  <c r="H399" i="6"/>
  <c r="H395" i="6"/>
  <c r="H381" i="6"/>
  <c r="H377" i="6"/>
  <c r="H373" i="6"/>
  <c r="H369" i="6"/>
  <c r="H365" i="6"/>
  <c r="H361" i="6"/>
  <c r="H342" i="6"/>
  <c r="H325" i="6"/>
  <c r="E489" i="6"/>
  <c r="H480" i="6"/>
  <c r="H476" i="6"/>
  <c r="H472" i="6"/>
  <c r="H468" i="6"/>
  <c r="E464" i="6"/>
  <c r="H464" i="6" s="1"/>
  <c r="H398" i="6"/>
  <c r="H392" i="6"/>
  <c r="H388" i="6"/>
  <c r="H384" i="6"/>
  <c r="H380" i="6"/>
  <c r="H376" i="6"/>
  <c r="H372" i="6"/>
  <c r="H364" i="6"/>
  <c r="H360" i="6"/>
  <c r="H350" i="6"/>
  <c r="H337" i="6"/>
  <c r="H331" i="6"/>
  <c r="H320" i="6"/>
  <c r="H305" i="6"/>
  <c r="H297" i="6"/>
  <c r="E483" i="6"/>
  <c r="E460" i="6"/>
  <c r="H519" i="6"/>
  <c r="H515" i="6"/>
  <c r="F521" i="6"/>
  <c r="H511" i="6"/>
  <c r="E514" i="6"/>
  <c r="G506" i="6"/>
  <c r="F522" i="6"/>
  <c r="F514" i="6"/>
  <c r="F508" i="6"/>
  <c r="F507" i="6"/>
  <c r="C505" i="6"/>
  <c r="E524" i="6" s="1"/>
  <c r="H524" i="6" s="1"/>
  <c r="E508" i="6"/>
  <c r="H508" i="6" s="1"/>
  <c r="F486" i="6"/>
  <c r="F483" i="6"/>
  <c r="F460" i="6"/>
  <c r="F404" i="6"/>
  <c r="F357" i="6"/>
  <c r="F354" i="6"/>
  <c r="F345" i="6"/>
  <c r="F340" i="6"/>
  <c r="F338" i="6"/>
  <c r="F335" i="6"/>
  <c r="F333" i="6"/>
  <c r="F327" i="6"/>
  <c r="F317" i="6"/>
  <c r="F314" i="6"/>
  <c r="F310" i="6"/>
  <c r="F308" i="6"/>
  <c r="F307" i="6"/>
  <c r="F301" i="6"/>
  <c r="E393" i="6"/>
  <c r="H393" i="6" s="1"/>
  <c r="E347" i="6"/>
  <c r="H347" i="6" s="1"/>
  <c r="E346" i="6"/>
  <c r="H346" i="6" s="1"/>
  <c r="E345" i="6"/>
  <c r="E344" i="6"/>
  <c r="E339" i="6"/>
  <c r="H339" i="6" s="1"/>
  <c r="E335" i="6"/>
  <c r="H335" i="6" s="1"/>
  <c r="E334" i="6"/>
  <c r="H334" i="6" s="1"/>
  <c r="E333" i="6"/>
  <c r="E332" i="6"/>
  <c r="H332" i="6"/>
  <c r="E318" i="6"/>
  <c r="E316" i="6"/>
  <c r="H316" i="6" s="1"/>
  <c r="E314" i="6"/>
  <c r="H314" i="6"/>
  <c r="E303" i="6"/>
  <c r="E302" i="6"/>
  <c r="H302" i="6"/>
  <c r="E301" i="6"/>
  <c r="H301" i="6" s="1"/>
  <c r="E244" i="6"/>
  <c r="H244" i="6" s="1"/>
  <c r="C11" i="6"/>
  <c r="E151" i="6"/>
  <c r="E238" i="6"/>
  <c r="H238" i="6"/>
  <c r="E152" i="6"/>
  <c r="F238" i="6"/>
  <c r="F235" i="6"/>
  <c r="F196" i="6"/>
  <c r="F178" i="6"/>
  <c r="F176" i="6"/>
  <c r="F173" i="6"/>
  <c r="G152" i="6"/>
  <c r="F127" i="6"/>
  <c r="F118" i="6"/>
  <c r="F113" i="6"/>
  <c r="F103" i="6"/>
  <c r="F102" i="6"/>
  <c r="F101" i="6"/>
  <c r="F93" i="6"/>
  <c r="F92" i="6"/>
  <c r="F86" i="6"/>
  <c r="F80" i="6"/>
  <c r="F77" i="6"/>
  <c r="F74" i="6"/>
  <c r="C70" i="6"/>
  <c r="E83" i="6" s="1"/>
  <c r="H83" i="6" s="1"/>
  <c r="G71" i="6"/>
  <c r="H46" i="6"/>
  <c r="H34" i="6"/>
  <c r="C18" i="6"/>
  <c r="E60" i="6" s="1"/>
  <c r="H61" i="6"/>
  <c r="H41" i="6"/>
  <c r="H37" i="6"/>
  <c r="H25" i="6"/>
  <c r="H58" i="6"/>
  <c r="H54" i="6"/>
  <c r="H30" i="6"/>
  <c r="H22" i="6"/>
  <c r="G19" i="6"/>
  <c r="H19" i="6" s="1"/>
  <c r="D18" i="6"/>
  <c r="G18" i="6" s="1"/>
  <c r="F42" i="7"/>
  <c r="F26" i="7"/>
  <c r="F50" i="7"/>
  <c r="F30" i="7"/>
  <c r="E60" i="7"/>
  <c r="F62" i="7"/>
  <c r="H161" i="7"/>
  <c r="H287" i="7"/>
  <c r="H278" i="7"/>
  <c r="H264" i="7"/>
  <c r="H255" i="7"/>
  <c r="H235" i="7"/>
  <c r="H213" i="7"/>
  <c r="H200" i="7"/>
  <c r="H286" i="7"/>
  <c r="H277" i="7"/>
  <c r="H272" i="7"/>
  <c r="H263" i="7"/>
  <c r="H224" i="7"/>
  <c r="H208" i="7"/>
  <c r="H203" i="7"/>
  <c r="H193" i="7"/>
  <c r="H184" i="7"/>
  <c r="H153" i="7"/>
  <c r="F317" i="7"/>
  <c r="F297" i="7"/>
  <c r="E303" i="7"/>
  <c r="E319" i="7"/>
  <c r="E517" i="7"/>
  <c r="H516" i="7"/>
  <c r="H524" i="7"/>
  <c r="F513" i="7"/>
  <c r="F510" i="7"/>
  <c r="F505" i="7"/>
  <c r="F509" i="7"/>
  <c r="F525" i="7"/>
  <c r="F519" i="7"/>
  <c r="F526" i="7"/>
  <c r="G506" i="7"/>
  <c r="E506" i="7"/>
  <c r="E530" i="7"/>
  <c r="E522" i="7"/>
  <c r="E515" i="7"/>
  <c r="H515" i="7" s="1"/>
  <c r="E508" i="7"/>
  <c r="H508" i="7"/>
  <c r="E507" i="7"/>
  <c r="H507" i="7" s="1"/>
  <c r="C13" i="7"/>
  <c r="F530" i="7"/>
  <c r="E529" i="7"/>
  <c r="F524" i="7"/>
  <c r="F522" i="7"/>
  <c r="E521" i="7"/>
  <c r="H521" i="7" s="1"/>
  <c r="F516" i="7"/>
  <c r="F508" i="7"/>
  <c r="E526" i="7"/>
  <c r="E304" i="7"/>
  <c r="H304" i="7" s="1"/>
  <c r="E493" i="7"/>
  <c r="E485" i="7"/>
  <c r="E483" i="7"/>
  <c r="H483" i="7" s="1"/>
  <c r="E464" i="7"/>
  <c r="E458" i="7"/>
  <c r="H458" i="7" s="1"/>
  <c r="E455" i="7"/>
  <c r="H455" i="7"/>
  <c r="E446" i="7"/>
  <c r="E437" i="7"/>
  <c r="E433" i="7"/>
  <c r="E420" i="7"/>
  <c r="E411" i="7"/>
  <c r="E406" i="7"/>
  <c r="E401" i="7"/>
  <c r="E392" i="7"/>
  <c r="H392" i="7"/>
  <c r="E391" i="7"/>
  <c r="E389" i="7"/>
  <c r="E387" i="7"/>
  <c r="H387" i="7" s="1"/>
  <c r="E385" i="7"/>
  <c r="E383" i="7"/>
  <c r="E381" i="7"/>
  <c r="E379" i="7"/>
  <c r="H379" i="7" s="1"/>
  <c r="E378" i="7"/>
  <c r="E375" i="7"/>
  <c r="E373" i="7"/>
  <c r="E372" i="7"/>
  <c r="H372" i="7" s="1"/>
  <c r="E371" i="7"/>
  <c r="H371" i="7" s="1"/>
  <c r="E369" i="7"/>
  <c r="E367" i="7"/>
  <c r="H367" i="7"/>
  <c r="E365" i="7"/>
  <c r="E363" i="7"/>
  <c r="H363" i="7"/>
  <c r="E361" i="7"/>
  <c r="E359" i="7"/>
  <c r="E357" i="7"/>
  <c r="E355" i="7"/>
  <c r="H355" i="7" s="1"/>
  <c r="E354" i="7"/>
  <c r="H354" i="7" s="1"/>
  <c r="E353" i="7"/>
  <c r="E351" i="7"/>
  <c r="E349" i="7"/>
  <c r="H349" i="7"/>
  <c r="E347" i="7"/>
  <c r="H347" i="7" s="1"/>
  <c r="E345" i="7"/>
  <c r="E343" i="7"/>
  <c r="H343" i="7" s="1"/>
  <c r="E339" i="7"/>
  <c r="H339" i="7" s="1"/>
  <c r="G335" i="7"/>
  <c r="G331" i="7"/>
  <c r="H331" i="7" s="1"/>
  <c r="F330" i="7"/>
  <c r="E329" i="7"/>
  <c r="H329" i="7" s="1"/>
  <c r="G327" i="7"/>
  <c r="H327" i="7"/>
  <c r="F326" i="7"/>
  <c r="E325" i="7"/>
  <c r="G323" i="7"/>
  <c r="H323" i="7" s="1"/>
  <c r="F322" i="7"/>
  <c r="E321" i="7"/>
  <c r="H321" i="7" s="1"/>
  <c r="G319" i="7"/>
  <c r="G315" i="7"/>
  <c r="F314" i="7"/>
  <c r="E313" i="7"/>
  <c r="G311" i="7"/>
  <c r="F310" i="7"/>
  <c r="E309" i="7"/>
  <c r="G307" i="7"/>
  <c r="E305" i="7"/>
  <c r="H305" i="7" s="1"/>
  <c r="G303" i="7"/>
  <c r="F302" i="7"/>
  <c r="E301" i="7"/>
  <c r="G299" i="7"/>
  <c r="H299" i="7" s="1"/>
  <c r="F298" i="7"/>
  <c r="E308" i="7"/>
  <c r="H308" i="7" s="1"/>
  <c r="G295" i="7"/>
  <c r="F493" i="7"/>
  <c r="F478" i="7"/>
  <c r="F469" i="7"/>
  <c r="F467" i="7"/>
  <c r="F463" i="7"/>
  <c r="F458" i="7"/>
  <c r="F450" i="7"/>
  <c r="F442" i="7"/>
  <c r="F438" i="7"/>
  <c r="F433" i="7"/>
  <c r="F419" i="7"/>
  <c r="F414" i="7"/>
  <c r="F411" i="7"/>
  <c r="F409" i="7"/>
  <c r="F408" i="7"/>
  <c r="F403" i="7"/>
  <c r="F401" i="7"/>
  <c r="F388" i="7"/>
  <c r="F383" i="7"/>
  <c r="F380" i="7"/>
  <c r="F377" i="7"/>
  <c r="F372" i="7"/>
  <c r="F363" i="7"/>
  <c r="F358" i="7"/>
  <c r="F345" i="7"/>
  <c r="F342" i="7"/>
  <c r="F340" i="7"/>
  <c r="F328" i="7"/>
  <c r="F308" i="7"/>
  <c r="E328" i="7"/>
  <c r="H328" i="7" s="1"/>
  <c r="E330" i="7"/>
  <c r="H330" i="7" s="1"/>
  <c r="E318" i="7"/>
  <c r="H318" i="7" s="1"/>
  <c r="F315" i="7"/>
  <c r="E314" i="7"/>
  <c r="H314" i="7" s="1"/>
  <c r="E281" i="7"/>
  <c r="E266" i="7"/>
  <c r="E247" i="7"/>
  <c r="H247" i="7" s="1"/>
  <c r="E238" i="7"/>
  <c r="H238" i="7" s="1"/>
  <c r="E233" i="7"/>
  <c r="E196" i="7"/>
  <c r="E177" i="7"/>
  <c r="E175" i="7"/>
  <c r="H175" i="7" s="1"/>
  <c r="E167" i="7"/>
  <c r="H167" i="7" s="1"/>
  <c r="E165" i="7"/>
  <c r="E163" i="7"/>
  <c r="H163" i="7" s="1"/>
  <c r="E159" i="7"/>
  <c r="C11" i="7"/>
  <c r="E151" i="7"/>
  <c r="E283" i="7"/>
  <c r="H283" i="7" s="1"/>
  <c r="E268" i="7"/>
  <c r="E256" i="7"/>
  <c r="H256" i="7" s="1"/>
  <c r="E240" i="7"/>
  <c r="H240" i="7" s="1"/>
  <c r="E237" i="7"/>
  <c r="H237" i="7" s="1"/>
  <c r="E231" i="7"/>
  <c r="E209" i="7"/>
  <c r="E201" i="7"/>
  <c r="E187" i="7"/>
  <c r="E181" i="7"/>
  <c r="H181" i="7" s="1"/>
  <c r="E178" i="7"/>
  <c r="E174" i="7"/>
  <c r="H174" i="7" s="1"/>
  <c r="E270" i="7"/>
  <c r="H270" i="7" s="1"/>
  <c r="E249" i="7"/>
  <c r="H249" i="7" s="1"/>
  <c r="E239" i="7"/>
  <c r="H239" i="7" s="1"/>
  <c r="E229" i="7"/>
  <c r="H229" i="7"/>
  <c r="E222" i="7"/>
  <c r="H222" i="7" s="1"/>
  <c r="E216" i="7"/>
  <c r="H216" i="7"/>
  <c r="E176" i="7"/>
  <c r="H176" i="7" s="1"/>
  <c r="E158" i="7"/>
  <c r="H158" i="7" s="1"/>
  <c r="E157" i="7"/>
  <c r="H157" i="7" s="1"/>
  <c r="E156" i="7"/>
  <c r="H156" i="7"/>
  <c r="F161" i="7"/>
  <c r="D151" i="7"/>
  <c r="F159" i="7" s="1"/>
  <c r="G145" i="7"/>
  <c r="H145" i="7" s="1"/>
  <c r="G143" i="7"/>
  <c r="H143" i="7" s="1"/>
  <c r="G141" i="7"/>
  <c r="H141" i="7" s="1"/>
  <c r="G139" i="7"/>
  <c r="G137" i="7"/>
  <c r="G135" i="7"/>
  <c r="H135" i="7"/>
  <c r="G133" i="7"/>
  <c r="H133" i="7" s="1"/>
  <c r="G131" i="7"/>
  <c r="G129" i="7"/>
  <c r="G127" i="7"/>
  <c r="H127" i="7" s="1"/>
  <c r="G125" i="7"/>
  <c r="H125" i="7" s="1"/>
  <c r="G123" i="7"/>
  <c r="G121" i="7"/>
  <c r="G119" i="7"/>
  <c r="G117" i="7"/>
  <c r="H117" i="7" s="1"/>
  <c r="G115" i="7"/>
  <c r="G113" i="7"/>
  <c r="G111" i="7"/>
  <c r="G109" i="7"/>
  <c r="G107" i="7"/>
  <c r="G105" i="7"/>
  <c r="H105" i="7" s="1"/>
  <c r="G103" i="7"/>
  <c r="G101" i="7"/>
  <c r="G99" i="7"/>
  <c r="G97" i="7"/>
  <c r="H97" i="7" s="1"/>
  <c r="G95" i="7"/>
  <c r="H95" i="7" s="1"/>
  <c r="G93" i="7"/>
  <c r="G91" i="7"/>
  <c r="H91" i="7" s="1"/>
  <c r="G89" i="7"/>
  <c r="H89" i="7" s="1"/>
  <c r="G87" i="7"/>
  <c r="G85" i="7"/>
  <c r="G83" i="7"/>
  <c r="G81" i="7"/>
  <c r="H81" i="7" s="1"/>
  <c r="G79" i="7"/>
  <c r="H79" i="7" s="1"/>
  <c r="G77" i="7"/>
  <c r="H77" i="7" s="1"/>
  <c r="G75" i="7"/>
  <c r="H75" i="7" s="1"/>
  <c r="G73" i="7"/>
  <c r="G71" i="7"/>
  <c r="C70" i="7"/>
  <c r="E86" i="7" s="1"/>
  <c r="F137" i="7"/>
  <c r="F134" i="7"/>
  <c r="F131" i="7"/>
  <c r="F122" i="7"/>
  <c r="F121" i="7"/>
  <c r="F120" i="7"/>
  <c r="F115" i="7"/>
  <c r="F113" i="7"/>
  <c r="F109" i="7"/>
  <c r="F108" i="7"/>
  <c r="F101" i="7"/>
  <c r="F100" i="7"/>
  <c r="F93" i="7"/>
  <c r="F92" i="7"/>
  <c r="F85" i="7"/>
  <c r="F84" i="7"/>
  <c r="F82" i="7"/>
  <c r="F74" i="7"/>
  <c r="G64" i="7"/>
  <c r="H64" i="7" s="1"/>
  <c r="F63" i="7"/>
  <c r="E62" i="7"/>
  <c r="G60" i="7"/>
  <c r="H60" i="7" s="1"/>
  <c r="E58" i="7"/>
  <c r="H58" i="7" s="1"/>
  <c r="G56" i="7"/>
  <c r="E54" i="7"/>
  <c r="H54" i="7" s="1"/>
  <c r="G52" i="7"/>
  <c r="F51" i="7"/>
  <c r="E50" i="7"/>
  <c r="G48" i="7"/>
  <c r="E46" i="7"/>
  <c r="G44" i="7"/>
  <c r="H44" i="7" s="1"/>
  <c r="E42" i="7"/>
  <c r="H42" i="7" s="1"/>
  <c r="G40" i="7"/>
  <c r="H40" i="7" s="1"/>
  <c r="E38" i="7"/>
  <c r="G36" i="7"/>
  <c r="H36" i="7" s="1"/>
  <c r="E34" i="7"/>
  <c r="H34" i="7" s="1"/>
  <c r="G32" i="7"/>
  <c r="H32" i="7" s="1"/>
  <c r="E30" i="7"/>
  <c r="G28" i="7"/>
  <c r="E26" i="7"/>
  <c r="H26" i="7" s="1"/>
  <c r="G24" i="7"/>
  <c r="F23" i="7"/>
  <c r="E22" i="7"/>
  <c r="H22" i="7" s="1"/>
  <c r="G20" i="7"/>
  <c r="H20" i="7" s="1"/>
  <c r="G18" i="7"/>
  <c r="F61" i="7"/>
  <c r="F49" i="7"/>
  <c r="F37" i="7"/>
  <c r="F33" i="7"/>
  <c r="F29" i="7"/>
  <c r="F25" i="7"/>
  <c r="F21" i="7"/>
  <c r="E61" i="7"/>
  <c r="E18" i="7"/>
  <c r="F60" i="7"/>
  <c r="H59" i="7"/>
  <c r="F56" i="7"/>
  <c r="H55" i="7"/>
  <c r="F52" i="7"/>
  <c r="F48" i="7"/>
  <c r="F28" i="7"/>
  <c r="H19" i="7"/>
  <c r="H213" i="8"/>
  <c r="H211" i="8"/>
  <c r="H221" i="8"/>
  <c r="H207" i="8"/>
  <c r="H163" i="8"/>
  <c r="H161" i="8"/>
  <c r="H59" i="8"/>
  <c r="H124" i="8"/>
  <c r="F108" i="8"/>
  <c r="F88" i="8"/>
  <c r="F122" i="8"/>
  <c r="F70" i="8"/>
  <c r="D10" i="8"/>
  <c r="F137" i="8"/>
  <c r="F118" i="8"/>
  <c r="F100" i="8"/>
  <c r="F83" i="8"/>
  <c r="F74" i="8"/>
  <c r="F113" i="8"/>
  <c r="F73" i="8"/>
  <c r="H138" i="8"/>
  <c r="F127" i="8"/>
  <c r="F123" i="8"/>
  <c r="F112" i="8"/>
  <c r="F105" i="8"/>
  <c r="F94" i="8"/>
  <c r="F92" i="8"/>
  <c r="H90" i="8"/>
  <c r="F72" i="8"/>
  <c r="H458" i="8"/>
  <c r="H436" i="8"/>
  <c r="H430" i="8"/>
  <c r="H426" i="8"/>
  <c r="H422" i="8"/>
  <c r="H418" i="8"/>
  <c r="H414" i="8"/>
  <c r="H388" i="8"/>
  <c r="H306" i="8"/>
  <c r="H320" i="8"/>
  <c r="H312" i="8"/>
  <c r="H350" i="8"/>
  <c r="H338" i="8"/>
  <c r="H300" i="8"/>
  <c r="H469" i="8"/>
  <c r="H404" i="8"/>
  <c r="H386" i="8"/>
  <c r="H374" i="8"/>
  <c r="E519" i="8"/>
  <c r="H527" i="8"/>
  <c r="E518" i="8"/>
  <c r="H518" i="8" s="1"/>
  <c r="F530" i="8"/>
  <c r="D505" i="8"/>
  <c r="D13" i="8" s="1"/>
  <c r="F528" i="8"/>
  <c r="F520" i="8"/>
  <c r="F518" i="8"/>
  <c r="F512" i="8"/>
  <c r="E509" i="8"/>
  <c r="E523" i="8"/>
  <c r="H523" i="8"/>
  <c r="E508" i="8"/>
  <c r="G457" i="8"/>
  <c r="H457" i="8" s="1"/>
  <c r="G453" i="8"/>
  <c r="H453" i="8" s="1"/>
  <c r="G449" i="8"/>
  <c r="H449" i="8"/>
  <c r="G441" i="8"/>
  <c r="H441" i="8" s="1"/>
  <c r="E439" i="8"/>
  <c r="E435" i="8"/>
  <c r="H435" i="8" s="1"/>
  <c r="E427" i="8"/>
  <c r="H427" i="8" s="1"/>
  <c r="E423" i="8"/>
  <c r="G409" i="8"/>
  <c r="H409" i="8" s="1"/>
  <c r="E407" i="8"/>
  <c r="H407" i="8" s="1"/>
  <c r="E399" i="8"/>
  <c r="H399" i="8"/>
  <c r="E395" i="8"/>
  <c r="G389" i="8"/>
  <c r="H389" i="8" s="1"/>
  <c r="G381" i="8"/>
  <c r="H381" i="8" s="1"/>
  <c r="E379" i="8"/>
  <c r="H379" i="8" s="1"/>
  <c r="E375" i="8"/>
  <c r="G369" i="8"/>
  <c r="H369" i="8" s="1"/>
  <c r="E359" i="8"/>
  <c r="H359" i="8" s="1"/>
  <c r="E355" i="8"/>
  <c r="G341" i="8"/>
  <c r="H341" i="8" s="1"/>
  <c r="G337" i="8"/>
  <c r="H337" i="8" s="1"/>
  <c r="G333" i="8"/>
  <c r="E331" i="8"/>
  <c r="H331" i="8" s="1"/>
  <c r="G325" i="8"/>
  <c r="H325" i="8" s="1"/>
  <c r="E319" i="8"/>
  <c r="H319" i="8" s="1"/>
  <c r="G317" i="8"/>
  <c r="G313" i="8"/>
  <c r="H313" i="8" s="1"/>
  <c r="G305" i="8"/>
  <c r="G295" i="8"/>
  <c r="D294" i="8"/>
  <c r="F298" i="8" s="1"/>
  <c r="F302" i="8"/>
  <c r="G455" i="8"/>
  <c r="H455" i="8" s="1"/>
  <c r="G451" i="8"/>
  <c r="H451" i="8" s="1"/>
  <c r="G447" i="8"/>
  <c r="H447" i="8" s="1"/>
  <c r="E445" i="8"/>
  <c r="H445" i="8"/>
  <c r="G443" i="8"/>
  <c r="H443" i="8" s="1"/>
  <c r="G431" i="8"/>
  <c r="H431" i="8" s="1"/>
  <c r="E429" i="8"/>
  <c r="E425" i="8"/>
  <c r="H425" i="8" s="1"/>
  <c r="E421" i="8"/>
  <c r="G419" i="8"/>
  <c r="H419" i="8" s="1"/>
  <c r="E417" i="8"/>
  <c r="G415" i="8"/>
  <c r="H415" i="8" s="1"/>
  <c r="G411" i="8"/>
  <c r="E405" i="8"/>
  <c r="G403" i="8"/>
  <c r="E397" i="8"/>
  <c r="H397" i="8" s="1"/>
  <c r="G391" i="8"/>
  <c r="G387" i="8"/>
  <c r="G383" i="8"/>
  <c r="E373" i="8"/>
  <c r="G371" i="8"/>
  <c r="H371" i="8"/>
  <c r="G367" i="8"/>
  <c r="H367" i="8" s="1"/>
  <c r="E365" i="8"/>
  <c r="E361" i="8"/>
  <c r="E353" i="8"/>
  <c r="H353" i="8" s="1"/>
  <c r="G351" i="8"/>
  <c r="H351" i="8" s="1"/>
  <c r="E349" i="8"/>
  <c r="H349" i="8" s="1"/>
  <c r="G347" i="8"/>
  <c r="G343" i="8"/>
  <c r="G339" i="8"/>
  <c r="G335" i="8"/>
  <c r="E329" i="8"/>
  <c r="H329" i="8"/>
  <c r="G327" i="8"/>
  <c r="G323" i="8"/>
  <c r="E321" i="8"/>
  <c r="E309" i="8"/>
  <c r="G307" i="8"/>
  <c r="G303" i="8"/>
  <c r="H303" i="8" s="1"/>
  <c r="G299" i="8"/>
  <c r="H299" i="8" s="1"/>
  <c r="C294" i="8"/>
  <c r="E411" i="8"/>
  <c r="C11" i="8"/>
  <c r="E151" i="8"/>
  <c r="G151" i="8"/>
  <c r="H151" i="8" s="1"/>
  <c r="E157" i="8"/>
  <c r="E183" i="8"/>
  <c r="E187" i="8"/>
  <c r="E209" i="8"/>
  <c r="H209" i="8"/>
  <c r="E233" i="8"/>
  <c r="H233" i="8" s="1"/>
  <c r="E237" i="8"/>
  <c r="H237" i="8"/>
  <c r="E247" i="8"/>
  <c r="E249" i="8"/>
  <c r="E156" i="8"/>
  <c r="E166" i="8"/>
  <c r="E174" i="8"/>
  <c r="E176" i="8"/>
  <c r="E178" i="8"/>
  <c r="E182" i="8"/>
  <c r="E186" i="8"/>
  <c r="E188" i="8"/>
  <c r="E196" i="8"/>
  <c r="E208" i="8"/>
  <c r="E232" i="8"/>
  <c r="E238" i="8"/>
  <c r="E244" i="8"/>
  <c r="E246" i="8"/>
  <c r="E252" i="8"/>
  <c r="E256" i="8"/>
  <c r="E266" i="8"/>
  <c r="H268" i="8"/>
  <c r="E270" i="8"/>
  <c r="E276" i="8"/>
  <c r="E152" i="8"/>
  <c r="G288" i="8"/>
  <c r="H288" i="8" s="1"/>
  <c r="G286" i="8"/>
  <c r="H286" i="8" s="1"/>
  <c r="G284" i="8"/>
  <c r="H284" i="8" s="1"/>
  <c r="G282" i="8"/>
  <c r="H282" i="8" s="1"/>
  <c r="G280" i="8"/>
  <c r="G278" i="8"/>
  <c r="H278" i="8" s="1"/>
  <c r="G276" i="8"/>
  <c r="G274" i="8"/>
  <c r="H274" i="8" s="1"/>
  <c r="G272" i="8"/>
  <c r="G270" i="8"/>
  <c r="H270" i="8" s="1"/>
  <c r="G268" i="8"/>
  <c r="G266" i="8"/>
  <c r="H266" i="8" s="1"/>
  <c r="G264" i="8"/>
  <c r="H264" i="8"/>
  <c r="G262" i="8"/>
  <c r="H262" i="8" s="1"/>
  <c r="G260" i="8"/>
  <c r="G258" i="8"/>
  <c r="H258" i="8" s="1"/>
  <c r="G256" i="8"/>
  <c r="H256" i="8" s="1"/>
  <c r="G254" i="8"/>
  <c r="H254" i="8" s="1"/>
  <c r="G252" i="8"/>
  <c r="H252" i="8" s="1"/>
  <c r="G250" i="8"/>
  <c r="H250" i="8"/>
  <c r="G248" i="8"/>
  <c r="G246" i="8"/>
  <c r="H246" i="8" s="1"/>
  <c r="G244" i="8"/>
  <c r="H244" i="8" s="1"/>
  <c r="G242" i="8"/>
  <c r="H242" i="8" s="1"/>
  <c r="G240" i="8"/>
  <c r="H240" i="8" s="1"/>
  <c r="G238" i="8"/>
  <c r="H238" i="8" s="1"/>
  <c r="G236" i="8"/>
  <c r="H236" i="8" s="1"/>
  <c r="G234" i="8"/>
  <c r="H234" i="8" s="1"/>
  <c r="G232" i="8"/>
  <c r="G230" i="8"/>
  <c r="H230" i="8" s="1"/>
  <c r="G228" i="8"/>
  <c r="H228" i="8" s="1"/>
  <c r="G226" i="8"/>
  <c r="H226" i="8" s="1"/>
  <c r="G224" i="8"/>
  <c r="H224" i="8" s="1"/>
  <c r="G222" i="8"/>
  <c r="G220" i="8"/>
  <c r="H220" i="8" s="1"/>
  <c r="G218" i="8"/>
  <c r="H218" i="8" s="1"/>
  <c r="G216" i="8"/>
  <c r="H216" i="8" s="1"/>
  <c r="G214" i="8"/>
  <c r="H214" i="8" s="1"/>
  <c r="G212" i="8"/>
  <c r="H212" i="8" s="1"/>
  <c r="G210" i="8"/>
  <c r="H210" i="8" s="1"/>
  <c r="G208" i="8"/>
  <c r="G206" i="8"/>
  <c r="H206" i="8" s="1"/>
  <c r="G204" i="8"/>
  <c r="H204" i="8" s="1"/>
  <c r="G202" i="8"/>
  <c r="H202" i="8" s="1"/>
  <c r="G200" i="8"/>
  <c r="H200" i="8" s="1"/>
  <c r="G198" i="8"/>
  <c r="H198" i="8" s="1"/>
  <c r="G196" i="8"/>
  <c r="G194" i="8"/>
  <c r="H194" i="8" s="1"/>
  <c r="G192" i="8"/>
  <c r="H192" i="8"/>
  <c r="G190" i="8"/>
  <c r="H190" i="8" s="1"/>
  <c r="G188" i="8"/>
  <c r="G186" i="8"/>
  <c r="G184" i="8"/>
  <c r="H184" i="8" s="1"/>
  <c r="G182" i="8"/>
  <c r="G180" i="8"/>
  <c r="H180" i="8" s="1"/>
  <c r="G178" i="8"/>
  <c r="H178" i="8" s="1"/>
  <c r="G176" i="8"/>
  <c r="G174" i="8"/>
  <c r="G172" i="8"/>
  <c r="H172" i="8" s="1"/>
  <c r="G170" i="8"/>
  <c r="H170" i="8" s="1"/>
  <c r="G168" i="8"/>
  <c r="H168" i="8" s="1"/>
  <c r="G166" i="8"/>
  <c r="G164" i="8"/>
  <c r="G162" i="8"/>
  <c r="H162" i="8" s="1"/>
  <c r="G160" i="8"/>
  <c r="H160" i="8" s="1"/>
  <c r="G158" i="8"/>
  <c r="H158" i="8" s="1"/>
  <c r="G156" i="8"/>
  <c r="G154" i="8"/>
  <c r="H154" i="8" s="1"/>
  <c r="G152" i="8"/>
  <c r="H152" i="8" s="1"/>
  <c r="F280" i="8"/>
  <c r="F273" i="8"/>
  <c r="F263" i="8"/>
  <c r="F256" i="8"/>
  <c r="F249" i="8"/>
  <c r="F245" i="8"/>
  <c r="F238" i="8"/>
  <c r="F232" i="8"/>
  <c r="F222" i="8"/>
  <c r="F196" i="8"/>
  <c r="F186" i="8"/>
  <c r="F177" i="8"/>
  <c r="F175" i="8"/>
  <c r="F169" i="8"/>
  <c r="F165" i="8"/>
  <c r="F164" i="8"/>
  <c r="F157" i="8"/>
  <c r="E145" i="8"/>
  <c r="H145" i="8" s="1"/>
  <c r="E141" i="8"/>
  <c r="E139" i="8"/>
  <c r="H139" i="8" s="1"/>
  <c r="E135" i="8"/>
  <c r="E133" i="8"/>
  <c r="E129" i="8"/>
  <c r="H129" i="8"/>
  <c r="E125" i="8"/>
  <c r="H125" i="8" s="1"/>
  <c r="E121" i="8"/>
  <c r="H121" i="8" s="1"/>
  <c r="E119" i="8"/>
  <c r="H119" i="8" s="1"/>
  <c r="E117" i="8"/>
  <c r="H117" i="8" s="1"/>
  <c r="E115" i="8"/>
  <c r="E109" i="8"/>
  <c r="E101" i="8"/>
  <c r="H101" i="8" s="1"/>
  <c r="E97" i="8"/>
  <c r="H97" i="8" s="1"/>
  <c r="E95" i="8"/>
  <c r="E93" i="8"/>
  <c r="E91" i="8"/>
  <c r="H91" i="8"/>
  <c r="E89" i="8"/>
  <c r="H89" i="8" s="1"/>
  <c r="E87" i="8"/>
  <c r="H87" i="8" s="1"/>
  <c r="E85" i="8"/>
  <c r="H85" i="8" s="1"/>
  <c r="E81" i="8"/>
  <c r="H81" i="8" s="1"/>
  <c r="E79" i="8"/>
  <c r="E75" i="8"/>
  <c r="H75" i="8" s="1"/>
  <c r="C70" i="8"/>
  <c r="E21" i="8"/>
  <c r="E29" i="8"/>
  <c r="H29" i="8" s="1"/>
  <c r="E37" i="8"/>
  <c r="H37" i="8"/>
  <c r="E26" i="8"/>
  <c r="E30" i="8"/>
  <c r="E34" i="8"/>
  <c r="E64" i="8"/>
  <c r="G62" i="8"/>
  <c r="E60" i="8"/>
  <c r="H60" i="8" s="1"/>
  <c r="G58" i="8"/>
  <c r="E56" i="8"/>
  <c r="G54" i="8"/>
  <c r="H54" i="8" s="1"/>
  <c r="E52" i="8"/>
  <c r="H52" i="8" s="1"/>
  <c r="G50" i="8"/>
  <c r="E48" i="8"/>
  <c r="H48" i="8" s="1"/>
  <c r="G46" i="8"/>
  <c r="H46" i="8" s="1"/>
  <c r="E44" i="8"/>
  <c r="G42" i="8"/>
  <c r="E40" i="8"/>
  <c r="H40" i="8" s="1"/>
  <c r="G38" i="8"/>
  <c r="H38" i="8" s="1"/>
  <c r="E36" i="8"/>
  <c r="G34" i="8"/>
  <c r="E32" i="8"/>
  <c r="H32" i="8"/>
  <c r="G30" i="8"/>
  <c r="H30" i="8" s="1"/>
  <c r="E28" i="8"/>
  <c r="G26" i="8"/>
  <c r="G22" i="8"/>
  <c r="H22" i="8" s="1"/>
  <c r="E20" i="8"/>
  <c r="G20" i="8"/>
  <c r="H61" i="8"/>
  <c r="H53" i="8"/>
  <c r="D18" i="8"/>
  <c r="F18" i="8" s="1"/>
  <c r="F19" i="8"/>
  <c r="H54" i="9"/>
  <c r="H46" i="9"/>
  <c r="H34" i="9"/>
  <c r="H139" i="9"/>
  <c r="H135" i="9"/>
  <c r="H119" i="9"/>
  <c r="H98" i="9"/>
  <c r="H94" i="9"/>
  <c r="H84" i="9"/>
  <c r="H72" i="9"/>
  <c r="C10" i="9"/>
  <c r="H142" i="9"/>
  <c r="H126" i="9"/>
  <c r="H115" i="9"/>
  <c r="H109" i="9"/>
  <c r="H104" i="9"/>
  <c r="H97" i="9"/>
  <c r="H89" i="9"/>
  <c r="E118" i="9"/>
  <c r="H118" i="9"/>
  <c r="H74" i="9"/>
  <c r="H267" i="9"/>
  <c r="H259" i="9"/>
  <c r="H247" i="9"/>
  <c r="H225" i="9"/>
  <c r="H217" i="9"/>
  <c r="H209" i="9"/>
  <c r="H179" i="9"/>
  <c r="H177" i="9"/>
  <c r="H175" i="9"/>
  <c r="H167" i="9"/>
  <c r="H285" i="9"/>
  <c r="H269" i="9"/>
  <c r="H251" i="9"/>
  <c r="H227" i="9"/>
  <c r="H211" i="9"/>
  <c r="H189" i="9"/>
  <c r="H181" i="9"/>
  <c r="H173" i="9"/>
  <c r="F432" i="9"/>
  <c r="F408" i="9"/>
  <c r="H361" i="9"/>
  <c r="H401" i="9"/>
  <c r="H433" i="9"/>
  <c r="H441" i="9"/>
  <c r="H449" i="9"/>
  <c r="H457" i="9"/>
  <c r="H481" i="9"/>
  <c r="F332" i="9"/>
  <c r="H321" i="9"/>
  <c r="H349" i="9"/>
  <c r="H365" i="9"/>
  <c r="H373" i="9"/>
  <c r="H381" i="9"/>
  <c r="H389" i="9"/>
  <c r="H489" i="9"/>
  <c r="D12" i="9"/>
  <c r="H413" i="9"/>
  <c r="H421" i="9"/>
  <c r="H429" i="9"/>
  <c r="H461" i="9"/>
  <c r="H469" i="9"/>
  <c r="H477" i="9"/>
  <c r="H526" i="9"/>
  <c r="G506" i="9"/>
  <c r="H506" i="9" s="1"/>
  <c r="D505" i="9"/>
  <c r="F510" i="9" s="1"/>
  <c r="F528" i="9"/>
  <c r="F520" i="9"/>
  <c r="F518" i="9"/>
  <c r="E517" i="9"/>
  <c r="F512" i="9"/>
  <c r="E509" i="9"/>
  <c r="H509" i="9" s="1"/>
  <c r="E522" i="9"/>
  <c r="F295" i="9"/>
  <c r="F345" i="9"/>
  <c r="F341" i="9"/>
  <c r="F333" i="9"/>
  <c r="F301" i="9"/>
  <c r="F297" i="9"/>
  <c r="G295" i="9"/>
  <c r="F491" i="9"/>
  <c r="F387" i="9"/>
  <c r="F335" i="9"/>
  <c r="F307" i="9"/>
  <c r="C294" i="9"/>
  <c r="F458" i="9"/>
  <c r="F390" i="9"/>
  <c r="F358" i="9"/>
  <c r="F318" i="9"/>
  <c r="F310" i="9"/>
  <c r="D151" i="9"/>
  <c r="F165" i="9" s="1"/>
  <c r="E152" i="9"/>
  <c r="H152" i="9"/>
  <c r="E187" i="9"/>
  <c r="E183" i="9"/>
  <c r="E178" i="9"/>
  <c r="H178" i="9" s="1"/>
  <c r="E107" i="9"/>
  <c r="E85" i="9"/>
  <c r="E83" i="9"/>
  <c r="H83" i="9"/>
  <c r="F118" i="9"/>
  <c r="F112" i="9"/>
  <c r="F111" i="9"/>
  <c r="F108" i="9"/>
  <c r="F105" i="9"/>
  <c r="F101" i="9"/>
  <c r="F84" i="9"/>
  <c r="H56" i="9"/>
  <c r="H40" i="9"/>
  <c r="H32" i="9"/>
  <c r="E28" i="9"/>
  <c r="H20" i="9"/>
  <c r="H63" i="9"/>
  <c r="H55" i="9"/>
  <c r="H47" i="9"/>
  <c r="H43" i="9"/>
  <c r="H35" i="9"/>
  <c r="H23" i="9"/>
  <c r="F151" i="11"/>
  <c r="H19" i="11"/>
  <c r="H57" i="11"/>
  <c r="H53" i="11"/>
  <c r="H39" i="11"/>
  <c r="H59" i="11"/>
  <c r="H43" i="11"/>
  <c r="F99" i="11"/>
  <c r="F83" i="11"/>
  <c r="E103" i="11"/>
  <c r="E119" i="11"/>
  <c r="E127" i="11"/>
  <c r="F71" i="11"/>
  <c r="F122" i="11"/>
  <c r="F74" i="11"/>
  <c r="H191" i="11"/>
  <c r="H162" i="11"/>
  <c r="H270" i="11"/>
  <c r="H267" i="11"/>
  <c r="H264" i="11"/>
  <c r="H261" i="11"/>
  <c r="H248" i="11"/>
  <c r="H243" i="11"/>
  <c r="H230" i="11"/>
  <c r="H227" i="11"/>
  <c r="H225" i="11"/>
  <c r="H213" i="11"/>
  <c r="H171" i="11"/>
  <c r="D11" i="11"/>
  <c r="H281" i="11"/>
  <c r="H277" i="11"/>
  <c r="H273" i="11"/>
  <c r="H269" i="11"/>
  <c r="H260" i="11"/>
  <c r="H257" i="11"/>
  <c r="H255" i="11"/>
  <c r="H242" i="11"/>
  <c r="H236" i="11"/>
  <c r="H232" i="11"/>
  <c r="H207" i="11"/>
  <c r="H159" i="11"/>
  <c r="F519" i="11"/>
  <c r="E522" i="11"/>
  <c r="F526" i="11"/>
  <c r="H525" i="11"/>
  <c r="G505" i="11"/>
  <c r="G530" i="11"/>
  <c r="E528" i="11"/>
  <c r="H528" i="11"/>
  <c r="G524" i="11"/>
  <c r="G522" i="11"/>
  <c r="F521" i="11"/>
  <c r="E520" i="11"/>
  <c r="E518" i="11"/>
  <c r="H518" i="11" s="1"/>
  <c r="G516" i="11"/>
  <c r="G514" i="11"/>
  <c r="E510" i="11"/>
  <c r="G508" i="11"/>
  <c r="C13" i="11"/>
  <c r="E523" i="11"/>
  <c r="H523" i="11" s="1"/>
  <c r="F509" i="11"/>
  <c r="E529" i="11"/>
  <c r="F522" i="11"/>
  <c r="F516" i="11"/>
  <c r="F514" i="11"/>
  <c r="C12" i="11"/>
  <c r="E300" i="11"/>
  <c r="H300" i="11" s="1"/>
  <c r="E304" i="11"/>
  <c r="H304" i="11" s="1"/>
  <c r="E310" i="11"/>
  <c r="H310" i="11" s="1"/>
  <c r="E314" i="11"/>
  <c r="H314" i="11"/>
  <c r="E318" i="11"/>
  <c r="H318" i="11" s="1"/>
  <c r="E322" i="11"/>
  <c r="H322" i="11"/>
  <c r="E326" i="11"/>
  <c r="H326" i="11" s="1"/>
  <c r="E328" i="11"/>
  <c r="E330" i="11"/>
  <c r="H330" i="11" s="1"/>
  <c r="E332" i="11"/>
  <c r="H332" i="11" s="1"/>
  <c r="E334" i="11"/>
  <c r="E344" i="11"/>
  <c r="E346" i="11"/>
  <c r="E354" i="11"/>
  <c r="H354" i="11"/>
  <c r="E372" i="11"/>
  <c r="H372" i="11" s="1"/>
  <c r="E378" i="11"/>
  <c r="E380" i="11"/>
  <c r="E384" i="11"/>
  <c r="E392" i="11"/>
  <c r="E406" i="11"/>
  <c r="E408" i="11"/>
  <c r="E412" i="11"/>
  <c r="H412" i="11"/>
  <c r="E432" i="11"/>
  <c r="H432" i="11" s="1"/>
  <c r="E460" i="11"/>
  <c r="H460" i="11" s="1"/>
  <c r="E466" i="11"/>
  <c r="E468" i="11"/>
  <c r="H468" i="11" s="1"/>
  <c r="E478" i="11"/>
  <c r="E294" i="11"/>
  <c r="E297" i="11"/>
  <c r="E301" i="11"/>
  <c r="E303" i="11"/>
  <c r="E305" i="11"/>
  <c r="E307" i="11"/>
  <c r="E313" i="11"/>
  <c r="E317" i="11"/>
  <c r="E319" i="11"/>
  <c r="E321" i="11"/>
  <c r="E329" i="11"/>
  <c r="E333" i="11"/>
  <c r="E335" i="11"/>
  <c r="E339" i="11"/>
  <c r="E343" i="11"/>
  <c r="E345" i="11"/>
  <c r="E347" i="11"/>
  <c r="E357" i="11"/>
  <c r="E363" i="11"/>
  <c r="E387" i="11"/>
  <c r="E389" i="11"/>
  <c r="E393" i="11"/>
  <c r="E429" i="11"/>
  <c r="E433" i="11"/>
  <c r="E437" i="11"/>
  <c r="E455" i="11"/>
  <c r="E463" i="11"/>
  <c r="E483" i="11"/>
  <c r="E485" i="11"/>
  <c r="H485" i="11" s="1"/>
  <c r="E491" i="11"/>
  <c r="E493" i="11"/>
  <c r="E295" i="11"/>
  <c r="F295" i="11"/>
  <c r="G499" i="11"/>
  <c r="H499" i="11"/>
  <c r="G497" i="11"/>
  <c r="H497" i="11" s="1"/>
  <c r="G495" i="11"/>
  <c r="H495" i="11" s="1"/>
  <c r="G493" i="11"/>
  <c r="H493" i="11" s="1"/>
  <c r="G491" i="11"/>
  <c r="H491" i="11" s="1"/>
  <c r="G489" i="11"/>
  <c r="H489" i="11" s="1"/>
  <c r="G487" i="11"/>
  <c r="H487" i="11" s="1"/>
  <c r="G485" i="11"/>
  <c r="G483" i="11"/>
  <c r="H483" i="11" s="1"/>
  <c r="G481" i="11"/>
  <c r="H481" i="11" s="1"/>
  <c r="G479" i="11"/>
  <c r="H479" i="11" s="1"/>
  <c r="G477" i="11"/>
  <c r="H477" i="11" s="1"/>
  <c r="G475" i="11"/>
  <c r="H475" i="11" s="1"/>
  <c r="G473" i="11"/>
  <c r="H473" i="11" s="1"/>
  <c r="G471" i="11"/>
  <c r="H471" i="11" s="1"/>
  <c r="G469" i="11"/>
  <c r="H469" i="11" s="1"/>
  <c r="G467" i="11"/>
  <c r="H467" i="11" s="1"/>
  <c r="G465" i="11"/>
  <c r="H465" i="11" s="1"/>
  <c r="G463" i="11"/>
  <c r="H463" i="11" s="1"/>
  <c r="G461" i="11"/>
  <c r="H461" i="11" s="1"/>
  <c r="G459" i="11"/>
  <c r="H459" i="11"/>
  <c r="G457" i="11"/>
  <c r="H457" i="11" s="1"/>
  <c r="G455" i="11"/>
  <c r="G453" i="11"/>
  <c r="H453" i="11"/>
  <c r="G451" i="11"/>
  <c r="H451" i="11" s="1"/>
  <c r="G449" i="11"/>
  <c r="H449" i="11" s="1"/>
  <c r="G447" i="11"/>
  <c r="H447" i="11" s="1"/>
  <c r="G445" i="11"/>
  <c r="H445" i="11" s="1"/>
  <c r="G443" i="11"/>
  <c r="H443" i="11" s="1"/>
  <c r="G441" i="11"/>
  <c r="H441" i="11" s="1"/>
  <c r="G439" i="11"/>
  <c r="H439" i="11" s="1"/>
  <c r="G437" i="11"/>
  <c r="H437" i="11" s="1"/>
  <c r="G435" i="11"/>
  <c r="H435" i="11" s="1"/>
  <c r="G433" i="11"/>
  <c r="H433" i="11" s="1"/>
  <c r="G431" i="11"/>
  <c r="H431" i="11"/>
  <c r="G429" i="11"/>
  <c r="G427" i="11"/>
  <c r="H427" i="11" s="1"/>
  <c r="G425" i="11"/>
  <c r="H425" i="11" s="1"/>
  <c r="G423" i="11"/>
  <c r="H423" i="11" s="1"/>
  <c r="G421" i="11"/>
  <c r="H421" i="11" s="1"/>
  <c r="G419" i="11"/>
  <c r="H419" i="11"/>
  <c r="G417" i="11"/>
  <c r="H417" i="11" s="1"/>
  <c r="G415" i="11"/>
  <c r="H415" i="11" s="1"/>
  <c r="G413" i="11"/>
  <c r="H413" i="11" s="1"/>
  <c r="G411" i="11"/>
  <c r="H411" i="11"/>
  <c r="G409" i="11"/>
  <c r="H409" i="11" s="1"/>
  <c r="G407" i="11"/>
  <c r="H407" i="11" s="1"/>
  <c r="G405" i="11"/>
  <c r="H405" i="11" s="1"/>
  <c r="G403" i="11"/>
  <c r="H403" i="11" s="1"/>
  <c r="G401" i="11"/>
  <c r="H401" i="11" s="1"/>
  <c r="G399" i="11"/>
  <c r="H399" i="11"/>
  <c r="G397" i="11"/>
  <c r="H397" i="11" s="1"/>
  <c r="G395" i="11"/>
  <c r="H395" i="11" s="1"/>
  <c r="G393" i="11"/>
  <c r="H393" i="11" s="1"/>
  <c r="G391" i="11"/>
  <c r="H391" i="11" s="1"/>
  <c r="G389" i="11"/>
  <c r="G387" i="11"/>
  <c r="G385" i="11"/>
  <c r="H385" i="11" s="1"/>
  <c r="G383" i="11"/>
  <c r="H383" i="11" s="1"/>
  <c r="G381" i="11"/>
  <c r="H381" i="11" s="1"/>
  <c r="G379" i="11"/>
  <c r="G377" i="11"/>
  <c r="H377" i="11" s="1"/>
  <c r="G375" i="11"/>
  <c r="H375" i="11" s="1"/>
  <c r="G373" i="11"/>
  <c r="H373" i="11" s="1"/>
  <c r="G371" i="11"/>
  <c r="H371" i="11"/>
  <c r="G369" i="11"/>
  <c r="H369" i="11" s="1"/>
  <c r="G367" i="11"/>
  <c r="H367" i="11" s="1"/>
  <c r="G365" i="11"/>
  <c r="H365" i="11" s="1"/>
  <c r="G363" i="11"/>
  <c r="G361" i="11"/>
  <c r="H361" i="11" s="1"/>
  <c r="G359" i="11"/>
  <c r="H359" i="11" s="1"/>
  <c r="G357" i="11"/>
  <c r="H357" i="11" s="1"/>
  <c r="G355" i="11"/>
  <c r="H355" i="11" s="1"/>
  <c r="G353" i="11"/>
  <c r="H353" i="11" s="1"/>
  <c r="G351" i="11"/>
  <c r="H351" i="11" s="1"/>
  <c r="G349" i="11"/>
  <c r="H349" i="11" s="1"/>
  <c r="G347" i="11"/>
  <c r="G345" i="11"/>
  <c r="G343" i="11"/>
  <c r="H343" i="11" s="1"/>
  <c r="G341" i="11"/>
  <c r="H341" i="11" s="1"/>
  <c r="G339" i="11"/>
  <c r="H339" i="11" s="1"/>
  <c r="G337" i="11"/>
  <c r="G335" i="11"/>
  <c r="G333" i="11"/>
  <c r="G331" i="11"/>
  <c r="H331" i="11" s="1"/>
  <c r="G329" i="11"/>
  <c r="G327" i="11"/>
  <c r="H327" i="11" s="1"/>
  <c r="G325" i="11"/>
  <c r="H325" i="11" s="1"/>
  <c r="G323" i="11"/>
  <c r="H323" i="11" s="1"/>
  <c r="G321" i="11"/>
  <c r="H321" i="11" s="1"/>
  <c r="G319" i="11"/>
  <c r="G317" i="11"/>
  <c r="G315" i="11"/>
  <c r="H315" i="11" s="1"/>
  <c r="G313" i="11"/>
  <c r="G311" i="11"/>
  <c r="H311" i="11" s="1"/>
  <c r="G309" i="11"/>
  <c r="H309" i="11" s="1"/>
  <c r="G307" i="11"/>
  <c r="H307" i="11" s="1"/>
  <c r="G305" i="11"/>
  <c r="G303" i="11"/>
  <c r="H303" i="11" s="1"/>
  <c r="G301" i="11"/>
  <c r="G299" i="11"/>
  <c r="G297" i="11"/>
  <c r="G295" i="11"/>
  <c r="H295" i="11" s="1"/>
  <c r="F497" i="11"/>
  <c r="F493" i="11"/>
  <c r="F488" i="11"/>
  <c r="F483" i="11"/>
  <c r="F463" i="11"/>
  <c r="F461" i="11"/>
  <c r="F458" i="11"/>
  <c r="F432" i="11"/>
  <c r="F423" i="11"/>
  <c r="F412" i="11"/>
  <c r="F407" i="11"/>
  <c r="F401" i="11"/>
  <c r="F400" i="11"/>
  <c r="F393" i="11"/>
  <c r="F389" i="11"/>
  <c r="F388" i="11"/>
  <c r="F387" i="11"/>
  <c r="F383" i="11"/>
  <c r="F378" i="11"/>
  <c r="F377" i="11"/>
  <c r="F372" i="11"/>
  <c r="F359" i="11"/>
  <c r="F358" i="11"/>
  <c r="F356" i="11"/>
  <c r="F347" i="11"/>
  <c r="F344" i="11"/>
  <c r="F340" i="11"/>
  <c r="F339" i="11"/>
  <c r="F337" i="11"/>
  <c r="F335" i="11"/>
  <c r="F333" i="11"/>
  <c r="F330" i="11"/>
  <c r="F329" i="11"/>
  <c r="F328" i="11"/>
  <c r="F326" i="11"/>
  <c r="F322" i="11"/>
  <c r="F321" i="11"/>
  <c r="F318" i="11"/>
  <c r="F314" i="11"/>
  <c r="F311" i="11"/>
  <c r="F310" i="11"/>
  <c r="F308" i="11"/>
  <c r="F307" i="11"/>
  <c r="F302" i="11"/>
  <c r="F299" i="11"/>
  <c r="F297" i="11"/>
  <c r="E152" i="11"/>
  <c r="E282" i="11"/>
  <c r="H282" i="11" s="1"/>
  <c r="E266" i="11"/>
  <c r="E262" i="11"/>
  <c r="H262" i="11" s="1"/>
  <c r="E256" i="11"/>
  <c r="E253" i="11"/>
  <c r="H253" i="11" s="1"/>
  <c r="E252" i="11"/>
  <c r="H252" i="11"/>
  <c r="E249" i="11"/>
  <c r="E247" i="11"/>
  <c r="H247" i="11" s="1"/>
  <c r="E245" i="11"/>
  <c r="H245" i="11" s="1"/>
  <c r="E239" i="11"/>
  <c r="H239" i="11" s="1"/>
  <c r="E237" i="11"/>
  <c r="H237" i="11"/>
  <c r="E229" i="11"/>
  <c r="E226" i="11"/>
  <c r="E223" i="11"/>
  <c r="H223" i="11" s="1"/>
  <c r="E222" i="11"/>
  <c r="E221" i="11"/>
  <c r="H221" i="11" s="1"/>
  <c r="E211" i="11"/>
  <c r="E196" i="11"/>
  <c r="H196" i="11" s="1"/>
  <c r="E187" i="11"/>
  <c r="E186" i="11"/>
  <c r="E183" i="11"/>
  <c r="E182" i="11"/>
  <c r="H182" i="11" s="1"/>
  <c r="E176" i="11"/>
  <c r="H176" i="11" s="1"/>
  <c r="E169" i="11"/>
  <c r="E165" i="11"/>
  <c r="E158" i="11"/>
  <c r="H158" i="11" s="1"/>
  <c r="E157" i="11"/>
  <c r="F268" i="11"/>
  <c r="F258" i="11"/>
  <c r="F256" i="11"/>
  <c r="F252" i="11"/>
  <c r="F247" i="11"/>
  <c r="F239" i="11"/>
  <c r="F238" i="11"/>
  <c r="F237" i="11"/>
  <c r="F231" i="11"/>
  <c r="F226" i="11"/>
  <c r="F220" i="11"/>
  <c r="F210" i="11"/>
  <c r="F208" i="11"/>
  <c r="F203" i="11"/>
  <c r="F201" i="11"/>
  <c r="F199" i="11"/>
  <c r="F196" i="11"/>
  <c r="F186" i="11"/>
  <c r="F183" i="11"/>
  <c r="F178" i="11"/>
  <c r="F177" i="11"/>
  <c r="F176" i="11"/>
  <c r="F175" i="11"/>
  <c r="F174" i="11"/>
  <c r="F166" i="11"/>
  <c r="F165" i="11"/>
  <c r="F163" i="11"/>
  <c r="F157" i="11"/>
  <c r="F156" i="11"/>
  <c r="F154" i="11"/>
  <c r="E80" i="11"/>
  <c r="E145" i="11"/>
  <c r="H145" i="11" s="1"/>
  <c r="G143" i="11"/>
  <c r="H143" i="11" s="1"/>
  <c r="G141" i="11"/>
  <c r="H141" i="11"/>
  <c r="E139" i="11"/>
  <c r="E137" i="11"/>
  <c r="H137" i="11"/>
  <c r="G135" i="11"/>
  <c r="H135" i="11" s="1"/>
  <c r="G133" i="11"/>
  <c r="H133" i="11" s="1"/>
  <c r="E131" i="11"/>
  <c r="E129" i="11"/>
  <c r="H129" i="11" s="1"/>
  <c r="G127" i="11"/>
  <c r="H127" i="11" s="1"/>
  <c r="G125" i="11"/>
  <c r="E123" i="11"/>
  <c r="H123" i="11" s="1"/>
  <c r="E121" i="11"/>
  <c r="H121" i="11" s="1"/>
  <c r="G119" i="11"/>
  <c r="H119" i="11" s="1"/>
  <c r="G117" i="11"/>
  <c r="F116" i="11"/>
  <c r="E115" i="11"/>
  <c r="E113" i="11"/>
  <c r="H113" i="11" s="1"/>
  <c r="G111" i="11"/>
  <c r="G109" i="11"/>
  <c r="H109" i="11" s="1"/>
  <c r="F108" i="11"/>
  <c r="E107" i="11"/>
  <c r="H107" i="11"/>
  <c r="E105" i="11"/>
  <c r="G103" i="11"/>
  <c r="G101" i="11"/>
  <c r="H101" i="11" s="1"/>
  <c r="E99" i="11"/>
  <c r="H99" i="11"/>
  <c r="E97" i="11"/>
  <c r="H97" i="11" s="1"/>
  <c r="G95" i="11"/>
  <c r="H95" i="11" s="1"/>
  <c r="G93" i="11"/>
  <c r="F92" i="11"/>
  <c r="E91" i="11"/>
  <c r="H91" i="11" s="1"/>
  <c r="E89" i="11"/>
  <c r="G87" i="11"/>
  <c r="G85" i="11"/>
  <c r="E83" i="11"/>
  <c r="E82" i="11"/>
  <c r="H82" i="11" s="1"/>
  <c r="E81" i="11"/>
  <c r="H81" i="11" s="1"/>
  <c r="G79" i="11"/>
  <c r="H79" i="11" s="1"/>
  <c r="G77" i="11"/>
  <c r="F76" i="11"/>
  <c r="E75" i="11"/>
  <c r="H75" i="11" s="1"/>
  <c r="E74" i="11"/>
  <c r="H74" i="11" s="1"/>
  <c r="E73" i="11"/>
  <c r="E71" i="11"/>
  <c r="H71" i="11"/>
  <c r="E112" i="11"/>
  <c r="E72" i="11"/>
  <c r="C10" i="11"/>
  <c r="E134" i="11"/>
  <c r="E126" i="11"/>
  <c r="F120" i="11"/>
  <c r="E118" i="11"/>
  <c r="H118" i="11" s="1"/>
  <c r="E102" i="11"/>
  <c r="F96" i="11"/>
  <c r="E86" i="11"/>
  <c r="H86" i="11" s="1"/>
  <c r="F80" i="11"/>
  <c r="F72" i="11"/>
  <c r="E132" i="11"/>
  <c r="H132" i="11"/>
  <c r="F117" i="11"/>
  <c r="F111" i="11"/>
  <c r="F94" i="11"/>
  <c r="F87" i="11"/>
  <c r="F86" i="11"/>
  <c r="F85" i="11"/>
  <c r="F78" i="11"/>
  <c r="H64" i="11"/>
  <c r="H56" i="11"/>
  <c r="H42" i="11"/>
  <c r="C9" i="11"/>
  <c r="E37" i="11"/>
  <c r="H37" i="11" s="1"/>
  <c r="E21" i="11"/>
  <c r="H21" i="11" s="1"/>
  <c r="E23" i="11"/>
  <c r="E25" i="11"/>
  <c r="H25" i="11"/>
  <c r="E27" i="11"/>
  <c r="E18" i="11"/>
  <c r="E48" i="11"/>
  <c r="H48" i="11" s="1"/>
  <c r="E58" i="11"/>
  <c r="H58" i="11"/>
  <c r="E60" i="11"/>
  <c r="E61" i="11"/>
  <c r="H61" i="11" s="1"/>
  <c r="E63" i="11"/>
  <c r="G18" i="11"/>
  <c r="E28" i="11"/>
  <c r="G28" i="11"/>
  <c r="H28" i="11" s="1"/>
  <c r="G26" i="11"/>
  <c r="G24" i="11"/>
  <c r="H24" i="11" s="1"/>
  <c r="G22" i="11"/>
  <c r="H22" i="11" s="1"/>
  <c r="G20" i="11"/>
  <c r="H20" i="11" s="1"/>
  <c r="F62" i="11"/>
  <c r="F57" i="11"/>
  <c r="F42" i="11"/>
  <c r="E20" i="11"/>
  <c r="F26" i="11"/>
  <c r="H61" i="12"/>
  <c r="H59" i="12"/>
  <c r="H44" i="12"/>
  <c r="H54" i="12"/>
  <c r="H28" i="12"/>
  <c r="H21" i="12"/>
  <c r="H136" i="12"/>
  <c r="H81" i="12"/>
  <c r="H89" i="12"/>
  <c r="H97" i="12"/>
  <c r="H72" i="12"/>
  <c r="H129" i="12"/>
  <c r="H137" i="12"/>
  <c r="H128" i="12"/>
  <c r="H117" i="12"/>
  <c r="F249" i="12"/>
  <c r="F235" i="12"/>
  <c r="F214" i="12"/>
  <c r="F179" i="12"/>
  <c r="F177" i="12"/>
  <c r="F165" i="12"/>
  <c r="F158" i="12"/>
  <c r="F270" i="12"/>
  <c r="F268" i="12"/>
  <c r="F256" i="12"/>
  <c r="F238" i="12"/>
  <c r="H223" i="12"/>
  <c r="H215" i="12"/>
  <c r="H207" i="12"/>
  <c r="F198" i="12"/>
  <c r="F186" i="12"/>
  <c r="F159" i="12"/>
  <c r="F154" i="12"/>
  <c r="F213" i="12"/>
  <c r="F205" i="12"/>
  <c r="F201" i="12"/>
  <c r="F178" i="12"/>
  <c r="F166" i="12"/>
  <c r="F152" i="12"/>
  <c r="F273" i="12"/>
  <c r="F253" i="12"/>
  <c r="F232" i="12"/>
  <c r="F199" i="12"/>
  <c r="F189" i="12"/>
  <c r="F183" i="12"/>
  <c r="F169" i="12"/>
  <c r="F164" i="12"/>
  <c r="F160" i="12"/>
  <c r="H340" i="12"/>
  <c r="H492" i="12"/>
  <c r="H488" i="12"/>
  <c r="H470" i="12"/>
  <c r="H454" i="12"/>
  <c r="H434" i="12"/>
  <c r="H430" i="12"/>
  <c r="H418" i="12"/>
  <c r="H390" i="12"/>
  <c r="H356" i="12"/>
  <c r="H338" i="12"/>
  <c r="H496" i="12"/>
  <c r="H472" i="12"/>
  <c r="H456" i="12"/>
  <c r="H436" i="12"/>
  <c r="H420" i="12"/>
  <c r="H396" i="12"/>
  <c r="H394" i="12"/>
  <c r="H364" i="12"/>
  <c r="H362" i="12"/>
  <c r="H360" i="12"/>
  <c r="H342" i="12"/>
  <c r="H312" i="12"/>
  <c r="H306" i="12"/>
  <c r="E522" i="12"/>
  <c r="E530" i="12"/>
  <c r="F518" i="12"/>
  <c r="F511" i="12"/>
  <c r="F526" i="12"/>
  <c r="F519" i="12"/>
  <c r="F512" i="12"/>
  <c r="E508" i="12"/>
  <c r="G530" i="12"/>
  <c r="E528" i="12"/>
  <c r="H528" i="12"/>
  <c r="E526" i="12"/>
  <c r="G524" i="12"/>
  <c r="H524" i="12"/>
  <c r="G522" i="12"/>
  <c r="H522" i="12" s="1"/>
  <c r="F521" i="12"/>
  <c r="E520" i="12"/>
  <c r="E519" i="12"/>
  <c r="H519" i="12" s="1"/>
  <c r="E518" i="12"/>
  <c r="H518" i="12" s="1"/>
  <c r="G516" i="12"/>
  <c r="G514" i="12"/>
  <c r="E512" i="12"/>
  <c r="H512" i="12"/>
  <c r="E510" i="12"/>
  <c r="G508" i="12"/>
  <c r="H508" i="12" s="1"/>
  <c r="C13" i="12"/>
  <c r="F517" i="12"/>
  <c r="E507" i="12"/>
  <c r="E506" i="12"/>
  <c r="H506" i="12"/>
  <c r="E509" i="12"/>
  <c r="H509" i="12"/>
  <c r="E529" i="12"/>
  <c r="F515" i="12"/>
  <c r="F514" i="12"/>
  <c r="F508" i="12"/>
  <c r="H499" i="12"/>
  <c r="H481" i="12"/>
  <c r="H479" i="12"/>
  <c r="H443" i="12"/>
  <c r="H427" i="12"/>
  <c r="H409" i="12"/>
  <c r="H367" i="12"/>
  <c r="H329" i="12"/>
  <c r="H327" i="12"/>
  <c r="H489" i="12"/>
  <c r="H455" i="12"/>
  <c r="H435" i="12"/>
  <c r="H423" i="12"/>
  <c r="H395" i="12"/>
  <c r="H361" i="12"/>
  <c r="H353" i="12"/>
  <c r="C12" i="12"/>
  <c r="G294" i="12"/>
  <c r="E298" i="12"/>
  <c r="E305" i="12"/>
  <c r="H305" i="12" s="1"/>
  <c r="E307" i="12"/>
  <c r="E308" i="12"/>
  <c r="E314" i="12"/>
  <c r="H314" i="12" s="1"/>
  <c r="E332" i="12"/>
  <c r="E334" i="12"/>
  <c r="H334" i="12" s="1"/>
  <c r="E337" i="12"/>
  <c r="H337" i="12" s="1"/>
  <c r="E339" i="12"/>
  <c r="H339" i="12" s="1"/>
  <c r="E345" i="12"/>
  <c r="H345" i="12" s="1"/>
  <c r="E354" i="12"/>
  <c r="H354" i="12" s="1"/>
  <c r="E357" i="12"/>
  <c r="E358" i="12"/>
  <c r="H358" i="12" s="1"/>
  <c r="E376" i="12"/>
  <c r="E379" i="12"/>
  <c r="H379" i="12" s="1"/>
  <c r="E400" i="12"/>
  <c r="E403" i="12"/>
  <c r="H403" i="12" s="1"/>
  <c r="E404" i="12"/>
  <c r="H404" i="12" s="1"/>
  <c r="E407" i="12"/>
  <c r="H407" i="12" s="1"/>
  <c r="E410" i="12"/>
  <c r="H410" i="12"/>
  <c r="E412" i="12"/>
  <c r="H412" i="12" s="1"/>
  <c r="E422" i="12"/>
  <c r="H422" i="12" s="1"/>
  <c r="E438" i="12"/>
  <c r="E484" i="12"/>
  <c r="H484" i="12" s="1"/>
  <c r="E294" i="12"/>
  <c r="E296" i="12"/>
  <c r="H296" i="12" s="1"/>
  <c r="E304" i="12"/>
  <c r="H304" i="12" s="1"/>
  <c r="E310" i="12"/>
  <c r="H310" i="12"/>
  <c r="E315" i="12"/>
  <c r="H315" i="12" s="1"/>
  <c r="E318" i="12"/>
  <c r="E321" i="12"/>
  <c r="H321" i="12" s="1"/>
  <c r="E326" i="12"/>
  <c r="E330" i="12"/>
  <c r="E333" i="12"/>
  <c r="E344" i="12"/>
  <c r="H344" i="12" s="1"/>
  <c r="E346" i="12"/>
  <c r="H346" i="12"/>
  <c r="E378" i="12"/>
  <c r="H378" i="12" s="1"/>
  <c r="E387" i="12"/>
  <c r="H387" i="12" s="1"/>
  <c r="E389" i="12"/>
  <c r="E391" i="12"/>
  <c r="H391" i="12" s="1"/>
  <c r="E392" i="12"/>
  <c r="E405" i="12"/>
  <c r="E411" i="12"/>
  <c r="E432" i="12"/>
  <c r="E437" i="12"/>
  <c r="E458" i="12"/>
  <c r="E480" i="12"/>
  <c r="H480" i="12" s="1"/>
  <c r="E297" i="12"/>
  <c r="H297" i="12" s="1"/>
  <c r="E301" i="12"/>
  <c r="E302" i="12"/>
  <c r="E317" i="12"/>
  <c r="E319" i="12"/>
  <c r="H319" i="12"/>
  <c r="E335" i="12"/>
  <c r="E341" i="12"/>
  <c r="E343" i="12"/>
  <c r="E347" i="12"/>
  <c r="H347" i="12" s="1"/>
  <c r="E363" i="12"/>
  <c r="E372" i="12"/>
  <c r="H372" i="12" s="1"/>
  <c r="E377" i="12"/>
  <c r="H377" i="12" s="1"/>
  <c r="E380" i="12"/>
  <c r="E383" i="12"/>
  <c r="H383" i="12" s="1"/>
  <c r="E393" i="12"/>
  <c r="H393" i="12" s="1"/>
  <c r="E406" i="12"/>
  <c r="H406" i="12" s="1"/>
  <c r="E460" i="12"/>
  <c r="H460" i="12" s="1"/>
  <c r="E463" i="12"/>
  <c r="H463" i="12" s="1"/>
  <c r="E474" i="12"/>
  <c r="E483" i="12"/>
  <c r="H483" i="12" s="1"/>
  <c r="E485" i="12"/>
  <c r="E491" i="12"/>
  <c r="H491" i="12" s="1"/>
  <c r="E493" i="12"/>
  <c r="E495" i="12"/>
  <c r="H495" i="12" s="1"/>
  <c r="H497" i="12"/>
  <c r="H475" i="12"/>
  <c r="H473" i="12"/>
  <c r="H459" i="12"/>
  <c r="H457" i="12"/>
  <c r="H449" i="12"/>
  <c r="H425" i="12"/>
  <c r="H401" i="12"/>
  <c r="H365" i="12"/>
  <c r="H359" i="12"/>
  <c r="H313" i="12"/>
  <c r="H299" i="12"/>
  <c r="G295" i="12"/>
  <c r="D12" i="12"/>
  <c r="E295" i="12"/>
  <c r="F495" i="12"/>
  <c r="F493" i="12"/>
  <c r="F492" i="12"/>
  <c r="F485" i="12"/>
  <c r="F483" i="12"/>
  <c r="F467" i="12"/>
  <c r="F465" i="12"/>
  <c r="F464" i="12"/>
  <c r="F460" i="12"/>
  <c r="F442" i="12"/>
  <c r="F441" i="12"/>
  <c r="F437" i="12"/>
  <c r="F422" i="12"/>
  <c r="F413" i="12"/>
  <c r="F412" i="12"/>
  <c r="F409" i="12"/>
  <c r="F408" i="12"/>
  <c r="F406" i="12"/>
  <c r="F405" i="12"/>
  <c r="F404" i="12"/>
  <c r="F401" i="12"/>
  <c r="F400" i="12"/>
  <c r="F394" i="12"/>
  <c r="F392" i="12"/>
  <c r="F389" i="12"/>
  <c r="F388" i="12"/>
  <c r="F385" i="12"/>
  <c r="F378" i="12"/>
  <c r="F372" i="12"/>
  <c r="F360" i="12"/>
  <c r="F359" i="12"/>
  <c r="F358" i="12"/>
  <c r="F354" i="12"/>
  <c r="F346" i="12"/>
  <c r="F344" i="12"/>
  <c r="F340" i="12"/>
  <c r="F338" i="12"/>
  <c r="F334" i="12"/>
  <c r="F332" i="12"/>
  <c r="F327" i="12"/>
  <c r="F321" i="12"/>
  <c r="F319" i="12"/>
  <c r="F318" i="12"/>
  <c r="F315" i="12"/>
  <c r="F311" i="12"/>
  <c r="F308" i="12"/>
  <c r="F304" i="12"/>
  <c r="F303" i="12"/>
  <c r="F302" i="12"/>
  <c r="F298" i="12"/>
  <c r="F296" i="12"/>
  <c r="C151" i="12"/>
  <c r="E196" i="12" s="1"/>
  <c r="H196" i="12" s="1"/>
  <c r="E288" i="12"/>
  <c r="H288" i="12" s="1"/>
  <c r="E286" i="12"/>
  <c r="E284" i="12"/>
  <c r="E282" i="12"/>
  <c r="H282" i="12"/>
  <c r="E280" i="12"/>
  <c r="H280" i="12" s="1"/>
  <c r="E278" i="12"/>
  <c r="E276" i="12"/>
  <c r="E274" i="12"/>
  <c r="H274" i="12"/>
  <c r="E272" i="12"/>
  <c r="H272" i="12" s="1"/>
  <c r="E266" i="12"/>
  <c r="E264" i="12"/>
  <c r="H264" i="12" s="1"/>
  <c r="E262" i="12"/>
  <c r="H262" i="12"/>
  <c r="E260" i="12"/>
  <c r="E254" i="12"/>
  <c r="E252" i="12"/>
  <c r="E250" i="12"/>
  <c r="H250" i="12"/>
  <c r="E248" i="12"/>
  <c r="H248" i="12" s="1"/>
  <c r="E246" i="12"/>
  <c r="E244" i="12"/>
  <c r="H244" i="12" s="1"/>
  <c r="E242" i="12"/>
  <c r="H242" i="12"/>
  <c r="E236" i="12"/>
  <c r="E234" i="12"/>
  <c r="E230" i="12"/>
  <c r="E228" i="12"/>
  <c r="E226" i="12"/>
  <c r="H226" i="12"/>
  <c r="E224" i="12"/>
  <c r="H224" i="12" s="1"/>
  <c r="E222" i="12"/>
  <c r="E220" i="12"/>
  <c r="E218" i="12"/>
  <c r="H218" i="12"/>
  <c r="E216" i="12"/>
  <c r="H216" i="12" s="1"/>
  <c r="E212" i="12"/>
  <c r="E210" i="12"/>
  <c r="H210" i="12"/>
  <c r="E208" i="12"/>
  <c r="H208" i="12" s="1"/>
  <c r="E206" i="12"/>
  <c r="E204" i="12"/>
  <c r="E202" i="12"/>
  <c r="H202" i="12"/>
  <c r="E200" i="12"/>
  <c r="H200" i="12" s="1"/>
  <c r="E194" i="12"/>
  <c r="E192" i="12"/>
  <c r="H192" i="12" s="1"/>
  <c r="E190" i="12"/>
  <c r="H190" i="12"/>
  <c r="E188" i="12"/>
  <c r="E184" i="12"/>
  <c r="H184" i="12"/>
  <c r="E180" i="12"/>
  <c r="H180" i="12" s="1"/>
  <c r="E172" i="12"/>
  <c r="E170" i="12"/>
  <c r="H170" i="12" s="1"/>
  <c r="E168" i="12"/>
  <c r="H168" i="12"/>
  <c r="E162" i="12"/>
  <c r="H162" i="12"/>
  <c r="H131" i="12"/>
  <c r="F118" i="12"/>
  <c r="F94" i="12"/>
  <c r="F127" i="12"/>
  <c r="F120" i="12"/>
  <c r="F113" i="12"/>
  <c r="F111" i="12"/>
  <c r="F104" i="12"/>
  <c r="F103" i="12"/>
  <c r="F96" i="12"/>
  <c r="F88" i="12"/>
  <c r="F80" i="12"/>
  <c r="F72" i="12"/>
  <c r="F110" i="12"/>
  <c r="F102" i="12"/>
  <c r="F71" i="12"/>
  <c r="F123" i="12"/>
  <c r="F115" i="12"/>
  <c r="F108" i="12"/>
  <c r="F100" i="12"/>
  <c r="F92" i="12"/>
  <c r="F84" i="12"/>
  <c r="F77" i="12"/>
  <c r="F126" i="12"/>
  <c r="C70" i="12"/>
  <c r="E104" i="12" s="1"/>
  <c r="F122" i="12"/>
  <c r="F98" i="12"/>
  <c r="F82" i="12"/>
  <c r="E60" i="12"/>
  <c r="H60" i="12" s="1"/>
  <c r="E34" i="12"/>
  <c r="F63" i="12"/>
  <c r="F62" i="12"/>
  <c r="F60" i="12"/>
  <c r="F52" i="12"/>
  <c r="F48" i="12"/>
  <c r="F43" i="12"/>
  <c r="F42" i="12"/>
  <c r="F37" i="12"/>
  <c r="F28" i="12"/>
  <c r="F26" i="12"/>
  <c r="F25" i="12"/>
  <c r="H130" i="13"/>
  <c r="E257" i="13"/>
  <c r="E208" i="13"/>
  <c r="H208" i="13" s="1"/>
  <c r="E268" i="13"/>
  <c r="H268" i="13" s="1"/>
  <c r="E266" i="13"/>
  <c r="H264" i="13"/>
  <c r="E256" i="13"/>
  <c r="E247" i="13"/>
  <c r="H247" i="13" s="1"/>
  <c r="E229" i="13"/>
  <c r="E189" i="13"/>
  <c r="E186" i="13"/>
  <c r="E182" i="13"/>
  <c r="H182" i="13"/>
  <c r="E178" i="13"/>
  <c r="E164" i="13"/>
  <c r="E157" i="13"/>
  <c r="H157" i="13" s="1"/>
  <c r="E153" i="13"/>
  <c r="H153" i="13" s="1"/>
  <c r="E176" i="13"/>
  <c r="H176" i="13" s="1"/>
  <c r="C11" i="13"/>
  <c r="E248" i="13"/>
  <c r="H248" i="13" s="1"/>
  <c r="E237" i="13"/>
  <c r="H235" i="13"/>
  <c r="E232" i="13"/>
  <c r="H207" i="13"/>
  <c r="H203" i="13"/>
  <c r="H199" i="13"/>
  <c r="E177" i="13"/>
  <c r="E158" i="13"/>
  <c r="H158" i="13"/>
  <c r="E196" i="13"/>
  <c r="E183" i="13"/>
  <c r="E179" i="13"/>
  <c r="E165" i="13"/>
  <c r="H165" i="13"/>
  <c r="E286" i="13"/>
  <c r="H286" i="13" s="1"/>
  <c r="E240" i="13"/>
  <c r="E188" i="13"/>
  <c r="E166" i="13"/>
  <c r="E159" i="13"/>
  <c r="E156" i="13"/>
  <c r="H156" i="13" s="1"/>
  <c r="F522" i="13"/>
  <c r="F508" i="13"/>
  <c r="F507" i="13"/>
  <c r="F505" i="13"/>
  <c r="E530" i="13"/>
  <c r="G528" i="13"/>
  <c r="G526" i="13"/>
  <c r="E524" i="13"/>
  <c r="H524" i="13"/>
  <c r="G520" i="13"/>
  <c r="H520" i="13" s="1"/>
  <c r="G518" i="13"/>
  <c r="F517" i="13"/>
  <c r="E516" i="13"/>
  <c r="E514" i="13"/>
  <c r="H514" i="13" s="1"/>
  <c r="G512" i="13"/>
  <c r="G510" i="13"/>
  <c r="F509" i="13"/>
  <c r="D13" i="13"/>
  <c r="F529" i="13"/>
  <c r="F521" i="13"/>
  <c r="G506" i="13"/>
  <c r="H506" i="13" s="1"/>
  <c r="C505" i="13"/>
  <c r="E508" i="13" s="1"/>
  <c r="H508" i="13" s="1"/>
  <c r="F528" i="13"/>
  <c r="F527" i="13"/>
  <c r="F519" i="13"/>
  <c r="F518" i="13"/>
  <c r="G295" i="13"/>
  <c r="C294" i="13"/>
  <c r="E308" i="13" s="1"/>
  <c r="F295" i="13"/>
  <c r="G499" i="13"/>
  <c r="H499" i="13" s="1"/>
  <c r="G497" i="13"/>
  <c r="G495" i="13"/>
  <c r="H495" i="13" s="1"/>
  <c r="G493" i="13"/>
  <c r="H493" i="13" s="1"/>
  <c r="G491" i="13"/>
  <c r="G489" i="13"/>
  <c r="H489" i="13" s="1"/>
  <c r="G487" i="13"/>
  <c r="H487" i="13" s="1"/>
  <c r="G485" i="13"/>
  <c r="G483" i="13"/>
  <c r="G481" i="13"/>
  <c r="G479" i="13"/>
  <c r="G477" i="13"/>
  <c r="H477" i="13" s="1"/>
  <c r="G475" i="13"/>
  <c r="G473" i="13"/>
  <c r="G471" i="13"/>
  <c r="G469" i="13"/>
  <c r="H469" i="13" s="1"/>
  <c r="G467" i="13"/>
  <c r="G465" i="13"/>
  <c r="H465" i="13" s="1"/>
  <c r="G463" i="13"/>
  <c r="G461" i="13"/>
  <c r="H461" i="13" s="1"/>
  <c r="G459" i="13"/>
  <c r="H459" i="13" s="1"/>
  <c r="G457" i="13"/>
  <c r="G455" i="13"/>
  <c r="G453" i="13"/>
  <c r="H453" i="13" s="1"/>
  <c r="G451" i="13"/>
  <c r="H451" i="13" s="1"/>
  <c r="G449" i="13"/>
  <c r="G447" i="13"/>
  <c r="H447" i="13" s="1"/>
  <c r="G445" i="13"/>
  <c r="H445" i="13" s="1"/>
  <c r="G443" i="13"/>
  <c r="G441" i="13"/>
  <c r="H441" i="13" s="1"/>
  <c r="G439" i="13"/>
  <c r="H439" i="13" s="1"/>
  <c r="G437" i="13"/>
  <c r="G435" i="13"/>
  <c r="H435" i="13" s="1"/>
  <c r="G433" i="13"/>
  <c r="H433" i="13" s="1"/>
  <c r="G431" i="13"/>
  <c r="H431" i="13" s="1"/>
  <c r="G429" i="13"/>
  <c r="H429" i="13" s="1"/>
  <c r="G427" i="13"/>
  <c r="H427" i="13" s="1"/>
  <c r="G425" i="13"/>
  <c r="H425" i="13" s="1"/>
  <c r="G423" i="13"/>
  <c r="G421" i="13"/>
  <c r="H421" i="13" s="1"/>
  <c r="G419" i="13"/>
  <c r="H419" i="13"/>
  <c r="G417" i="13"/>
  <c r="H417" i="13" s="1"/>
  <c r="G415" i="13"/>
  <c r="H415" i="13" s="1"/>
  <c r="G413" i="13"/>
  <c r="H413" i="13" s="1"/>
  <c r="G411" i="13"/>
  <c r="G409" i="13"/>
  <c r="G407" i="13"/>
  <c r="H407" i="13" s="1"/>
  <c r="G405" i="13"/>
  <c r="G403" i="13"/>
  <c r="G401" i="13"/>
  <c r="G399" i="13"/>
  <c r="H399" i="13" s="1"/>
  <c r="G397" i="13"/>
  <c r="H397" i="13" s="1"/>
  <c r="G395" i="13"/>
  <c r="G393" i="13"/>
  <c r="G391" i="13"/>
  <c r="G389" i="13"/>
  <c r="H389" i="13" s="1"/>
  <c r="G387" i="13"/>
  <c r="H387" i="13" s="1"/>
  <c r="G385" i="13"/>
  <c r="G383" i="13"/>
  <c r="G381" i="13"/>
  <c r="H381" i="13" s="1"/>
  <c r="G379" i="13"/>
  <c r="H379" i="13" s="1"/>
  <c r="G377" i="13"/>
  <c r="G375" i="13"/>
  <c r="G373" i="13"/>
  <c r="H373" i="13" s="1"/>
  <c r="G371" i="13"/>
  <c r="H371" i="13" s="1"/>
  <c r="G369" i="13"/>
  <c r="G367" i="13"/>
  <c r="H367" i="13"/>
  <c r="G365" i="13"/>
  <c r="H365" i="13" s="1"/>
  <c r="G363" i="13"/>
  <c r="G361" i="13"/>
  <c r="H361" i="13" s="1"/>
  <c r="G359" i="13"/>
  <c r="H359" i="13" s="1"/>
  <c r="G357" i="13"/>
  <c r="H357" i="13" s="1"/>
  <c r="G355" i="13"/>
  <c r="H355" i="13" s="1"/>
  <c r="G353" i="13"/>
  <c r="H353" i="13" s="1"/>
  <c r="G351" i="13"/>
  <c r="H351" i="13" s="1"/>
  <c r="G349" i="13"/>
  <c r="H349" i="13" s="1"/>
  <c r="G347" i="13"/>
  <c r="G345" i="13"/>
  <c r="G343" i="13"/>
  <c r="G341" i="13"/>
  <c r="G339" i="13"/>
  <c r="G337" i="13"/>
  <c r="H337" i="13" s="1"/>
  <c r="G335" i="13"/>
  <c r="G333" i="13"/>
  <c r="G331" i="13"/>
  <c r="H331" i="13" s="1"/>
  <c r="G329" i="13"/>
  <c r="H329" i="13" s="1"/>
  <c r="G327" i="13"/>
  <c r="G325" i="13"/>
  <c r="H325" i="13" s="1"/>
  <c r="G323" i="13"/>
  <c r="H323" i="13" s="1"/>
  <c r="G321" i="13"/>
  <c r="G319" i="13"/>
  <c r="G317" i="13"/>
  <c r="G315" i="13"/>
  <c r="G313" i="13"/>
  <c r="G311" i="13"/>
  <c r="H311" i="13" s="1"/>
  <c r="G309" i="13"/>
  <c r="G307" i="13"/>
  <c r="G305" i="13"/>
  <c r="G303" i="13"/>
  <c r="H303" i="13" s="1"/>
  <c r="G301" i="13"/>
  <c r="G299" i="13"/>
  <c r="H299" i="13" s="1"/>
  <c r="G297" i="13"/>
  <c r="D12" i="13"/>
  <c r="F486" i="13"/>
  <c r="F484" i="13"/>
  <c r="F481" i="13"/>
  <c r="F475" i="13"/>
  <c r="F463" i="13"/>
  <c r="F455" i="13"/>
  <c r="F454" i="13"/>
  <c r="F437" i="13"/>
  <c r="F423" i="13"/>
  <c r="F412" i="13"/>
  <c r="F411" i="13"/>
  <c r="F406" i="13"/>
  <c r="F405" i="13"/>
  <c r="F403" i="13"/>
  <c r="F400" i="13"/>
  <c r="F393" i="13"/>
  <c r="F392" i="13"/>
  <c r="F391" i="13"/>
  <c r="F384" i="13"/>
  <c r="F378" i="13"/>
  <c r="F372" i="13"/>
  <c r="F366" i="13"/>
  <c r="F363" i="13"/>
  <c r="F358" i="13"/>
  <c r="F354" i="13"/>
  <c r="F347" i="13"/>
  <c r="F345" i="13"/>
  <c r="F343" i="13"/>
  <c r="F339" i="13"/>
  <c r="F334" i="13"/>
  <c r="F332" i="13"/>
  <c r="F328" i="13"/>
  <c r="F321" i="13"/>
  <c r="F318" i="13"/>
  <c r="F315" i="13"/>
  <c r="F310" i="13"/>
  <c r="F309" i="13"/>
  <c r="F308" i="13"/>
  <c r="F305" i="13"/>
  <c r="F302" i="13"/>
  <c r="F301" i="13"/>
  <c r="F151" i="13"/>
  <c r="F159" i="13"/>
  <c r="F161" i="13"/>
  <c r="F165" i="13"/>
  <c r="F169" i="13"/>
  <c r="F175" i="13"/>
  <c r="F187" i="13"/>
  <c r="F193" i="13"/>
  <c r="F195" i="13"/>
  <c r="F209" i="13"/>
  <c r="F211" i="13"/>
  <c r="F233" i="13"/>
  <c r="F239" i="13"/>
  <c r="F249" i="13"/>
  <c r="F273" i="13"/>
  <c r="H236" i="13"/>
  <c r="H234" i="13"/>
  <c r="H206" i="13"/>
  <c r="H200" i="13"/>
  <c r="H198" i="13"/>
  <c r="H230" i="13"/>
  <c r="H288" i="13"/>
  <c r="H280" i="13"/>
  <c r="H278" i="13"/>
  <c r="H276" i="13"/>
  <c r="H224" i="13"/>
  <c r="H222" i="13"/>
  <c r="H220" i="13"/>
  <c r="H212" i="13"/>
  <c r="H190" i="13"/>
  <c r="H168" i="13"/>
  <c r="H166" i="13"/>
  <c r="F152" i="13"/>
  <c r="F288" i="13"/>
  <c r="F286" i="13"/>
  <c r="F284" i="13"/>
  <c r="F282" i="13"/>
  <c r="F280" i="13"/>
  <c r="F278" i="13"/>
  <c r="F276" i="13"/>
  <c r="F274" i="13"/>
  <c r="F272" i="13"/>
  <c r="F270" i="13"/>
  <c r="F268" i="13"/>
  <c r="F266" i="13"/>
  <c r="F264" i="13"/>
  <c r="F262" i="13"/>
  <c r="F260" i="13"/>
  <c r="F258" i="13"/>
  <c r="F256" i="13"/>
  <c r="F254" i="13"/>
  <c r="F252" i="13"/>
  <c r="F250" i="13"/>
  <c r="F246" i="13"/>
  <c r="F244" i="13"/>
  <c r="F242" i="13"/>
  <c r="F238" i="13"/>
  <c r="F236" i="13"/>
  <c r="F234" i="13"/>
  <c r="F230" i="13"/>
  <c r="F228" i="13"/>
  <c r="F226" i="13"/>
  <c r="F224" i="13"/>
  <c r="F222" i="13"/>
  <c r="F220" i="13"/>
  <c r="F218" i="13"/>
  <c r="F216" i="13"/>
  <c r="F214" i="13"/>
  <c r="F212" i="13"/>
  <c r="F210" i="13"/>
  <c r="F208" i="13"/>
  <c r="F206" i="13"/>
  <c r="F204" i="13"/>
  <c r="F202" i="13"/>
  <c r="F200" i="13"/>
  <c r="F198" i="13"/>
  <c r="F194" i="13"/>
  <c r="F192" i="13"/>
  <c r="F190" i="13"/>
  <c r="F188" i="13"/>
  <c r="F186" i="13"/>
  <c r="F184" i="13"/>
  <c r="F182" i="13"/>
  <c r="F180" i="13"/>
  <c r="F178" i="13"/>
  <c r="F174" i="13"/>
  <c r="F172" i="13"/>
  <c r="F170" i="13"/>
  <c r="F168" i="13"/>
  <c r="F166" i="13"/>
  <c r="F164" i="13"/>
  <c r="F162" i="13"/>
  <c r="F160" i="13"/>
  <c r="F158" i="13"/>
  <c r="F154" i="13"/>
  <c r="G152" i="13"/>
  <c r="E71" i="13"/>
  <c r="F139" i="13"/>
  <c r="F137" i="13"/>
  <c r="E128" i="13"/>
  <c r="F123" i="13"/>
  <c r="F122" i="13"/>
  <c r="F115" i="13"/>
  <c r="F113" i="13"/>
  <c r="F107" i="13"/>
  <c r="F98" i="13"/>
  <c r="E96" i="13"/>
  <c r="H96" i="13" s="1"/>
  <c r="F83" i="13"/>
  <c r="E80" i="13"/>
  <c r="H80" i="13" s="1"/>
  <c r="F73" i="13"/>
  <c r="E119" i="13"/>
  <c r="H119" i="13"/>
  <c r="F112" i="13"/>
  <c r="E94" i="13"/>
  <c r="E93" i="13"/>
  <c r="H93" i="13" s="1"/>
  <c r="F88" i="13"/>
  <c r="F80" i="13"/>
  <c r="F72" i="13"/>
  <c r="F71" i="13"/>
  <c r="F134" i="13"/>
  <c r="F119" i="13"/>
  <c r="F111" i="13"/>
  <c r="F109" i="13"/>
  <c r="E108" i="13"/>
  <c r="F103" i="13"/>
  <c r="F94" i="13"/>
  <c r="F93" i="13"/>
  <c r="E92" i="13"/>
  <c r="H92" i="13" s="1"/>
  <c r="F86" i="13"/>
  <c r="F85" i="13"/>
  <c r="E123" i="13"/>
  <c r="H123" i="13" s="1"/>
  <c r="E122" i="13"/>
  <c r="H122" i="13" s="1"/>
  <c r="F116" i="13"/>
  <c r="E115" i="13"/>
  <c r="F100" i="13"/>
  <c r="F92" i="13"/>
  <c r="E83" i="13"/>
  <c r="H83" i="13" s="1"/>
  <c r="E74" i="13"/>
  <c r="H34" i="13"/>
  <c r="E30" i="13"/>
  <c r="H30" i="13" s="1"/>
  <c r="F62" i="13"/>
  <c r="F58" i="13"/>
  <c r="F54" i="13"/>
  <c r="F46" i="13"/>
  <c r="F42" i="13"/>
  <c r="F38" i="13"/>
  <c r="H33" i="13"/>
  <c r="H29" i="13"/>
  <c r="E25" i="13"/>
  <c r="F22" i="13"/>
  <c r="H21" i="13"/>
  <c r="H50" i="13"/>
  <c r="C9" i="13"/>
  <c r="H64" i="13"/>
  <c r="E60" i="13"/>
  <c r="H60" i="13" s="1"/>
  <c r="E52" i="13"/>
  <c r="H52" i="13" s="1"/>
  <c r="E48" i="13"/>
  <c r="H40" i="13"/>
  <c r="H36" i="13"/>
  <c r="H32" i="13"/>
  <c r="E28" i="13"/>
  <c r="H20" i="13"/>
  <c r="E62" i="13"/>
  <c r="H62" i="13" s="1"/>
  <c r="H38" i="13"/>
  <c r="E26" i="13"/>
  <c r="H55" i="13"/>
  <c r="E51" i="13"/>
  <c r="H51" i="13" s="1"/>
  <c r="H23" i="13"/>
  <c r="G19" i="13"/>
  <c r="H19" i="13" s="1"/>
  <c r="D18" i="13"/>
  <c r="F50" i="13" s="1"/>
  <c r="F28" i="13"/>
  <c r="H49" i="14"/>
  <c r="H35" i="14"/>
  <c r="H43" i="14"/>
  <c r="H31" i="14"/>
  <c r="H20" i="14"/>
  <c r="H117" i="14"/>
  <c r="H125" i="14"/>
  <c r="H96" i="14"/>
  <c r="H81" i="14"/>
  <c r="H91" i="14"/>
  <c r="H141" i="14"/>
  <c r="F98" i="14"/>
  <c r="H99" i="14"/>
  <c r="H72" i="14"/>
  <c r="H276" i="14"/>
  <c r="H273" i="14"/>
  <c r="H271" i="14"/>
  <c r="H269" i="14"/>
  <c r="H261" i="14"/>
  <c r="H241" i="14"/>
  <c r="H223" i="14"/>
  <c r="H205" i="14"/>
  <c r="H195" i="14"/>
  <c r="H172" i="14"/>
  <c r="E151" i="14"/>
  <c r="H283" i="14"/>
  <c r="H263" i="14"/>
  <c r="H231" i="14"/>
  <c r="H189" i="14"/>
  <c r="H171" i="14"/>
  <c r="H167" i="14"/>
  <c r="H488" i="14"/>
  <c r="H470" i="14"/>
  <c r="H464" i="14"/>
  <c r="H446" i="14"/>
  <c r="H424" i="14"/>
  <c r="H400" i="14"/>
  <c r="H388" i="14"/>
  <c r="H380" i="14"/>
  <c r="H489" i="14"/>
  <c r="H468" i="14"/>
  <c r="H452" i="14"/>
  <c r="H444" i="14"/>
  <c r="H425" i="14"/>
  <c r="H418" i="14"/>
  <c r="H402" i="14"/>
  <c r="H392" i="14"/>
  <c r="H364" i="14"/>
  <c r="H348" i="14"/>
  <c r="H306" i="14"/>
  <c r="F505" i="14"/>
  <c r="D13" i="14"/>
  <c r="F518" i="14"/>
  <c r="F510" i="14"/>
  <c r="H517" i="14"/>
  <c r="F506" i="14"/>
  <c r="G530" i="14"/>
  <c r="E528" i="14"/>
  <c r="H528" i="14" s="1"/>
  <c r="G524" i="14"/>
  <c r="G522" i="14"/>
  <c r="F521" i="14"/>
  <c r="G516" i="14"/>
  <c r="H516" i="14" s="1"/>
  <c r="G514" i="14"/>
  <c r="E510" i="14"/>
  <c r="H510" i="14" s="1"/>
  <c r="G508" i="14"/>
  <c r="C505" i="14"/>
  <c r="E530" i="14" s="1"/>
  <c r="E506" i="14"/>
  <c r="F509" i="14"/>
  <c r="F530" i="14"/>
  <c r="F523" i="14"/>
  <c r="F522" i="14"/>
  <c r="F508" i="14"/>
  <c r="H487" i="14"/>
  <c r="H469" i="14"/>
  <c r="H453" i="14"/>
  <c r="H445" i="14"/>
  <c r="H423" i="14"/>
  <c r="H421" i="14"/>
  <c r="H399" i="14"/>
  <c r="H397" i="14"/>
  <c r="H365" i="14"/>
  <c r="H329" i="14"/>
  <c r="H325" i="14"/>
  <c r="H313" i="14"/>
  <c r="H303" i="14"/>
  <c r="H477" i="14"/>
  <c r="H473" i="14"/>
  <c r="H457" i="14"/>
  <c r="H449" i="14"/>
  <c r="H439" i="14"/>
  <c r="H433" i="14"/>
  <c r="H415" i="14"/>
  <c r="H375" i="14"/>
  <c r="H369" i="14"/>
  <c r="H353" i="14"/>
  <c r="H341" i="14"/>
  <c r="H321" i="14"/>
  <c r="H481" i="14"/>
  <c r="H435" i="14"/>
  <c r="H429" i="14"/>
  <c r="H417" i="14"/>
  <c r="H395" i="14"/>
  <c r="H361" i="14"/>
  <c r="H305" i="14"/>
  <c r="C294" i="14"/>
  <c r="F497" i="14"/>
  <c r="F495" i="14"/>
  <c r="F493" i="14"/>
  <c r="F492" i="14"/>
  <c r="F491" i="14"/>
  <c r="F486" i="14"/>
  <c r="F485" i="14"/>
  <c r="F483" i="14"/>
  <c r="F475" i="14"/>
  <c r="F465" i="14"/>
  <c r="F463" i="14"/>
  <c r="F460" i="14"/>
  <c r="F438" i="14"/>
  <c r="F437" i="14"/>
  <c r="F432" i="14"/>
  <c r="F430" i="14"/>
  <c r="F422" i="14"/>
  <c r="F412" i="14"/>
  <c r="F411" i="14"/>
  <c r="F406" i="14"/>
  <c r="F405" i="14"/>
  <c r="F403" i="14"/>
  <c r="F401" i="14"/>
  <c r="F398" i="14"/>
  <c r="F393" i="14"/>
  <c r="F389" i="14"/>
  <c r="F387" i="14"/>
  <c r="F385" i="14"/>
  <c r="F379" i="14"/>
  <c r="F378" i="14"/>
  <c r="F363" i="14"/>
  <c r="F359" i="14"/>
  <c r="F358" i="14"/>
  <c r="F354" i="14"/>
  <c r="F347" i="14"/>
  <c r="F346" i="14"/>
  <c r="F345" i="14"/>
  <c r="F344" i="14"/>
  <c r="F343" i="14"/>
  <c r="F342" i="14"/>
  <c r="F339" i="14"/>
  <c r="F335" i="14"/>
  <c r="F334" i="14"/>
  <c r="F333" i="14"/>
  <c r="F332" i="14"/>
  <c r="F330" i="14"/>
  <c r="F327" i="14"/>
  <c r="F319" i="14"/>
  <c r="F318" i="14"/>
  <c r="F317" i="14"/>
  <c r="F315" i="14"/>
  <c r="F314" i="14"/>
  <c r="F308" i="14"/>
  <c r="F307" i="14"/>
  <c r="F304" i="14"/>
  <c r="F302" i="14"/>
  <c r="F301" i="14"/>
  <c r="F298" i="14"/>
  <c r="F297" i="14"/>
  <c r="F296" i="14"/>
  <c r="H282" i="14"/>
  <c r="H274" i="14"/>
  <c r="H262" i="14"/>
  <c r="H254" i="14"/>
  <c r="H234" i="14"/>
  <c r="H210" i="14"/>
  <c r="H206" i="14"/>
  <c r="H170" i="14"/>
  <c r="H286" i="14"/>
  <c r="H278" i="14"/>
  <c r="H258" i="14"/>
  <c r="H228" i="14"/>
  <c r="H214" i="14"/>
  <c r="H162" i="14"/>
  <c r="H260" i="14"/>
  <c r="H222" i="14"/>
  <c r="H204" i="14"/>
  <c r="H202" i="14"/>
  <c r="H198" i="14"/>
  <c r="H194" i="14"/>
  <c r="H180" i="14"/>
  <c r="E253" i="14"/>
  <c r="H253" i="14" s="1"/>
  <c r="E249" i="14"/>
  <c r="E237" i="14"/>
  <c r="H237" i="14" s="1"/>
  <c r="E232" i="14"/>
  <c r="E201" i="14"/>
  <c r="E196" i="14"/>
  <c r="E187" i="14"/>
  <c r="H187" i="14" s="1"/>
  <c r="E178" i="14"/>
  <c r="H178" i="14"/>
  <c r="E174" i="14"/>
  <c r="H174" i="14" s="1"/>
  <c r="G151" i="14"/>
  <c r="E268" i="14"/>
  <c r="E266" i="14"/>
  <c r="H266" i="14"/>
  <c r="E252" i="14"/>
  <c r="H252" i="14" s="1"/>
  <c r="E250" i="14"/>
  <c r="H250" i="14" s="1"/>
  <c r="E247" i="14"/>
  <c r="E238" i="14"/>
  <c r="H238" i="14" s="1"/>
  <c r="E216" i="14"/>
  <c r="E186" i="14"/>
  <c r="H186" i="14"/>
  <c r="E183" i="14"/>
  <c r="H183" i="14" s="1"/>
  <c r="E164" i="14"/>
  <c r="H164" i="14" s="1"/>
  <c r="E153" i="14"/>
  <c r="C11" i="14"/>
  <c r="E152" i="14"/>
  <c r="F272" i="14"/>
  <c r="F270" i="14"/>
  <c r="F268" i="14"/>
  <c r="F266" i="14"/>
  <c r="F249" i="14"/>
  <c r="F248" i="14"/>
  <c r="F247" i="14"/>
  <c r="F240" i="14"/>
  <c r="F239" i="14"/>
  <c r="F238" i="14"/>
  <c r="F237" i="14"/>
  <c r="F232" i="14"/>
  <c r="F230" i="14"/>
  <c r="F229" i="14"/>
  <c r="F218" i="14"/>
  <c r="F216" i="14"/>
  <c r="F208" i="14"/>
  <c r="F203" i="14"/>
  <c r="F199" i="14"/>
  <c r="F196" i="14"/>
  <c r="F186" i="14"/>
  <c r="F183" i="14"/>
  <c r="F182" i="14"/>
  <c r="F178" i="14"/>
  <c r="F177" i="14"/>
  <c r="F175" i="14"/>
  <c r="F174" i="14"/>
  <c r="F173" i="14"/>
  <c r="F169" i="14"/>
  <c r="F166" i="14"/>
  <c r="F165" i="14"/>
  <c r="F157" i="14"/>
  <c r="F156" i="14"/>
  <c r="E251" i="14"/>
  <c r="H251" i="14"/>
  <c r="E245" i="14"/>
  <c r="E240" i="14"/>
  <c r="E235" i="14"/>
  <c r="E229" i="14"/>
  <c r="H229" i="14" s="1"/>
  <c r="E208" i="14"/>
  <c r="E182" i="14"/>
  <c r="H182" i="14" s="1"/>
  <c r="E177" i="14"/>
  <c r="E175" i="14"/>
  <c r="H175" i="14" s="1"/>
  <c r="E173" i="14"/>
  <c r="E169" i="14"/>
  <c r="E166" i="14"/>
  <c r="H166" i="14" s="1"/>
  <c r="E159" i="14"/>
  <c r="H121" i="14"/>
  <c r="H89" i="14"/>
  <c r="H143" i="14"/>
  <c r="H105" i="14"/>
  <c r="H103" i="14"/>
  <c r="C70" i="14"/>
  <c r="F132" i="14"/>
  <c r="F116" i="14"/>
  <c r="F107" i="14"/>
  <c r="F92" i="14"/>
  <c r="F85" i="14"/>
  <c r="F83" i="14"/>
  <c r="F76" i="14"/>
  <c r="F71" i="14"/>
  <c r="F112" i="14"/>
  <c r="F104" i="14"/>
  <c r="F97" i="14"/>
  <c r="F87" i="14"/>
  <c r="D10" i="14"/>
  <c r="F102" i="14"/>
  <c r="F94" i="14"/>
  <c r="E60" i="14"/>
  <c r="E59" i="14"/>
  <c r="F63" i="14"/>
  <c r="F62" i="14"/>
  <c r="F60" i="14"/>
  <c r="F48" i="14"/>
  <c r="F37" i="14"/>
  <c r="F32" i="14"/>
  <c r="E50" i="14"/>
  <c r="E48" i="14"/>
  <c r="H48" i="14"/>
  <c r="E28" i="14"/>
  <c r="E25" i="14"/>
  <c r="C9" i="14"/>
  <c r="H47" i="15"/>
  <c r="H37" i="15"/>
  <c r="H61" i="15"/>
  <c r="H59" i="15"/>
  <c r="H93" i="15"/>
  <c r="H141" i="15"/>
  <c r="H137" i="15"/>
  <c r="H133" i="15"/>
  <c r="H98" i="15"/>
  <c r="H110" i="15"/>
  <c r="H97" i="15"/>
  <c r="H90" i="15"/>
  <c r="H86" i="15"/>
  <c r="H82" i="15"/>
  <c r="H78" i="15"/>
  <c r="H159" i="15"/>
  <c r="F247" i="15"/>
  <c r="F183" i="15"/>
  <c r="H153" i="15"/>
  <c r="D12" i="15"/>
  <c r="H297" i="15"/>
  <c r="H315" i="15"/>
  <c r="H337" i="15"/>
  <c r="H345" i="15"/>
  <c r="H353" i="15"/>
  <c r="H371" i="15"/>
  <c r="H379" i="15"/>
  <c r="H387" i="15"/>
  <c r="H419" i="15"/>
  <c r="H443" i="15"/>
  <c r="H451" i="15"/>
  <c r="H491" i="15"/>
  <c r="H499" i="15"/>
  <c r="F295" i="15"/>
  <c r="H298" i="15"/>
  <c r="H303" i="15"/>
  <c r="H313" i="15"/>
  <c r="H323" i="15"/>
  <c r="H331" i="15"/>
  <c r="H343" i="15"/>
  <c r="H351" i="15"/>
  <c r="H361" i="15"/>
  <c r="H369" i="15"/>
  <c r="H417" i="15"/>
  <c r="H433" i="15"/>
  <c r="H441" i="15"/>
  <c r="H457" i="15"/>
  <c r="H465" i="15"/>
  <c r="H481" i="15"/>
  <c r="H497" i="15"/>
  <c r="H498" i="15"/>
  <c r="H490" i="15"/>
  <c r="H480" i="15"/>
  <c r="H472" i="15"/>
  <c r="H464" i="15"/>
  <c r="H456" i="15"/>
  <c r="H440" i="15"/>
  <c r="H430" i="15"/>
  <c r="H414" i="15"/>
  <c r="H404" i="15"/>
  <c r="H396" i="15"/>
  <c r="H368" i="15"/>
  <c r="H360" i="15"/>
  <c r="H356" i="15"/>
  <c r="H338" i="15"/>
  <c r="H330" i="15"/>
  <c r="H322" i="15"/>
  <c r="H302" i="15"/>
  <c r="H300" i="15"/>
  <c r="H301" i="15"/>
  <c r="H311" i="15"/>
  <c r="H321" i="15"/>
  <c r="H341" i="15"/>
  <c r="H349" i="15"/>
  <c r="H357" i="15"/>
  <c r="H375" i="15"/>
  <c r="H391" i="15"/>
  <c r="H399" i="15"/>
  <c r="H415" i="15"/>
  <c r="H423" i="15"/>
  <c r="H431" i="15"/>
  <c r="H447" i="15"/>
  <c r="H455" i="15"/>
  <c r="H471" i="15"/>
  <c r="H487" i="15"/>
  <c r="H495" i="15"/>
  <c r="H492" i="15"/>
  <c r="H474" i="15"/>
  <c r="H450" i="15"/>
  <c r="H398" i="15"/>
  <c r="H380" i="15"/>
  <c r="H378" i="15"/>
  <c r="H370" i="15"/>
  <c r="H350" i="15"/>
  <c r="H324" i="15"/>
  <c r="H312" i="15"/>
  <c r="H299" i="15"/>
  <c r="H327" i="15"/>
  <c r="H339" i="15"/>
  <c r="H365" i="15"/>
  <c r="H397" i="15"/>
  <c r="H405" i="15"/>
  <c r="H413" i="15"/>
  <c r="H437" i="15"/>
  <c r="H445" i="15"/>
  <c r="H453" i="15"/>
  <c r="H461" i="15"/>
  <c r="H469" i="15"/>
  <c r="H477" i="15"/>
  <c r="H493" i="15"/>
  <c r="H523" i="15"/>
  <c r="H515" i="15"/>
  <c r="C13" i="15"/>
  <c r="E314" i="15"/>
  <c r="H314" i="15" s="1"/>
  <c r="E332" i="15"/>
  <c r="E334" i="15"/>
  <c r="H334" i="15" s="1"/>
  <c r="E358" i="15"/>
  <c r="E412" i="15"/>
  <c r="H412" i="15" s="1"/>
  <c r="E295" i="15"/>
  <c r="H295" i="15" s="1"/>
  <c r="C12" i="15"/>
  <c r="E294" i="15"/>
  <c r="E333" i="15"/>
  <c r="H333" i="15" s="1"/>
  <c r="E307" i="15"/>
  <c r="H307" i="15" s="1"/>
  <c r="E317" i="15"/>
  <c r="E359" i="15"/>
  <c r="E335" i="15"/>
  <c r="H335" i="15" s="1"/>
  <c r="G295" i="15"/>
  <c r="F485" i="15"/>
  <c r="F432" i="15"/>
  <c r="F393" i="15"/>
  <c r="F378" i="15"/>
  <c r="F358" i="15"/>
  <c r="F345" i="15"/>
  <c r="F333" i="15"/>
  <c r="F315" i="15"/>
  <c r="E151" i="15"/>
  <c r="E152" i="15"/>
  <c r="C11" i="15"/>
  <c r="E157" i="15"/>
  <c r="H157" i="15"/>
  <c r="E288" i="15"/>
  <c r="H288" i="15" s="1"/>
  <c r="E286" i="15"/>
  <c r="H286" i="15" s="1"/>
  <c r="E284" i="15"/>
  <c r="E282" i="15"/>
  <c r="H282" i="15" s="1"/>
  <c r="E280" i="15"/>
  <c r="H280" i="15" s="1"/>
  <c r="E278" i="15"/>
  <c r="H278" i="15" s="1"/>
  <c r="E276" i="15"/>
  <c r="E274" i="15"/>
  <c r="H274" i="15"/>
  <c r="E272" i="15"/>
  <c r="E270" i="15"/>
  <c r="H270" i="15"/>
  <c r="E268" i="15"/>
  <c r="E266" i="15"/>
  <c r="H266" i="15" s="1"/>
  <c r="E264" i="15"/>
  <c r="H264" i="15" s="1"/>
  <c r="E262" i="15"/>
  <c r="H262" i="15" s="1"/>
  <c r="E260" i="15"/>
  <c r="E258" i="15"/>
  <c r="H258" i="15"/>
  <c r="E256" i="15"/>
  <c r="E254" i="15"/>
  <c r="H254" i="15"/>
  <c r="E252" i="15"/>
  <c r="E250" i="15"/>
  <c r="H250" i="15" s="1"/>
  <c r="E248" i="15"/>
  <c r="H248" i="15" s="1"/>
  <c r="E246" i="15"/>
  <c r="H246" i="15"/>
  <c r="E244" i="15"/>
  <c r="E242" i="15"/>
  <c r="H242" i="15"/>
  <c r="E240" i="15"/>
  <c r="H240" i="15" s="1"/>
  <c r="E238" i="15"/>
  <c r="H238" i="15"/>
  <c r="E236" i="15"/>
  <c r="E234" i="15"/>
  <c r="H234" i="15" s="1"/>
  <c r="E232" i="15"/>
  <c r="E230" i="15"/>
  <c r="H230" i="15"/>
  <c r="E228" i="15"/>
  <c r="E226" i="15"/>
  <c r="H226" i="15"/>
  <c r="E224" i="15"/>
  <c r="E222" i="15"/>
  <c r="H222" i="15"/>
  <c r="E220" i="15"/>
  <c r="E218" i="15"/>
  <c r="H218" i="15" s="1"/>
  <c r="E216" i="15"/>
  <c r="H216" i="15" s="1"/>
  <c r="E214" i="15"/>
  <c r="H214" i="15" s="1"/>
  <c r="E212" i="15"/>
  <c r="E210" i="15"/>
  <c r="H210" i="15"/>
  <c r="E208" i="15"/>
  <c r="E206" i="15"/>
  <c r="H206" i="15"/>
  <c r="E204" i="15"/>
  <c r="E202" i="15"/>
  <c r="H202" i="15" s="1"/>
  <c r="E200" i="15"/>
  <c r="H200" i="15" s="1"/>
  <c r="E198" i="15"/>
  <c r="H198" i="15" s="1"/>
  <c r="E196" i="15"/>
  <c r="E194" i="15"/>
  <c r="H194" i="15"/>
  <c r="E192" i="15"/>
  <c r="E190" i="15"/>
  <c r="H190" i="15"/>
  <c r="E188" i="15"/>
  <c r="E186" i="15"/>
  <c r="H186" i="15" s="1"/>
  <c r="E184" i="15"/>
  <c r="H184" i="15" s="1"/>
  <c r="E182" i="15"/>
  <c r="H182" i="15"/>
  <c r="E180" i="15"/>
  <c r="E178" i="15"/>
  <c r="H178" i="15"/>
  <c r="E176" i="15"/>
  <c r="H176" i="15" s="1"/>
  <c r="E174" i="15"/>
  <c r="H174" i="15"/>
  <c r="E172" i="15"/>
  <c r="E170" i="15"/>
  <c r="H170" i="15" s="1"/>
  <c r="E168" i="15"/>
  <c r="E166" i="15"/>
  <c r="H166" i="15"/>
  <c r="E164" i="15"/>
  <c r="E162" i="15"/>
  <c r="H162" i="15"/>
  <c r="E160" i="15"/>
  <c r="E158" i="15"/>
  <c r="H158" i="15"/>
  <c r="E156" i="15"/>
  <c r="E154" i="15"/>
  <c r="H154" i="15" s="1"/>
  <c r="F131" i="15"/>
  <c r="E112" i="15"/>
  <c r="F75" i="15"/>
  <c r="C10" i="15"/>
  <c r="E142" i="15"/>
  <c r="H142" i="15" s="1"/>
  <c r="E118" i="15"/>
  <c r="E102" i="15"/>
  <c r="F118" i="15"/>
  <c r="E108" i="15"/>
  <c r="E100" i="15"/>
  <c r="H100" i="15" s="1"/>
  <c r="F93" i="15"/>
  <c r="E129" i="15"/>
  <c r="E113" i="15"/>
  <c r="H113" i="15" s="1"/>
  <c r="E75" i="15"/>
  <c r="H36" i="15"/>
  <c r="H52" i="15"/>
  <c r="H54" i="15"/>
  <c r="H44" i="15"/>
  <c r="H42" i="15"/>
  <c r="H34" i="15"/>
  <c r="C18" i="15"/>
  <c r="F48" i="15"/>
  <c r="F43" i="15"/>
  <c r="H48" i="16"/>
  <c r="H36" i="16"/>
  <c r="H32" i="16"/>
  <c r="H49" i="16"/>
  <c r="H33" i="16"/>
  <c r="H144" i="16"/>
  <c r="H132" i="16"/>
  <c r="H128" i="16"/>
  <c r="H119" i="16"/>
  <c r="H100" i="16"/>
  <c r="H91" i="16"/>
  <c r="H88" i="16"/>
  <c r="H263" i="16"/>
  <c r="H255" i="16"/>
  <c r="H251" i="16"/>
  <c r="H234" i="16"/>
  <c r="H214" i="16"/>
  <c r="H210" i="16"/>
  <c r="H206" i="16"/>
  <c r="H202" i="16"/>
  <c r="H198" i="16"/>
  <c r="H194" i="16"/>
  <c r="H191" i="16"/>
  <c r="H170" i="16"/>
  <c r="H166" i="16"/>
  <c r="H161" i="16"/>
  <c r="H155" i="16"/>
  <c r="H288" i="16"/>
  <c r="H284" i="16"/>
  <c r="H280" i="16"/>
  <c r="H276" i="16"/>
  <c r="H272" i="16"/>
  <c r="H262" i="16"/>
  <c r="H228" i="16"/>
  <c r="H224" i="16"/>
  <c r="H220" i="16"/>
  <c r="H213" i="16"/>
  <c r="H201" i="16"/>
  <c r="H197" i="16"/>
  <c r="H176" i="16"/>
  <c r="C12" i="16"/>
  <c r="H477" i="16"/>
  <c r="H470" i="16"/>
  <c r="H456" i="16"/>
  <c r="H448" i="16"/>
  <c r="H430" i="16"/>
  <c r="H409" i="16"/>
  <c r="H404" i="16"/>
  <c r="H348" i="16"/>
  <c r="H343" i="16"/>
  <c r="H311" i="16"/>
  <c r="H309" i="16"/>
  <c r="H299" i="16"/>
  <c r="D12" i="16"/>
  <c r="G12" i="16" s="1"/>
  <c r="H494" i="16"/>
  <c r="H491" i="16"/>
  <c r="H457" i="16"/>
  <c r="H445" i="16"/>
  <c r="H441" i="16"/>
  <c r="H431" i="16"/>
  <c r="H427" i="16"/>
  <c r="H419" i="16"/>
  <c r="H415" i="16"/>
  <c r="H410" i="16"/>
  <c r="H407" i="16"/>
  <c r="H405" i="16"/>
  <c r="H401" i="16"/>
  <c r="H398" i="16"/>
  <c r="H394" i="16"/>
  <c r="H392" i="16"/>
  <c r="H375" i="16"/>
  <c r="H371" i="16"/>
  <c r="H367" i="16"/>
  <c r="H363" i="16"/>
  <c r="H359" i="16"/>
  <c r="H356" i="16"/>
  <c r="H340" i="16"/>
  <c r="H337" i="16"/>
  <c r="H329" i="16"/>
  <c r="H323" i="16"/>
  <c r="H523" i="16"/>
  <c r="F521" i="16"/>
  <c r="H516" i="16"/>
  <c r="H520" i="16"/>
  <c r="H510" i="16"/>
  <c r="H518" i="16"/>
  <c r="C505" i="16"/>
  <c r="E526" i="16" s="1"/>
  <c r="E522" i="16"/>
  <c r="H522" i="16"/>
  <c r="F508" i="16"/>
  <c r="F526" i="16"/>
  <c r="D13" i="16"/>
  <c r="E295" i="16"/>
  <c r="E485" i="16"/>
  <c r="H485" i="16" s="1"/>
  <c r="E484" i="16"/>
  <c r="H484" i="16" s="1"/>
  <c r="E483" i="16"/>
  <c r="H483" i="16"/>
  <c r="E478" i="16"/>
  <c r="H478" i="16" s="1"/>
  <c r="E463" i="16"/>
  <c r="E432" i="16"/>
  <c r="H432" i="16" s="1"/>
  <c r="E406" i="16"/>
  <c r="H406" i="16" s="1"/>
  <c r="E399" i="16"/>
  <c r="E393" i="16"/>
  <c r="E387" i="16"/>
  <c r="H387" i="16" s="1"/>
  <c r="E385" i="16"/>
  <c r="E354" i="16"/>
  <c r="E347" i="16"/>
  <c r="H347" i="16"/>
  <c r="E345" i="16"/>
  <c r="H345" i="16" s="1"/>
  <c r="E344" i="16"/>
  <c r="H344" i="16" s="1"/>
  <c r="E339" i="16"/>
  <c r="E335" i="16"/>
  <c r="H335" i="16" s="1"/>
  <c r="E334" i="16"/>
  <c r="H334" i="16" s="1"/>
  <c r="E333" i="16"/>
  <c r="H333" i="16"/>
  <c r="E332" i="16"/>
  <c r="H332" i="16" s="1"/>
  <c r="E326" i="16"/>
  <c r="E318" i="16"/>
  <c r="E310" i="16"/>
  <c r="E301" i="16"/>
  <c r="H301" i="16" s="1"/>
  <c r="E297" i="16"/>
  <c r="H297" i="16" s="1"/>
  <c r="F493" i="16"/>
  <c r="F486" i="16"/>
  <c r="F475" i="16"/>
  <c r="F460" i="16"/>
  <c r="F432" i="16"/>
  <c r="F413" i="16"/>
  <c r="F412" i="16"/>
  <c r="F411" i="16"/>
  <c r="F408" i="16"/>
  <c r="F406" i="16"/>
  <c r="F388" i="16"/>
  <c r="F387" i="16"/>
  <c r="F379" i="16"/>
  <c r="F377" i="16"/>
  <c r="F347" i="16"/>
  <c r="F346" i="16"/>
  <c r="F345" i="16"/>
  <c r="F344" i="16"/>
  <c r="F334" i="16"/>
  <c r="F333" i="16"/>
  <c r="F320" i="16"/>
  <c r="F319" i="16"/>
  <c r="F310" i="16"/>
  <c r="F307" i="16"/>
  <c r="F305" i="16"/>
  <c r="F302" i="16"/>
  <c r="F301" i="16"/>
  <c r="F152" i="16"/>
  <c r="E187" i="16"/>
  <c r="H187" i="16" s="1"/>
  <c r="E183" i="16"/>
  <c r="H183" i="16"/>
  <c r="E177" i="16"/>
  <c r="H177" i="16" s="1"/>
  <c r="E175" i="16"/>
  <c r="H175" i="16"/>
  <c r="F268" i="16"/>
  <c r="F266" i="16"/>
  <c r="F240" i="16"/>
  <c r="F235" i="16"/>
  <c r="F232" i="16"/>
  <c r="F192" i="16"/>
  <c r="F186" i="16"/>
  <c r="F182" i="16"/>
  <c r="F165" i="16"/>
  <c r="F164" i="16"/>
  <c r="F163" i="16"/>
  <c r="E71" i="16"/>
  <c r="F71" i="16"/>
  <c r="F118" i="16"/>
  <c r="E92" i="16"/>
  <c r="H92" i="16"/>
  <c r="E84" i="16"/>
  <c r="H84" i="16" s="1"/>
  <c r="E83" i="16"/>
  <c r="E75" i="16"/>
  <c r="F108" i="16"/>
  <c r="F99" i="16"/>
  <c r="E82" i="16"/>
  <c r="H82" i="16" s="1"/>
  <c r="E74" i="16"/>
  <c r="H74" i="16"/>
  <c r="C10" i="16"/>
  <c r="F122" i="16"/>
  <c r="E113" i="16"/>
  <c r="H113" i="16"/>
  <c r="E112" i="16"/>
  <c r="H112" i="16" s="1"/>
  <c r="F82" i="16"/>
  <c r="F74" i="16"/>
  <c r="F121" i="16"/>
  <c r="F113" i="16"/>
  <c r="F104" i="16"/>
  <c r="F103" i="16"/>
  <c r="F88" i="16"/>
  <c r="H26" i="16"/>
  <c r="H22" i="16"/>
  <c r="E61" i="16"/>
  <c r="D18" i="16"/>
  <c r="F28" i="16" s="1"/>
  <c r="H51" i="16"/>
  <c r="H47" i="16"/>
  <c r="H43" i="16"/>
  <c r="H39" i="16"/>
  <c r="H35" i="16"/>
  <c r="H31" i="16"/>
  <c r="F19" i="16"/>
  <c r="H136" i="10"/>
  <c r="F116" i="10"/>
  <c r="H114" i="10"/>
  <c r="F100" i="10"/>
  <c r="F97" i="10"/>
  <c r="F90" i="10"/>
  <c r="F87" i="10"/>
  <c r="F85" i="10"/>
  <c r="F108" i="10"/>
  <c r="F96" i="10"/>
  <c r="F94" i="10"/>
  <c r="F91" i="10"/>
  <c r="F84" i="10"/>
  <c r="F139" i="10"/>
  <c r="F122" i="10"/>
  <c r="F113" i="10"/>
  <c r="F102" i="10"/>
  <c r="F82" i="10"/>
  <c r="F483" i="10"/>
  <c r="F467" i="10"/>
  <c r="H450" i="10"/>
  <c r="H446" i="10"/>
  <c r="H404" i="10"/>
  <c r="H396" i="10"/>
  <c r="H342" i="10"/>
  <c r="H306" i="10"/>
  <c r="E429" i="10"/>
  <c r="E437" i="10"/>
  <c r="E485" i="10"/>
  <c r="E493" i="10"/>
  <c r="F463" i="10"/>
  <c r="E433" i="10"/>
  <c r="E497" i="10"/>
  <c r="H480" i="10"/>
  <c r="H428" i="10"/>
  <c r="H416" i="10"/>
  <c r="E295" i="10"/>
  <c r="H295" i="10" s="1"/>
  <c r="H527" i="10"/>
  <c r="F512" i="10"/>
  <c r="H520" i="10"/>
  <c r="F505" i="10"/>
  <c r="F518" i="10"/>
  <c r="G506" i="10"/>
  <c r="C505" i="10"/>
  <c r="F523" i="10"/>
  <c r="F514" i="10"/>
  <c r="F508" i="10"/>
  <c r="F506" i="10"/>
  <c r="H415" i="10"/>
  <c r="H313" i="10"/>
  <c r="H423" i="10"/>
  <c r="H421" i="10"/>
  <c r="H425" i="10"/>
  <c r="H381" i="10"/>
  <c r="H365" i="10"/>
  <c r="H361" i="10"/>
  <c r="H309" i="10"/>
  <c r="H299" i="10"/>
  <c r="E422" i="10"/>
  <c r="H422" i="10" s="1"/>
  <c r="E419" i="10"/>
  <c r="E417" i="10"/>
  <c r="H417" i="10" s="1"/>
  <c r="E412" i="10"/>
  <c r="H412" i="10" s="1"/>
  <c r="E409" i="10"/>
  <c r="H409" i="10"/>
  <c r="E406" i="10"/>
  <c r="H406" i="10" s="1"/>
  <c r="E400" i="10"/>
  <c r="H400" i="10" s="1"/>
  <c r="E398" i="10"/>
  <c r="E393" i="10"/>
  <c r="H393" i="10" s="1"/>
  <c r="E391" i="10"/>
  <c r="E378" i="10"/>
  <c r="H378" i="10" s="1"/>
  <c r="E364" i="10"/>
  <c r="E358" i="10"/>
  <c r="H358" i="10"/>
  <c r="E356" i="10"/>
  <c r="H356" i="10" s="1"/>
  <c r="E347" i="10"/>
  <c r="E344" i="10"/>
  <c r="E341" i="10"/>
  <c r="H341" i="10" s="1"/>
  <c r="E339" i="10"/>
  <c r="H339" i="10" s="1"/>
  <c r="E337" i="10"/>
  <c r="H337" i="10" s="1"/>
  <c r="E334" i="10"/>
  <c r="H334" i="10" s="1"/>
  <c r="E332" i="10"/>
  <c r="H332" i="10"/>
  <c r="E330" i="10"/>
  <c r="H330" i="10" s="1"/>
  <c r="E327" i="10"/>
  <c r="E318" i="10"/>
  <c r="H318" i="10" s="1"/>
  <c r="E315" i="10"/>
  <c r="H315" i="10" s="1"/>
  <c r="E310" i="10"/>
  <c r="H310" i="10" s="1"/>
  <c r="E308" i="10"/>
  <c r="H308" i="10" s="1"/>
  <c r="E305" i="10"/>
  <c r="H305" i="10" s="1"/>
  <c r="E296" i="10"/>
  <c r="H296" i="10"/>
  <c r="E294" i="10"/>
  <c r="E499" i="10"/>
  <c r="H499" i="10" s="1"/>
  <c r="G497" i="10"/>
  <c r="H497" i="10" s="1"/>
  <c r="E495" i="10"/>
  <c r="G493" i="10"/>
  <c r="H493" i="10" s="1"/>
  <c r="E491" i="10"/>
  <c r="H491" i="10" s="1"/>
  <c r="G489" i="10"/>
  <c r="H489" i="10" s="1"/>
  <c r="E487" i="10"/>
  <c r="G485" i="10"/>
  <c r="F484" i="10"/>
  <c r="E483" i="10"/>
  <c r="G481" i="10"/>
  <c r="H481" i="10" s="1"/>
  <c r="E479" i="10"/>
  <c r="H479" i="10" s="1"/>
  <c r="G477" i="10"/>
  <c r="H477" i="10" s="1"/>
  <c r="E475" i="10"/>
  <c r="G473" i="10"/>
  <c r="E471" i="10"/>
  <c r="H471" i="10" s="1"/>
  <c r="G469" i="10"/>
  <c r="H469" i="10" s="1"/>
  <c r="E467" i="10"/>
  <c r="G465" i="10"/>
  <c r="H465" i="10"/>
  <c r="F464" i="10"/>
  <c r="E463" i="10"/>
  <c r="H463" i="10"/>
  <c r="G461" i="10"/>
  <c r="H461" i="10" s="1"/>
  <c r="F460" i="10"/>
  <c r="E459" i="10"/>
  <c r="G457" i="10"/>
  <c r="H457" i="10" s="1"/>
  <c r="F456" i="10"/>
  <c r="E455" i="10"/>
  <c r="H455" i="10" s="1"/>
  <c r="G453" i="10"/>
  <c r="H453" i="10" s="1"/>
  <c r="E451" i="10"/>
  <c r="H451" i="10" s="1"/>
  <c r="G449" i="10"/>
  <c r="H449" i="10" s="1"/>
  <c r="E447" i="10"/>
  <c r="H447" i="10" s="1"/>
  <c r="G445" i="10"/>
  <c r="H445" i="10" s="1"/>
  <c r="E443" i="10"/>
  <c r="H443" i="10" s="1"/>
  <c r="G441" i="10"/>
  <c r="H441" i="10" s="1"/>
  <c r="E439" i="10"/>
  <c r="H439" i="10" s="1"/>
  <c r="G437" i="10"/>
  <c r="F436" i="10"/>
  <c r="E435" i="10"/>
  <c r="G433" i="10"/>
  <c r="E431" i="10"/>
  <c r="H431" i="10"/>
  <c r="G429" i="10"/>
  <c r="E427" i="10"/>
  <c r="E434" i="10"/>
  <c r="H434" i="10" s="1"/>
  <c r="E430" i="10"/>
  <c r="H430" i="10" s="1"/>
  <c r="E420" i="10"/>
  <c r="H420" i="10" s="1"/>
  <c r="E407" i="10"/>
  <c r="H407" i="10" s="1"/>
  <c r="E401" i="10"/>
  <c r="H401" i="10" s="1"/>
  <c r="E379" i="10"/>
  <c r="E377" i="10"/>
  <c r="H377" i="10" s="1"/>
  <c r="E371" i="10"/>
  <c r="E359" i="10"/>
  <c r="E346" i="10"/>
  <c r="H346" i="10" s="1"/>
  <c r="E343" i="10"/>
  <c r="H343" i="10" s="1"/>
  <c r="E326" i="10"/>
  <c r="H326" i="10" s="1"/>
  <c r="E314" i="10"/>
  <c r="H314" i="10" s="1"/>
  <c r="E311" i="10"/>
  <c r="H311" i="10"/>
  <c r="E304" i="10"/>
  <c r="H304" i="10" s="1"/>
  <c r="E303" i="10"/>
  <c r="E302" i="10"/>
  <c r="E301" i="10"/>
  <c r="E298" i="10"/>
  <c r="H298" i="10" s="1"/>
  <c r="C12" i="10"/>
  <c r="F442" i="10"/>
  <c r="F426" i="10"/>
  <c r="F420" i="10"/>
  <c r="F417" i="10"/>
  <c r="F411" i="10"/>
  <c r="F410" i="10"/>
  <c r="F406" i="10"/>
  <c r="F400" i="10"/>
  <c r="F395" i="10"/>
  <c r="F391" i="10"/>
  <c r="F384" i="10"/>
  <c r="F377" i="10"/>
  <c r="F363" i="10"/>
  <c r="F360" i="10"/>
  <c r="F359" i="10"/>
  <c r="F358" i="10"/>
  <c r="F346" i="10"/>
  <c r="F339" i="10"/>
  <c r="F333" i="10"/>
  <c r="F326" i="10"/>
  <c r="F324" i="10"/>
  <c r="F323" i="10"/>
  <c r="F321" i="10"/>
  <c r="F320" i="10"/>
  <c r="F315" i="10"/>
  <c r="F312" i="10"/>
  <c r="F310" i="10"/>
  <c r="F304" i="10"/>
  <c r="F302" i="10"/>
  <c r="F297" i="10"/>
  <c r="E478" i="10"/>
  <c r="H478" i="10" s="1"/>
  <c r="E462" i="10"/>
  <c r="H462" i="10" s="1"/>
  <c r="E442" i="10"/>
  <c r="H442" i="10" s="1"/>
  <c r="E411" i="10"/>
  <c r="E408" i="10"/>
  <c r="H408" i="10" s="1"/>
  <c r="E405" i="10"/>
  <c r="H405" i="10" s="1"/>
  <c r="E403" i="10"/>
  <c r="E387" i="10"/>
  <c r="E385" i="10"/>
  <c r="H385" i="10" s="1"/>
  <c r="E383" i="10"/>
  <c r="E380" i="10"/>
  <c r="H380" i="10" s="1"/>
  <c r="E357" i="10"/>
  <c r="H357" i="10"/>
  <c r="E354" i="10"/>
  <c r="H354" i="10" s="1"/>
  <c r="E345" i="10"/>
  <c r="H345" i="10" s="1"/>
  <c r="E335" i="10"/>
  <c r="H335" i="10" s="1"/>
  <c r="E333" i="10"/>
  <c r="H333" i="10" s="1"/>
  <c r="E319" i="10"/>
  <c r="E317" i="10"/>
  <c r="E307" i="10"/>
  <c r="E297" i="10"/>
  <c r="H297" i="10"/>
  <c r="E484" i="10"/>
  <c r="H484" i="10" s="1"/>
  <c r="F473" i="10"/>
  <c r="E468" i="10"/>
  <c r="H468" i="10"/>
  <c r="E464" i="10"/>
  <c r="H464" i="10" s="1"/>
  <c r="E460" i="10"/>
  <c r="E444" i="10"/>
  <c r="H444" i="10" s="1"/>
  <c r="E436" i="10"/>
  <c r="H436" i="10" s="1"/>
  <c r="E157" i="10"/>
  <c r="H157" i="10"/>
  <c r="E163" i="10"/>
  <c r="E165" i="10"/>
  <c r="E175" i="10"/>
  <c r="H175" i="10" s="1"/>
  <c r="E177" i="10"/>
  <c r="H177" i="10" s="1"/>
  <c r="E179" i="10"/>
  <c r="H179" i="10" s="1"/>
  <c r="E183" i="10"/>
  <c r="H183" i="10"/>
  <c r="E201" i="10"/>
  <c r="E229" i="10"/>
  <c r="E231" i="10"/>
  <c r="H231" i="10"/>
  <c r="E235" i="10"/>
  <c r="H235" i="10"/>
  <c r="E237" i="10"/>
  <c r="H237" i="10"/>
  <c r="E239" i="10"/>
  <c r="H239" i="10"/>
  <c r="E245" i="10"/>
  <c r="H245" i="10"/>
  <c r="E247" i="10"/>
  <c r="H247" i="10"/>
  <c r="E249" i="10"/>
  <c r="H249" i="10"/>
  <c r="E273" i="10"/>
  <c r="H273" i="10"/>
  <c r="E285" i="10"/>
  <c r="H285" i="10"/>
  <c r="C11" i="10"/>
  <c r="E151" i="10"/>
  <c r="E156" i="10"/>
  <c r="E174" i="10"/>
  <c r="E240" i="10"/>
  <c r="E246" i="10"/>
  <c r="E276" i="10"/>
  <c r="E170" i="10"/>
  <c r="H170" i="10" s="1"/>
  <c r="E186" i="10"/>
  <c r="E196" i="10"/>
  <c r="E218" i="10"/>
  <c r="E226" i="10"/>
  <c r="E238" i="10"/>
  <c r="E244" i="10"/>
  <c r="E248" i="10"/>
  <c r="E266" i="10"/>
  <c r="E270" i="10"/>
  <c r="E154" i="10"/>
  <c r="E164" i="10"/>
  <c r="E176" i="10"/>
  <c r="E178" i="10"/>
  <c r="E182" i="10"/>
  <c r="E232" i="10"/>
  <c r="E256" i="10"/>
  <c r="G152" i="10"/>
  <c r="H152" i="10" s="1"/>
  <c r="G288" i="10"/>
  <c r="H288" i="10" s="1"/>
  <c r="G286" i="10"/>
  <c r="H286" i="10" s="1"/>
  <c r="G284" i="10"/>
  <c r="H284" i="10" s="1"/>
  <c r="G282" i="10"/>
  <c r="G280" i="10"/>
  <c r="H280" i="10" s="1"/>
  <c r="G278" i="10"/>
  <c r="H278" i="10" s="1"/>
  <c r="G276" i="10"/>
  <c r="G274" i="10"/>
  <c r="H274" i="10" s="1"/>
  <c r="G272" i="10"/>
  <c r="G270" i="10"/>
  <c r="H270" i="10" s="1"/>
  <c r="G268" i="10"/>
  <c r="H268" i="10" s="1"/>
  <c r="G266" i="10"/>
  <c r="H266" i="10" s="1"/>
  <c r="G264" i="10"/>
  <c r="H264" i="10" s="1"/>
  <c r="G262" i="10"/>
  <c r="H262" i="10" s="1"/>
  <c r="G260" i="10"/>
  <c r="G258" i="10"/>
  <c r="H258" i="10" s="1"/>
  <c r="G256" i="10"/>
  <c r="H256" i="10" s="1"/>
  <c r="G254" i="10"/>
  <c r="H254" i="10" s="1"/>
  <c r="G252" i="10"/>
  <c r="H252" i="10" s="1"/>
  <c r="G250" i="10"/>
  <c r="G248" i="10"/>
  <c r="G246" i="10"/>
  <c r="G244" i="10"/>
  <c r="H244" i="10" s="1"/>
  <c r="G242" i="10"/>
  <c r="H242" i="10" s="1"/>
  <c r="G240" i="10"/>
  <c r="H240" i="10" s="1"/>
  <c r="G238" i="10"/>
  <c r="G236" i="10"/>
  <c r="H236" i="10" s="1"/>
  <c r="G234" i="10"/>
  <c r="H234" i="10" s="1"/>
  <c r="G232" i="10"/>
  <c r="G230" i="10"/>
  <c r="G228" i="10"/>
  <c r="H228" i="10" s="1"/>
  <c r="G226" i="10"/>
  <c r="H226" i="10" s="1"/>
  <c r="G224" i="10"/>
  <c r="H224" i="10" s="1"/>
  <c r="G222" i="10"/>
  <c r="H222" i="10" s="1"/>
  <c r="G220" i="10"/>
  <c r="G218" i="10"/>
  <c r="G216" i="10"/>
  <c r="H216" i="10" s="1"/>
  <c r="G214" i="10"/>
  <c r="H214" i="10"/>
  <c r="G212" i="10"/>
  <c r="H212" i="10" s="1"/>
  <c r="G210" i="10"/>
  <c r="G208" i="10"/>
  <c r="H208" i="10"/>
  <c r="G206" i="10"/>
  <c r="H206" i="10" s="1"/>
  <c r="G204" i="10"/>
  <c r="H204" i="10" s="1"/>
  <c r="G202" i="10"/>
  <c r="G200" i="10"/>
  <c r="H200" i="10" s="1"/>
  <c r="G198" i="10"/>
  <c r="G196" i="10"/>
  <c r="H196" i="10" s="1"/>
  <c r="G194" i="10"/>
  <c r="H194" i="10" s="1"/>
  <c r="G192" i="10"/>
  <c r="H192" i="10" s="1"/>
  <c r="G190" i="10"/>
  <c r="H190" i="10" s="1"/>
  <c r="G188" i="10"/>
  <c r="H188" i="10" s="1"/>
  <c r="G186" i="10"/>
  <c r="G184" i="10"/>
  <c r="H184" i="10" s="1"/>
  <c r="G182" i="10"/>
  <c r="H182" i="10" s="1"/>
  <c r="G180" i="10"/>
  <c r="H180" i="10" s="1"/>
  <c r="G178" i="10"/>
  <c r="G176" i="10"/>
  <c r="H176" i="10" s="1"/>
  <c r="G174" i="10"/>
  <c r="H174" i="10" s="1"/>
  <c r="G172" i="10"/>
  <c r="G170" i="10"/>
  <c r="G168" i="10"/>
  <c r="H168" i="10" s="1"/>
  <c r="G166" i="10"/>
  <c r="H166" i="10" s="1"/>
  <c r="G164" i="10"/>
  <c r="H164" i="10" s="1"/>
  <c r="G162" i="10"/>
  <c r="H162" i="10" s="1"/>
  <c r="G160" i="10"/>
  <c r="H160" i="10" s="1"/>
  <c r="G158" i="10"/>
  <c r="H158" i="10" s="1"/>
  <c r="G156" i="10"/>
  <c r="H156" i="10" s="1"/>
  <c r="G154" i="10"/>
  <c r="E152" i="10"/>
  <c r="F152" i="10"/>
  <c r="F281" i="10"/>
  <c r="F268" i="10"/>
  <c r="F266" i="10"/>
  <c r="F253" i="10"/>
  <c r="F249" i="10"/>
  <c r="F248" i="10"/>
  <c r="F247" i="10"/>
  <c r="F246" i="10"/>
  <c r="F245" i="10"/>
  <c r="F244" i="10"/>
  <c r="F238" i="10"/>
  <c r="F237" i="10"/>
  <c r="F235" i="10"/>
  <c r="F233" i="10"/>
  <c r="F232" i="10"/>
  <c r="F229" i="10"/>
  <c r="F216" i="10"/>
  <c r="F213" i="10"/>
  <c r="F203" i="10"/>
  <c r="F201" i="10"/>
  <c r="F198" i="10"/>
  <c r="F197" i="10"/>
  <c r="F196" i="10"/>
  <c r="F193" i="10"/>
  <c r="F186" i="10"/>
  <c r="F183" i="10"/>
  <c r="F178" i="10"/>
  <c r="F177" i="10"/>
  <c r="F176" i="10"/>
  <c r="F175" i="10"/>
  <c r="F174" i="10"/>
  <c r="F169" i="10"/>
  <c r="F166" i="10"/>
  <c r="F164" i="10"/>
  <c r="F163" i="10"/>
  <c r="F159" i="10"/>
  <c r="F157" i="10"/>
  <c r="C70" i="10"/>
  <c r="E71" i="10"/>
  <c r="H71" i="10" s="1"/>
  <c r="E145" i="10"/>
  <c r="E143" i="10"/>
  <c r="E141" i="10"/>
  <c r="E135" i="10"/>
  <c r="H135" i="10" s="1"/>
  <c r="E133" i="10"/>
  <c r="E131" i="10"/>
  <c r="H131" i="10" s="1"/>
  <c r="E129" i="10"/>
  <c r="E127" i="10"/>
  <c r="H127" i="10" s="1"/>
  <c r="E123" i="10"/>
  <c r="H123" i="10"/>
  <c r="E117" i="10"/>
  <c r="E115" i="10"/>
  <c r="H115" i="10"/>
  <c r="E107" i="10"/>
  <c r="H107" i="10" s="1"/>
  <c r="E101" i="10"/>
  <c r="E99" i="10"/>
  <c r="H99" i="10" s="1"/>
  <c r="E95" i="10"/>
  <c r="E89" i="10"/>
  <c r="E83" i="10"/>
  <c r="H83" i="10" s="1"/>
  <c r="E81" i="10"/>
  <c r="E79" i="10"/>
  <c r="H79" i="10" s="1"/>
  <c r="G77" i="10"/>
  <c r="G75" i="10"/>
  <c r="F78" i="10"/>
  <c r="D10" i="10"/>
  <c r="C18" i="10"/>
  <c r="E64" i="10"/>
  <c r="H64" i="10" s="1"/>
  <c r="G62" i="10"/>
  <c r="G58" i="10"/>
  <c r="H58" i="10" s="1"/>
  <c r="E56" i="10"/>
  <c r="G54" i="10"/>
  <c r="H54" i="10" s="1"/>
  <c r="E52" i="10"/>
  <c r="H52" i="10" s="1"/>
  <c r="G50" i="10"/>
  <c r="H50" i="10"/>
  <c r="E48" i="10"/>
  <c r="G46" i="10"/>
  <c r="H46" i="10" s="1"/>
  <c r="E44" i="10"/>
  <c r="H44" i="10" s="1"/>
  <c r="G42" i="10"/>
  <c r="H42" i="10" s="1"/>
  <c r="E40" i="10"/>
  <c r="G38" i="10"/>
  <c r="H38" i="10" s="1"/>
  <c r="E36" i="10"/>
  <c r="H36" i="10" s="1"/>
  <c r="G34" i="10"/>
  <c r="E32" i="10"/>
  <c r="G30" i="10"/>
  <c r="H30" i="10" s="1"/>
  <c r="G26" i="10"/>
  <c r="E24" i="10"/>
  <c r="H24" i="10"/>
  <c r="G22" i="10"/>
  <c r="E20" i="10"/>
  <c r="D18" i="10"/>
  <c r="F26" i="10" s="1"/>
  <c r="H49" i="10"/>
  <c r="H33" i="10"/>
  <c r="F19" i="10"/>
  <c r="H31" i="17"/>
  <c r="H23" i="17"/>
  <c r="H98" i="17"/>
  <c r="H94" i="17"/>
  <c r="H86" i="17"/>
  <c r="H78" i="17"/>
  <c r="H77" i="17"/>
  <c r="H85" i="17"/>
  <c r="H109" i="17"/>
  <c r="H117" i="17"/>
  <c r="H125" i="17"/>
  <c r="H106" i="17"/>
  <c r="H102" i="17"/>
  <c r="H95" i="17"/>
  <c r="H119" i="17"/>
  <c r="H127" i="17"/>
  <c r="H167" i="17"/>
  <c r="H261" i="17"/>
  <c r="H245" i="17"/>
  <c r="H237" i="17"/>
  <c r="H227" i="17"/>
  <c r="H219" i="17"/>
  <c r="H211" i="17"/>
  <c r="H203" i="17"/>
  <c r="H159" i="17"/>
  <c r="H281" i="17"/>
  <c r="H221" i="17"/>
  <c r="H213" i="17"/>
  <c r="H195" i="17"/>
  <c r="H187" i="17"/>
  <c r="H179" i="17"/>
  <c r="C12" i="17"/>
  <c r="H483" i="17"/>
  <c r="H479" i="17"/>
  <c r="H463" i="17"/>
  <c r="H460" i="17"/>
  <c r="H432" i="17"/>
  <c r="H428" i="17"/>
  <c r="H416" i="17"/>
  <c r="H400" i="17"/>
  <c r="H369" i="17"/>
  <c r="H365" i="17"/>
  <c r="H361" i="17"/>
  <c r="H342" i="17"/>
  <c r="H498" i="17"/>
  <c r="H494" i="17"/>
  <c r="H486" i="17"/>
  <c r="H478" i="17"/>
  <c r="H395" i="17"/>
  <c r="H388" i="17"/>
  <c r="H372" i="17"/>
  <c r="H364" i="17"/>
  <c r="H360" i="17"/>
  <c r="H320" i="17"/>
  <c r="H317" i="17"/>
  <c r="H515" i="17"/>
  <c r="H513" i="17"/>
  <c r="H507" i="17"/>
  <c r="E530" i="17"/>
  <c r="H530" i="17" s="1"/>
  <c r="G528" i="17"/>
  <c r="H528" i="17" s="1"/>
  <c r="G526" i="17"/>
  <c r="H526" i="17" s="1"/>
  <c r="E524" i="17"/>
  <c r="E522" i="17"/>
  <c r="H522" i="17"/>
  <c r="G520" i="17"/>
  <c r="H520" i="17" s="1"/>
  <c r="G518" i="17"/>
  <c r="H518" i="17" s="1"/>
  <c r="E516" i="17"/>
  <c r="H516" i="17" s="1"/>
  <c r="E514" i="17"/>
  <c r="H514" i="17" s="1"/>
  <c r="G512" i="17"/>
  <c r="H512" i="17" s="1"/>
  <c r="G510" i="17"/>
  <c r="H510" i="17" s="1"/>
  <c r="E508" i="17"/>
  <c r="H508" i="17" s="1"/>
  <c r="G506" i="17"/>
  <c r="H506" i="17" s="1"/>
  <c r="C505" i="17"/>
  <c r="F354" i="17"/>
  <c r="F326" i="17"/>
  <c r="F314" i="17"/>
  <c r="F310" i="17"/>
  <c r="F296" i="17"/>
  <c r="F295" i="17"/>
  <c r="E461" i="17"/>
  <c r="E393" i="17"/>
  <c r="E333" i="17"/>
  <c r="E330" i="17"/>
  <c r="H330" i="17" s="1"/>
  <c r="E318" i="17"/>
  <c r="H276" i="17"/>
  <c r="H268" i="17"/>
  <c r="H224" i="17"/>
  <c r="H216" i="17"/>
  <c r="H174" i="17"/>
  <c r="H164" i="17"/>
  <c r="H288" i="17"/>
  <c r="H280" i="17"/>
  <c r="H238" i="17"/>
  <c r="H228" i="17"/>
  <c r="H220" i="17"/>
  <c r="H212" i="17"/>
  <c r="H160" i="17"/>
  <c r="H274" i="17"/>
  <c r="H248" i="17"/>
  <c r="H240" i="17"/>
  <c r="H206" i="17"/>
  <c r="H188" i="17"/>
  <c r="H180" i="17"/>
  <c r="H172" i="17"/>
  <c r="D11" i="17"/>
  <c r="E266" i="17"/>
  <c r="E165" i="17"/>
  <c r="E151" i="17"/>
  <c r="C11" i="17"/>
  <c r="G11" i="17" s="1"/>
  <c r="E196" i="17"/>
  <c r="H196" i="17" s="1"/>
  <c r="E71" i="17"/>
  <c r="C10" i="17"/>
  <c r="E70" i="17"/>
  <c r="H129" i="17"/>
  <c r="H91" i="17"/>
  <c r="H83" i="17"/>
  <c r="G70" i="17"/>
  <c r="H70" i="17" s="1"/>
  <c r="H139" i="17"/>
  <c r="H131" i="17"/>
  <c r="F118" i="17"/>
  <c r="F102" i="17"/>
  <c r="F108" i="17"/>
  <c r="F70" i="17"/>
  <c r="D10" i="17"/>
  <c r="G10" i="17"/>
  <c r="G71" i="17"/>
  <c r="C18" i="17"/>
  <c r="C9" i="17" s="1"/>
  <c r="G64" i="17"/>
  <c r="H64" i="17" s="1"/>
  <c r="E62" i="17"/>
  <c r="H62" i="17" s="1"/>
  <c r="G60" i="17"/>
  <c r="H60" i="17" s="1"/>
  <c r="E58" i="17"/>
  <c r="G56" i="17"/>
  <c r="H56" i="17" s="1"/>
  <c r="E54" i="17"/>
  <c r="H54" i="17" s="1"/>
  <c r="G52" i="17"/>
  <c r="H52" i="17" s="1"/>
  <c r="E50" i="17"/>
  <c r="H50" i="17" s="1"/>
  <c r="G48" i="17"/>
  <c r="H48" i="17" s="1"/>
  <c r="E46" i="17"/>
  <c r="G44" i="17"/>
  <c r="H44" i="17"/>
  <c r="E42" i="17"/>
  <c r="H42" i="17" s="1"/>
  <c r="G40" i="17"/>
  <c r="H40" i="17" s="1"/>
  <c r="E38" i="17"/>
  <c r="G36" i="17"/>
  <c r="H36" i="17"/>
  <c r="E34" i="17"/>
  <c r="G32" i="17"/>
  <c r="H32" i="17" s="1"/>
  <c r="E30" i="17"/>
  <c r="H30" i="17" s="1"/>
  <c r="G28" i="17"/>
  <c r="H28" i="17" s="1"/>
  <c r="E26" i="17"/>
  <c r="G24" i="17"/>
  <c r="H24" i="17"/>
  <c r="E22" i="17"/>
  <c r="H22" i="17" s="1"/>
  <c r="G20" i="17"/>
  <c r="H20" i="17" s="1"/>
  <c r="H51" i="17"/>
  <c r="H19" i="17"/>
  <c r="C11" i="18"/>
  <c r="H57" i="18"/>
  <c r="H49" i="18"/>
  <c r="H36" i="18"/>
  <c r="H75" i="18"/>
  <c r="H91" i="18"/>
  <c r="H131" i="18"/>
  <c r="H144" i="18"/>
  <c r="H136" i="18"/>
  <c r="E134" i="18"/>
  <c r="H81" i="18"/>
  <c r="H89" i="18"/>
  <c r="H105" i="18"/>
  <c r="H129" i="18"/>
  <c r="H137" i="18"/>
  <c r="H287" i="18"/>
  <c r="H269" i="18"/>
  <c r="H261" i="18"/>
  <c r="H250" i="18"/>
  <c r="H248" i="18"/>
  <c r="H242" i="18"/>
  <c r="H227" i="18"/>
  <c r="H223" i="18"/>
  <c r="H220" i="18"/>
  <c r="H207" i="18"/>
  <c r="H200" i="18"/>
  <c r="H188" i="18"/>
  <c r="H281" i="18"/>
  <c r="H278" i="18"/>
  <c r="H274" i="18"/>
  <c r="H243" i="18"/>
  <c r="H221" i="18"/>
  <c r="H217" i="18"/>
  <c r="H210" i="18"/>
  <c r="H197" i="18"/>
  <c r="H189" i="18"/>
  <c r="H184" i="18"/>
  <c r="H171" i="18"/>
  <c r="H167" i="18"/>
  <c r="F497" i="18"/>
  <c r="F485" i="18"/>
  <c r="F480" i="18"/>
  <c r="F462" i="18"/>
  <c r="F458" i="18"/>
  <c r="F432" i="18"/>
  <c r="F430" i="18"/>
  <c r="F410" i="18"/>
  <c r="F408" i="18"/>
  <c r="F389" i="18"/>
  <c r="F377" i="18"/>
  <c r="F345" i="18"/>
  <c r="F341" i="18"/>
  <c r="F329" i="18"/>
  <c r="F321" i="18"/>
  <c r="F317" i="18"/>
  <c r="F297" i="18"/>
  <c r="E305" i="18"/>
  <c r="E311" i="18"/>
  <c r="E333" i="18"/>
  <c r="E343" i="18"/>
  <c r="E359" i="18"/>
  <c r="E369" i="18"/>
  <c r="E375" i="18"/>
  <c r="E389" i="18"/>
  <c r="E405" i="18"/>
  <c r="E421" i="18"/>
  <c r="E437" i="18"/>
  <c r="F484" i="18"/>
  <c r="F471" i="18"/>
  <c r="F470" i="18"/>
  <c r="F468" i="18"/>
  <c r="F461" i="18"/>
  <c r="F457" i="18"/>
  <c r="F455" i="18"/>
  <c r="F451" i="18"/>
  <c r="F427" i="18"/>
  <c r="F395" i="18"/>
  <c r="F391" i="18"/>
  <c r="F383" i="18"/>
  <c r="F378" i="18"/>
  <c r="F370" i="18"/>
  <c r="F362" i="18"/>
  <c r="F354" i="18"/>
  <c r="F346" i="18"/>
  <c r="F330" i="18"/>
  <c r="F326" i="18"/>
  <c r="F322" i="18"/>
  <c r="F314" i="18"/>
  <c r="F310" i="18"/>
  <c r="F302" i="18"/>
  <c r="E297" i="18"/>
  <c r="E337" i="18"/>
  <c r="E387" i="18"/>
  <c r="E403" i="18"/>
  <c r="E411" i="18"/>
  <c r="E419" i="18"/>
  <c r="F483" i="18"/>
  <c r="F463" i="18"/>
  <c r="F441" i="18"/>
  <c r="F438" i="18"/>
  <c r="F425" i="18"/>
  <c r="F413" i="18"/>
  <c r="F392" i="18"/>
  <c r="F388" i="18"/>
  <c r="F363" i="18"/>
  <c r="F359" i="18"/>
  <c r="F339" i="18"/>
  <c r="F335" i="18"/>
  <c r="F327" i="18"/>
  <c r="F307" i="18"/>
  <c r="E301" i="18"/>
  <c r="E307" i="18"/>
  <c r="E319" i="18"/>
  <c r="E341" i="18"/>
  <c r="E347" i="18"/>
  <c r="E377" i="18"/>
  <c r="E393" i="18"/>
  <c r="E401" i="18"/>
  <c r="E433" i="18"/>
  <c r="F489" i="18"/>
  <c r="F442" i="18"/>
  <c r="F407" i="18"/>
  <c r="F403" i="18"/>
  <c r="F372" i="18"/>
  <c r="F368" i="18"/>
  <c r="F332" i="18"/>
  <c r="F328" i="18"/>
  <c r="F312" i="18"/>
  <c r="F304" i="18"/>
  <c r="F296" i="18"/>
  <c r="E317" i="18"/>
  <c r="E327" i="18"/>
  <c r="E335" i="18"/>
  <c r="E339" i="18"/>
  <c r="E345" i="18"/>
  <c r="E371" i="18"/>
  <c r="E391" i="18"/>
  <c r="E399" i="18"/>
  <c r="F518" i="18"/>
  <c r="F510" i="18"/>
  <c r="F505" i="18"/>
  <c r="F528" i="18"/>
  <c r="F519" i="18"/>
  <c r="F512" i="18"/>
  <c r="F506" i="18"/>
  <c r="F526" i="18"/>
  <c r="F511" i="18"/>
  <c r="G506" i="18"/>
  <c r="G530" i="18"/>
  <c r="F529" i="18"/>
  <c r="E526" i="18"/>
  <c r="H526" i="18" s="1"/>
  <c r="G524" i="18"/>
  <c r="G522" i="18"/>
  <c r="F521" i="18"/>
  <c r="E520" i="18"/>
  <c r="H520" i="18"/>
  <c r="G516" i="18"/>
  <c r="H516" i="18" s="1"/>
  <c r="G514" i="18"/>
  <c r="G508" i="18"/>
  <c r="C505" i="18"/>
  <c r="E506" i="18" s="1"/>
  <c r="F509" i="18"/>
  <c r="F530" i="18"/>
  <c r="F524" i="18"/>
  <c r="F522" i="18"/>
  <c r="F515" i="18"/>
  <c r="F514" i="18"/>
  <c r="F508" i="18"/>
  <c r="E386" i="18"/>
  <c r="E388" i="18"/>
  <c r="H388" i="18" s="1"/>
  <c r="E392" i="18"/>
  <c r="H392" i="18" s="1"/>
  <c r="E398" i="18"/>
  <c r="E406" i="18"/>
  <c r="E408" i="18"/>
  <c r="H408" i="18" s="1"/>
  <c r="E412" i="18"/>
  <c r="E418" i="18"/>
  <c r="E420" i="18"/>
  <c r="H420" i="18" s="1"/>
  <c r="E422" i="18"/>
  <c r="H422" i="18" s="1"/>
  <c r="E426" i="18"/>
  <c r="H426" i="18" s="1"/>
  <c r="E432" i="18"/>
  <c r="E442" i="18"/>
  <c r="E444" i="18"/>
  <c r="H444" i="18" s="1"/>
  <c r="E448" i="18"/>
  <c r="H448" i="18"/>
  <c r="E458" i="18"/>
  <c r="H458" i="18" s="1"/>
  <c r="E460" i="18"/>
  <c r="H460" i="18" s="1"/>
  <c r="E462" i="18"/>
  <c r="E463" i="18"/>
  <c r="H463" i="18" s="1"/>
  <c r="E464" i="18"/>
  <c r="H464" i="18" s="1"/>
  <c r="E467" i="18"/>
  <c r="E473" i="18"/>
  <c r="E478" i="18"/>
  <c r="H478" i="18"/>
  <c r="E480" i="18"/>
  <c r="H480" i="18" s="1"/>
  <c r="E483" i="18"/>
  <c r="E485" i="18"/>
  <c r="H485" i="18" s="1"/>
  <c r="E491" i="18"/>
  <c r="E493" i="18"/>
  <c r="E495" i="18"/>
  <c r="H495" i="18" s="1"/>
  <c r="E497" i="18"/>
  <c r="C12" i="18"/>
  <c r="E294" i="18"/>
  <c r="E295" i="18"/>
  <c r="E296" i="18"/>
  <c r="E298" i="18"/>
  <c r="E302" i="18"/>
  <c r="E304" i="18"/>
  <c r="E308" i="18"/>
  <c r="E310" i="18"/>
  <c r="E314" i="18"/>
  <c r="E318" i="18"/>
  <c r="E326" i="18"/>
  <c r="E328" i="18"/>
  <c r="E330" i="18"/>
  <c r="E332" i="18"/>
  <c r="E334" i="18"/>
  <c r="E340" i="18"/>
  <c r="E344" i="18"/>
  <c r="E346" i="18"/>
  <c r="E354" i="18"/>
  <c r="E358" i="18"/>
  <c r="E360" i="18"/>
  <c r="E368" i="18"/>
  <c r="E370" i="18"/>
  <c r="E372" i="18"/>
  <c r="E378" i="18"/>
  <c r="E380" i="18"/>
  <c r="G447" i="18"/>
  <c r="H447" i="18" s="1"/>
  <c r="G445" i="18"/>
  <c r="H445" i="18" s="1"/>
  <c r="G443" i="18"/>
  <c r="H443" i="18" s="1"/>
  <c r="G441" i="18"/>
  <c r="G439" i="18"/>
  <c r="H439" i="18" s="1"/>
  <c r="G437" i="18"/>
  <c r="H437" i="18" s="1"/>
  <c r="G435" i="18"/>
  <c r="H435" i="18" s="1"/>
  <c r="G433" i="18"/>
  <c r="H433" i="18" s="1"/>
  <c r="G431" i="18"/>
  <c r="H431" i="18" s="1"/>
  <c r="G429" i="18"/>
  <c r="G427" i="18"/>
  <c r="G425" i="18"/>
  <c r="G423" i="18"/>
  <c r="H423" i="18" s="1"/>
  <c r="G421" i="18"/>
  <c r="H421" i="18" s="1"/>
  <c r="G419" i="18"/>
  <c r="G417" i="18"/>
  <c r="H417" i="18" s="1"/>
  <c r="G415" i="18"/>
  <c r="H415" i="18" s="1"/>
  <c r="G413" i="18"/>
  <c r="G411" i="18"/>
  <c r="G409" i="18"/>
  <c r="G407" i="18"/>
  <c r="G405" i="18"/>
  <c r="H405" i="18" s="1"/>
  <c r="G403" i="18"/>
  <c r="G401" i="18"/>
  <c r="G399" i="18"/>
  <c r="G397" i="18"/>
  <c r="H397" i="18" s="1"/>
  <c r="G395" i="18"/>
  <c r="G393" i="18"/>
  <c r="G391" i="18"/>
  <c r="H391" i="18" s="1"/>
  <c r="G389" i="18"/>
  <c r="G387" i="18"/>
  <c r="H387" i="18" s="1"/>
  <c r="G385" i="18"/>
  <c r="H385" i="18" s="1"/>
  <c r="G383" i="18"/>
  <c r="G381" i="18"/>
  <c r="H381" i="18" s="1"/>
  <c r="G380" i="18"/>
  <c r="H380" i="18" s="1"/>
  <c r="G379" i="18"/>
  <c r="G378" i="18"/>
  <c r="H378" i="18" s="1"/>
  <c r="G377" i="18"/>
  <c r="H377" i="18" s="1"/>
  <c r="G376" i="18"/>
  <c r="H376" i="18" s="1"/>
  <c r="G375" i="18"/>
  <c r="H375" i="18" s="1"/>
  <c r="G374" i="18"/>
  <c r="H374" i="18" s="1"/>
  <c r="G373" i="18"/>
  <c r="H373" i="18" s="1"/>
  <c r="G372" i="18"/>
  <c r="G371" i="18"/>
  <c r="G370" i="18"/>
  <c r="G369" i="18"/>
  <c r="H369" i="18"/>
  <c r="G368" i="18"/>
  <c r="H368" i="18" s="1"/>
  <c r="G367" i="18"/>
  <c r="H367" i="18" s="1"/>
  <c r="G366" i="18"/>
  <c r="H366" i="18" s="1"/>
  <c r="G365" i="18"/>
  <c r="H365" i="18" s="1"/>
  <c r="G364" i="18"/>
  <c r="H364" i="18" s="1"/>
  <c r="G363" i="18"/>
  <c r="G362" i="18"/>
  <c r="G361" i="18"/>
  <c r="H361" i="18" s="1"/>
  <c r="G360" i="18"/>
  <c r="H360" i="18" s="1"/>
  <c r="G359" i="18"/>
  <c r="H359" i="18" s="1"/>
  <c r="G358" i="18"/>
  <c r="G357" i="18"/>
  <c r="G356" i="18"/>
  <c r="H356" i="18" s="1"/>
  <c r="G355" i="18"/>
  <c r="H355" i="18" s="1"/>
  <c r="G354" i="18"/>
  <c r="G353" i="18"/>
  <c r="H353" i="18" s="1"/>
  <c r="G352" i="18"/>
  <c r="H352" i="18" s="1"/>
  <c r="G351" i="18"/>
  <c r="H351" i="18" s="1"/>
  <c r="G350" i="18"/>
  <c r="H350" i="18"/>
  <c r="G349" i="18"/>
  <c r="H349" i="18" s="1"/>
  <c r="G348" i="18"/>
  <c r="H348" i="18" s="1"/>
  <c r="G347" i="18"/>
  <c r="G346" i="18"/>
  <c r="H346" i="18" s="1"/>
  <c r="G345" i="18"/>
  <c r="G344" i="18"/>
  <c r="G343" i="18"/>
  <c r="G342" i="18"/>
  <c r="H342" i="18" s="1"/>
  <c r="G341" i="18"/>
  <c r="G340" i="18"/>
  <c r="G339" i="18"/>
  <c r="H339" i="18" s="1"/>
  <c r="G338" i="18"/>
  <c r="G337" i="18"/>
  <c r="H337" i="18" s="1"/>
  <c r="G336" i="18"/>
  <c r="H336" i="18" s="1"/>
  <c r="G335" i="18"/>
  <c r="G334" i="18"/>
  <c r="G333" i="18"/>
  <c r="H333" i="18" s="1"/>
  <c r="G332" i="18"/>
  <c r="G331" i="18"/>
  <c r="H331" i="18" s="1"/>
  <c r="G330" i="18"/>
  <c r="H330" i="18" s="1"/>
  <c r="G329" i="18"/>
  <c r="G328" i="18"/>
  <c r="G327" i="18"/>
  <c r="G326" i="18"/>
  <c r="H326" i="18" s="1"/>
  <c r="G325" i="18"/>
  <c r="H325" i="18" s="1"/>
  <c r="G324" i="18"/>
  <c r="H324" i="18" s="1"/>
  <c r="G323" i="18"/>
  <c r="H323" i="18"/>
  <c r="G322" i="18"/>
  <c r="G321" i="18"/>
  <c r="G320" i="18"/>
  <c r="H320" i="18" s="1"/>
  <c r="G319" i="18"/>
  <c r="H319" i="18" s="1"/>
  <c r="G318" i="18"/>
  <c r="G317" i="18"/>
  <c r="G316" i="18"/>
  <c r="H316" i="18" s="1"/>
  <c r="G315" i="18"/>
  <c r="H315" i="18" s="1"/>
  <c r="G314" i="18"/>
  <c r="H314" i="18" s="1"/>
  <c r="G313" i="18"/>
  <c r="H313" i="18" s="1"/>
  <c r="G312" i="18"/>
  <c r="G311" i="18"/>
  <c r="H311" i="18" s="1"/>
  <c r="G310" i="18"/>
  <c r="G309" i="18"/>
  <c r="H309" i="18" s="1"/>
  <c r="G308" i="18"/>
  <c r="H308" i="18" s="1"/>
  <c r="G307" i="18"/>
  <c r="H307" i="18" s="1"/>
  <c r="G306" i="18"/>
  <c r="H306" i="18" s="1"/>
  <c r="G305" i="18"/>
  <c r="G304" i="18"/>
  <c r="H304" i="18" s="1"/>
  <c r="G303" i="18"/>
  <c r="H303" i="18" s="1"/>
  <c r="G302" i="18"/>
  <c r="G301" i="18"/>
  <c r="H301" i="18" s="1"/>
  <c r="G300" i="18"/>
  <c r="H300" i="18" s="1"/>
  <c r="G299" i="18"/>
  <c r="H299" i="18" s="1"/>
  <c r="G298" i="18"/>
  <c r="G297" i="18"/>
  <c r="G296" i="18"/>
  <c r="H296" i="18" s="1"/>
  <c r="E280" i="18"/>
  <c r="E273" i="18"/>
  <c r="E272" i="18"/>
  <c r="H272" i="18" s="1"/>
  <c r="E268" i="18"/>
  <c r="H268" i="18" s="1"/>
  <c r="E266" i="18"/>
  <c r="E258" i="18"/>
  <c r="E256" i="18"/>
  <c r="H256" i="18" s="1"/>
  <c r="E254" i="18"/>
  <c r="H254" i="18"/>
  <c r="E253" i="18"/>
  <c r="E249" i="18"/>
  <c r="H249" i="18" s="1"/>
  <c r="E247" i="18"/>
  <c r="E244" i="18"/>
  <c r="H244" i="18" s="1"/>
  <c r="E239" i="18"/>
  <c r="E238" i="18"/>
  <c r="H238" i="18"/>
  <c r="E237" i="18"/>
  <c r="H237" i="18" s="1"/>
  <c r="E235" i="18"/>
  <c r="H235" i="18"/>
  <c r="E231" i="18"/>
  <c r="E229" i="18"/>
  <c r="H229" i="18" s="1"/>
  <c r="E214" i="18"/>
  <c r="E213" i="18"/>
  <c r="H213" i="18" s="1"/>
  <c r="E209" i="18"/>
  <c r="E203" i="18"/>
  <c r="H203" i="18" s="1"/>
  <c r="E196" i="18"/>
  <c r="H196" i="18" s="1"/>
  <c r="E186" i="18"/>
  <c r="E183" i="18"/>
  <c r="H183" i="18" s="1"/>
  <c r="E182" i="18"/>
  <c r="H182" i="18"/>
  <c r="E181" i="18"/>
  <c r="H181" i="18" s="1"/>
  <c r="E178" i="18"/>
  <c r="E177" i="18"/>
  <c r="H177" i="18" s="1"/>
  <c r="E176" i="18"/>
  <c r="H176" i="18" s="1"/>
  <c r="E175" i="18"/>
  <c r="H175" i="18" s="1"/>
  <c r="E174" i="18"/>
  <c r="E173" i="18"/>
  <c r="H173" i="18" s="1"/>
  <c r="E170" i="18"/>
  <c r="E169" i="18"/>
  <c r="H169" i="18" s="1"/>
  <c r="E166" i="18"/>
  <c r="E165" i="18"/>
  <c r="H165" i="18" s="1"/>
  <c r="E157" i="18"/>
  <c r="H157" i="18"/>
  <c r="E156" i="18"/>
  <c r="E154" i="18"/>
  <c r="F152" i="18"/>
  <c r="F283" i="18"/>
  <c r="F270" i="18"/>
  <c r="F268" i="18"/>
  <c r="F266" i="18"/>
  <c r="F256" i="18"/>
  <c r="F253" i="18"/>
  <c r="F249" i="18"/>
  <c r="F246" i="18"/>
  <c r="F245" i="18"/>
  <c r="F244" i="18"/>
  <c r="F239" i="18"/>
  <c r="F237" i="18"/>
  <c r="F232" i="18"/>
  <c r="F222" i="18"/>
  <c r="F215" i="18"/>
  <c r="F208" i="18"/>
  <c r="F195" i="18"/>
  <c r="F193" i="18"/>
  <c r="F187" i="18"/>
  <c r="F183" i="18"/>
  <c r="F181" i="18"/>
  <c r="F178" i="18"/>
  <c r="F176" i="18"/>
  <c r="F174" i="18"/>
  <c r="F170" i="18"/>
  <c r="F166" i="18"/>
  <c r="F163" i="18"/>
  <c r="F158" i="18"/>
  <c r="F156" i="18"/>
  <c r="H135" i="18"/>
  <c r="G71" i="18"/>
  <c r="D70" i="18"/>
  <c r="D10" i="18" s="1"/>
  <c r="E109" i="18"/>
  <c r="E100" i="18"/>
  <c r="H100" i="18"/>
  <c r="E85" i="18"/>
  <c r="E83" i="18"/>
  <c r="H83" i="18" s="1"/>
  <c r="E77" i="18"/>
  <c r="F141" i="18"/>
  <c r="F139" i="18"/>
  <c r="F133" i="18"/>
  <c r="F131" i="18"/>
  <c r="F123" i="18"/>
  <c r="F117" i="18"/>
  <c r="F115" i="18"/>
  <c r="F107" i="18"/>
  <c r="F101" i="18"/>
  <c r="F99" i="18"/>
  <c r="F93" i="18"/>
  <c r="F91" i="18"/>
  <c r="F85" i="18"/>
  <c r="F77" i="18"/>
  <c r="F75" i="18"/>
  <c r="E74" i="18"/>
  <c r="E143" i="18"/>
  <c r="H143" i="18" s="1"/>
  <c r="E120" i="18"/>
  <c r="E119" i="18"/>
  <c r="E111" i="18"/>
  <c r="E103" i="18"/>
  <c r="E88" i="18"/>
  <c r="H88" i="18" s="1"/>
  <c r="E56" i="18"/>
  <c r="E52" i="18"/>
  <c r="H52" i="18" s="1"/>
  <c r="F37" i="18"/>
  <c r="E30" i="18"/>
  <c r="H30" i="18"/>
  <c r="F27" i="18"/>
  <c r="E50" i="18"/>
  <c r="H45" i="18"/>
  <c r="H54" i="18"/>
  <c r="E48" i="18"/>
  <c r="H38" i="18"/>
  <c r="F34" i="18"/>
  <c r="E28" i="18"/>
  <c r="H28" i="18" s="1"/>
  <c r="E63" i="18"/>
  <c r="H171" i="19"/>
  <c r="H45" i="19"/>
  <c r="H55" i="19"/>
  <c r="H29" i="19"/>
  <c r="H48" i="19"/>
  <c r="H44" i="19"/>
  <c r="F98" i="19"/>
  <c r="H88" i="19"/>
  <c r="F82" i="19"/>
  <c r="F113" i="19"/>
  <c r="H72" i="19"/>
  <c r="H275" i="19"/>
  <c r="H267" i="19"/>
  <c r="H251" i="19"/>
  <c r="H245" i="19"/>
  <c r="F200" i="19"/>
  <c r="H227" i="19"/>
  <c r="H179" i="19"/>
  <c r="H155" i="19"/>
  <c r="H202" i="19"/>
  <c r="H210" i="19"/>
  <c r="H226" i="19"/>
  <c r="H281" i="19"/>
  <c r="H265" i="19"/>
  <c r="H239" i="19"/>
  <c r="H209" i="19"/>
  <c r="H207" i="19"/>
  <c r="F434" i="19"/>
  <c r="F422" i="19"/>
  <c r="F395" i="19"/>
  <c r="F391" i="19"/>
  <c r="F347" i="19"/>
  <c r="F297" i="19"/>
  <c r="H498" i="19"/>
  <c r="H496" i="19"/>
  <c r="H494" i="19"/>
  <c r="H490" i="19"/>
  <c r="H482" i="19"/>
  <c r="H480" i="19"/>
  <c r="H478" i="19"/>
  <c r="F388" i="19"/>
  <c r="H380" i="19"/>
  <c r="F339" i="19"/>
  <c r="F326" i="19"/>
  <c r="H324" i="19"/>
  <c r="H322" i="19"/>
  <c r="H320" i="19"/>
  <c r="F317" i="19"/>
  <c r="F315" i="19"/>
  <c r="F478" i="19"/>
  <c r="F460" i="19"/>
  <c r="H458" i="19"/>
  <c r="H452" i="19"/>
  <c r="H450" i="19"/>
  <c r="H444" i="19"/>
  <c r="H442" i="19"/>
  <c r="H436" i="19"/>
  <c r="H426" i="19"/>
  <c r="H420" i="19"/>
  <c r="H418" i="19"/>
  <c r="H412" i="19"/>
  <c r="F409" i="19"/>
  <c r="H376" i="19"/>
  <c r="H374" i="19"/>
  <c r="F344" i="19"/>
  <c r="H342" i="19"/>
  <c r="H340" i="19"/>
  <c r="H336" i="19"/>
  <c r="F333" i="19"/>
  <c r="H316" i="19"/>
  <c r="F311" i="19"/>
  <c r="F309" i="19"/>
  <c r="E295" i="19"/>
  <c r="H295" i="19"/>
  <c r="H528" i="19"/>
  <c r="H519" i="19"/>
  <c r="H516" i="19"/>
  <c r="H512" i="19"/>
  <c r="H510" i="19"/>
  <c r="F521" i="19"/>
  <c r="G506" i="19"/>
  <c r="F523" i="19"/>
  <c r="F522" i="19"/>
  <c r="F515" i="19"/>
  <c r="F508" i="19"/>
  <c r="F507" i="19"/>
  <c r="D13" i="19"/>
  <c r="F526" i="19"/>
  <c r="C505" i="19"/>
  <c r="E515" i="19" s="1"/>
  <c r="E530" i="19"/>
  <c r="H530" i="19"/>
  <c r="E499" i="19"/>
  <c r="H499" i="19" s="1"/>
  <c r="E497" i="19"/>
  <c r="H497" i="19" s="1"/>
  <c r="E495" i="19"/>
  <c r="H495" i="19" s="1"/>
  <c r="E493" i="19"/>
  <c r="E491" i="19"/>
  <c r="H491" i="19" s="1"/>
  <c r="E489" i="19"/>
  <c r="H489" i="19"/>
  <c r="E487" i="19"/>
  <c r="H487" i="19" s="1"/>
  <c r="E485" i="19"/>
  <c r="E483" i="19"/>
  <c r="H483" i="19" s="1"/>
  <c r="E481" i="19"/>
  <c r="H481" i="19" s="1"/>
  <c r="E479" i="19"/>
  <c r="H479" i="19" s="1"/>
  <c r="E477" i="19"/>
  <c r="E475" i="19"/>
  <c r="H475" i="19" s="1"/>
  <c r="E473" i="19"/>
  <c r="H473" i="19"/>
  <c r="E471" i="19"/>
  <c r="E469" i="19"/>
  <c r="E467" i="19"/>
  <c r="H467" i="19" s="1"/>
  <c r="E465" i="19"/>
  <c r="H465" i="19" s="1"/>
  <c r="E463" i="19"/>
  <c r="E461" i="19"/>
  <c r="E460" i="19"/>
  <c r="E459" i="19"/>
  <c r="H459" i="19"/>
  <c r="E457" i="19"/>
  <c r="H457" i="19" s="1"/>
  <c r="E455" i="19"/>
  <c r="H455" i="19" s="1"/>
  <c r="E453" i="19"/>
  <c r="E451" i="19"/>
  <c r="H451" i="19" s="1"/>
  <c r="E449" i="19"/>
  <c r="H449" i="19" s="1"/>
  <c r="E447" i="19"/>
  <c r="H447" i="19" s="1"/>
  <c r="E445" i="19"/>
  <c r="E443" i="19"/>
  <c r="H443" i="19"/>
  <c r="E441" i="19"/>
  <c r="H441" i="19" s="1"/>
  <c r="E439" i="19"/>
  <c r="H439" i="19" s="1"/>
  <c r="E437" i="19"/>
  <c r="E435" i="19"/>
  <c r="H435" i="19" s="1"/>
  <c r="E433" i="19"/>
  <c r="H433" i="19" s="1"/>
  <c r="E431" i="19"/>
  <c r="H431" i="19" s="1"/>
  <c r="E429" i="19"/>
  <c r="E427" i="19"/>
  <c r="H427" i="19"/>
  <c r="E425" i="19"/>
  <c r="H425" i="19" s="1"/>
  <c r="E423" i="19"/>
  <c r="E421" i="19"/>
  <c r="E419" i="19"/>
  <c r="H419" i="19" s="1"/>
  <c r="E417" i="19"/>
  <c r="H417" i="19" s="1"/>
  <c r="E415" i="19"/>
  <c r="E413" i="19"/>
  <c r="E411" i="19"/>
  <c r="H411" i="19"/>
  <c r="E410" i="19"/>
  <c r="H410" i="19" s="1"/>
  <c r="E409" i="19"/>
  <c r="H409" i="19" s="1"/>
  <c r="E407" i="19"/>
  <c r="H407" i="19" s="1"/>
  <c r="E406" i="19"/>
  <c r="H406" i="19" s="1"/>
  <c r="E405" i="19"/>
  <c r="E403" i="19"/>
  <c r="H403" i="19" s="1"/>
  <c r="E401" i="19"/>
  <c r="H401" i="19" s="1"/>
  <c r="E399" i="19"/>
  <c r="E397" i="19"/>
  <c r="E395" i="19"/>
  <c r="H395" i="19" s="1"/>
  <c r="E393" i="19"/>
  <c r="H393" i="19" s="1"/>
  <c r="E391" i="19"/>
  <c r="E389" i="19"/>
  <c r="E387" i="19"/>
  <c r="H387" i="19"/>
  <c r="E385" i="19"/>
  <c r="H385" i="19" s="1"/>
  <c r="E383" i="19"/>
  <c r="H383" i="19"/>
  <c r="E382" i="19"/>
  <c r="H382" i="19" s="1"/>
  <c r="E381" i="19"/>
  <c r="E379" i="19"/>
  <c r="H379" i="19" s="1"/>
  <c r="E378" i="19"/>
  <c r="E377" i="19"/>
  <c r="H377" i="19" s="1"/>
  <c r="E375" i="19"/>
  <c r="E373" i="19"/>
  <c r="E372" i="19"/>
  <c r="H372" i="19"/>
  <c r="E371" i="19"/>
  <c r="H371" i="19" s="1"/>
  <c r="E369" i="19"/>
  <c r="H369" i="19" s="1"/>
  <c r="E367" i="19"/>
  <c r="H367" i="19" s="1"/>
  <c r="E365" i="19"/>
  <c r="E363" i="19"/>
  <c r="H363" i="19" s="1"/>
  <c r="E361" i="19"/>
  <c r="H361" i="19" s="1"/>
  <c r="E360" i="19"/>
  <c r="H360" i="19" s="1"/>
  <c r="E359" i="19"/>
  <c r="E357" i="19"/>
  <c r="E355" i="19"/>
  <c r="H355" i="19" s="1"/>
  <c r="E353" i="19"/>
  <c r="H353" i="19" s="1"/>
  <c r="E351" i="19"/>
  <c r="E349" i="19"/>
  <c r="E347" i="19"/>
  <c r="H347" i="19" s="1"/>
  <c r="E346" i="19"/>
  <c r="H346" i="19" s="1"/>
  <c r="E345" i="19"/>
  <c r="H345" i="19"/>
  <c r="E344" i="19"/>
  <c r="H344" i="19" s="1"/>
  <c r="E343" i="19"/>
  <c r="H343" i="19" s="1"/>
  <c r="E341" i="19"/>
  <c r="E339" i="19"/>
  <c r="H339" i="19" s="1"/>
  <c r="E337" i="19"/>
  <c r="H337" i="19" s="1"/>
  <c r="E335" i="19"/>
  <c r="H335" i="19" s="1"/>
  <c r="E334" i="19"/>
  <c r="E333" i="19"/>
  <c r="E332" i="19"/>
  <c r="H332" i="19" s="1"/>
  <c r="E331" i="19"/>
  <c r="H331" i="19" s="1"/>
  <c r="E329" i="19"/>
  <c r="H329" i="19" s="1"/>
  <c r="E327" i="19"/>
  <c r="E326" i="19"/>
  <c r="H326" i="19" s="1"/>
  <c r="E325" i="19"/>
  <c r="E323" i="19"/>
  <c r="H323" i="19" s="1"/>
  <c r="E321" i="19"/>
  <c r="H321" i="19"/>
  <c r="E319" i="19"/>
  <c r="H319" i="19" s="1"/>
  <c r="E318" i="19"/>
  <c r="H318" i="19" s="1"/>
  <c r="E317" i="19"/>
  <c r="E315" i="19"/>
  <c r="H315" i="19" s="1"/>
  <c r="E314" i="19"/>
  <c r="H314" i="19" s="1"/>
  <c r="E313" i="19"/>
  <c r="H313" i="19" s="1"/>
  <c r="E311" i="19"/>
  <c r="E309" i="19"/>
  <c r="E307" i="19"/>
  <c r="H307" i="19" s="1"/>
  <c r="E305" i="19"/>
  <c r="H305" i="19" s="1"/>
  <c r="E304" i="19"/>
  <c r="H304" i="19" s="1"/>
  <c r="E303" i="19"/>
  <c r="H303" i="19" s="1"/>
  <c r="E301" i="19"/>
  <c r="E299" i="19"/>
  <c r="H299" i="19"/>
  <c r="E297" i="19"/>
  <c r="H297" i="19" s="1"/>
  <c r="E296" i="19"/>
  <c r="C12" i="19"/>
  <c r="H288" i="19"/>
  <c r="H280" i="19"/>
  <c r="H272" i="19"/>
  <c r="H264" i="19"/>
  <c r="H222" i="19"/>
  <c r="H206" i="19"/>
  <c r="H214" i="19"/>
  <c r="H198" i="19"/>
  <c r="H190" i="19"/>
  <c r="H278" i="19"/>
  <c r="H270" i="19"/>
  <c r="H258" i="19"/>
  <c r="C151" i="19"/>
  <c r="G228" i="19"/>
  <c r="H228" i="19" s="1"/>
  <c r="E224" i="19"/>
  <c r="H224" i="19" s="1"/>
  <c r="G220" i="19"/>
  <c r="H220" i="19" s="1"/>
  <c r="E216" i="19"/>
  <c r="H216" i="19" s="1"/>
  <c r="G212" i="19"/>
  <c r="H212" i="19" s="1"/>
  <c r="E208" i="19"/>
  <c r="H208" i="19" s="1"/>
  <c r="G204" i="19"/>
  <c r="H204" i="19" s="1"/>
  <c r="E200" i="19"/>
  <c r="H200" i="19" s="1"/>
  <c r="G196" i="19"/>
  <c r="F193" i="19"/>
  <c r="E192" i="19"/>
  <c r="H192" i="19" s="1"/>
  <c r="G188" i="19"/>
  <c r="H188" i="19" s="1"/>
  <c r="F186" i="19"/>
  <c r="E184" i="19"/>
  <c r="G180" i="19"/>
  <c r="H180" i="19" s="1"/>
  <c r="G172" i="19"/>
  <c r="H172" i="19" s="1"/>
  <c r="F169" i="19"/>
  <c r="E168" i="19"/>
  <c r="G164" i="19"/>
  <c r="H164" i="19" s="1"/>
  <c r="F163" i="19"/>
  <c r="E160" i="19"/>
  <c r="G156" i="19"/>
  <c r="H156" i="19" s="1"/>
  <c r="F262" i="19"/>
  <c r="F256" i="19"/>
  <c r="F240" i="19"/>
  <c r="F229" i="19"/>
  <c r="F173" i="19"/>
  <c r="G152" i="19"/>
  <c r="D11" i="19"/>
  <c r="C10" i="19"/>
  <c r="E118" i="19"/>
  <c r="H118" i="19" s="1"/>
  <c r="E134" i="19"/>
  <c r="E70" i="19"/>
  <c r="E74" i="19"/>
  <c r="H74" i="19" s="1"/>
  <c r="E138" i="19"/>
  <c r="H138" i="19" s="1"/>
  <c r="E104" i="19"/>
  <c r="H104" i="19" s="1"/>
  <c r="E93" i="19"/>
  <c r="E71" i="19"/>
  <c r="E145" i="19"/>
  <c r="H145" i="19" s="1"/>
  <c r="G143" i="19"/>
  <c r="H143" i="19" s="1"/>
  <c r="G141" i="19"/>
  <c r="H141" i="19" s="1"/>
  <c r="E139" i="19"/>
  <c r="H139" i="19"/>
  <c r="E137" i="19"/>
  <c r="H137" i="19" s="1"/>
  <c r="G135" i="19"/>
  <c r="H135" i="19" s="1"/>
  <c r="G133" i="19"/>
  <c r="H133" i="19" s="1"/>
  <c r="E131" i="19"/>
  <c r="E129" i="19"/>
  <c r="G127" i="19"/>
  <c r="H127" i="19" s="1"/>
  <c r="G125" i="19"/>
  <c r="H125" i="19" s="1"/>
  <c r="E123" i="19"/>
  <c r="H123" i="19"/>
  <c r="E121" i="19"/>
  <c r="G119" i="19"/>
  <c r="H119" i="19" s="1"/>
  <c r="G117" i="19"/>
  <c r="H117" i="19" s="1"/>
  <c r="E115" i="19"/>
  <c r="H115" i="19" s="1"/>
  <c r="E113" i="19"/>
  <c r="G111" i="19"/>
  <c r="H111" i="19" s="1"/>
  <c r="G109" i="19"/>
  <c r="H109" i="19" s="1"/>
  <c r="F108" i="19"/>
  <c r="E107" i="19"/>
  <c r="H107" i="19" s="1"/>
  <c r="E105" i="19"/>
  <c r="H105" i="19" s="1"/>
  <c r="G103" i="19"/>
  <c r="H103" i="19"/>
  <c r="G101" i="19"/>
  <c r="H101" i="19" s="1"/>
  <c r="E99" i="19"/>
  <c r="H99" i="19"/>
  <c r="E97" i="19"/>
  <c r="H97" i="19" s="1"/>
  <c r="G95" i="19"/>
  <c r="H95" i="19"/>
  <c r="G93" i="19"/>
  <c r="H93" i="19" s="1"/>
  <c r="E91" i="19"/>
  <c r="H91" i="19" s="1"/>
  <c r="E89" i="19"/>
  <c r="H89" i="19"/>
  <c r="G87" i="19"/>
  <c r="H87" i="19" s="1"/>
  <c r="G85" i="19"/>
  <c r="H85" i="19" s="1"/>
  <c r="F84" i="19"/>
  <c r="E83" i="19"/>
  <c r="H83" i="19" s="1"/>
  <c r="E81" i="19"/>
  <c r="H81" i="19" s="1"/>
  <c r="G79" i="19"/>
  <c r="H79" i="19" s="1"/>
  <c r="G77" i="19"/>
  <c r="H77" i="19" s="1"/>
  <c r="E75" i="19"/>
  <c r="H75" i="19" s="1"/>
  <c r="E73" i="19"/>
  <c r="H73" i="19"/>
  <c r="G71" i="19"/>
  <c r="F80" i="19"/>
  <c r="F72" i="19"/>
  <c r="F110" i="19"/>
  <c r="F94" i="19"/>
  <c r="H36" i="19"/>
  <c r="H56" i="19"/>
  <c r="H24" i="19"/>
  <c r="F60" i="19"/>
  <c r="F58" i="19"/>
  <c r="H47" i="19"/>
  <c r="F43" i="19"/>
  <c r="F28" i="19"/>
  <c r="F27" i="19"/>
  <c r="F26" i="19"/>
  <c r="H40" i="19"/>
  <c r="C18" i="19"/>
  <c r="E18" i="19"/>
  <c r="C9" i="19"/>
  <c r="H153" i="20"/>
  <c r="H252" i="20"/>
  <c r="H260" i="20"/>
  <c r="H284" i="20"/>
  <c r="H57" i="20"/>
  <c r="H53" i="20"/>
  <c r="H143" i="20"/>
  <c r="H124" i="20"/>
  <c r="H121" i="20"/>
  <c r="H93" i="20"/>
  <c r="H87" i="20"/>
  <c r="H85" i="20"/>
  <c r="E83" i="20"/>
  <c r="H83" i="20" s="1"/>
  <c r="H144" i="20"/>
  <c r="E115" i="20"/>
  <c r="H79" i="20"/>
  <c r="F119" i="20"/>
  <c r="E123" i="20"/>
  <c r="E116" i="20"/>
  <c r="H116" i="20"/>
  <c r="H112" i="20"/>
  <c r="H261" i="20"/>
  <c r="H254" i="20"/>
  <c r="H241" i="20"/>
  <c r="H191" i="20"/>
  <c r="H236" i="20"/>
  <c r="H246" i="20"/>
  <c r="H158" i="20"/>
  <c r="H242" i="20"/>
  <c r="H277" i="20"/>
  <c r="H271" i="20"/>
  <c r="H265" i="20"/>
  <c r="H239" i="20"/>
  <c r="H215" i="20"/>
  <c r="E186" i="20"/>
  <c r="H186" i="20" s="1"/>
  <c r="H159" i="20"/>
  <c r="H172" i="20"/>
  <c r="H212" i="20"/>
  <c r="H288" i="20"/>
  <c r="F344" i="20"/>
  <c r="F333" i="20"/>
  <c r="F326" i="20"/>
  <c r="F317" i="20"/>
  <c r="F307" i="20"/>
  <c r="F298" i="20"/>
  <c r="F493" i="20"/>
  <c r="F491" i="20"/>
  <c r="F485" i="20"/>
  <c r="F483" i="20"/>
  <c r="F358" i="20"/>
  <c r="F345" i="20"/>
  <c r="F332" i="20"/>
  <c r="F314" i="20"/>
  <c r="F310" i="20"/>
  <c r="F304" i="20"/>
  <c r="H498" i="20"/>
  <c r="H496" i="20"/>
  <c r="H494" i="20"/>
  <c r="H490" i="20"/>
  <c r="H488" i="20"/>
  <c r="H486" i="20"/>
  <c r="H484" i="20"/>
  <c r="H482" i="20"/>
  <c r="H480" i="20"/>
  <c r="H478" i="20"/>
  <c r="H476" i="20"/>
  <c r="H474" i="20"/>
  <c r="H472" i="20"/>
  <c r="H470" i="20"/>
  <c r="H468" i="20"/>
  <c r="H466" i="20"/>
  <c r="H464" i="20"/>
  <c r="H462" i="20"/>
  <c r="H460" i="20"/>
  <c r="H458" i="20"/>
  <c r="H456" i="20"/>
  <c r="H454" i="20"/>
  <c r="H452" i="20"/>
  <c r="H450" i="20"/>
  <c r="H448" i="20"/>
  <c r="H446" i="20"/>
  <c r="H444" i="20"/>
  <c r="H442" i="20"/>
  <c r="H440" i="20"/>
  <c r="H438" i="20"/>
  <c r="H436" i="20"/>
  <c r="H434" i="20"/>
  <c r="H432" i="20"/>
  <c r="H430" i="20"/>
  <c r="H428" i="20"/>
  <c r="H426" i="20"/>
  <c r="H424" i="20"/>
  <c r="H422" i="20"/>
  <c r="H420" i="20"/>
  <c r="H418" i="20"/>
  <c r="H416" i="20"/>
  <c r="H414" i="20"/>
  <c r="H412" i="20"/>
  <c r="H410" i="20"/>
  <c r="H408" i="20"/>
  <c r="H406" i="20"/>
  <c r="H404" i="20"/>
  <c r="H402" i="20"/>
  <c r="H400" i="20"/>
  <c r="H398" i="20"/>
  <c r="H396" i="20"/>
  <c r="H394" i="20"/>
  <c r="F354" i="20"/>
  <c r="H352" i="20"/>
  <c r="H346" i="20"/>
  <c r="H342" i="20"/>
  <c r="H340" i="20"/>
  <c r="F335" i="20"/>
  <c r="F330" i="20"/>
  <c r="F300" i="20"/>
  <c r="F297" i="20"/>
  <c r="E295" i="20"/>
  <c r="F505" i="20"/>
  <c r="F508" i="20"/>
  <c r="F509" i="20"/>
  <c r="G506" i="20"/>
  <c r="D13" i="20"/>
  <c r="G530" i="20"/>
  <c r="E528" i="20"/>
  <c r="H528" i="20" s="1"/>
  <c r="E526" i="20"/>
  <c r="G524" i="20"/>
  <c r="H524" i="20" s="1"/>
  <c r="G522" i="20"/>
  <c r="H522" i="20" s="1"/>
  <c r="F521" i="20"/>
  <c r="E520" i="20"/>
  <c r="H520" i="20" s="1"/>
  <c r="E518" i="20"/>
  <c r="G516" i="20"/>
  <c r="G514" i="20"/>
  <c r="H514" i="20" s="1"/>
  <c r="E512" i="20"/>
  <c r="H512" i="20" s="1"/>
  <c r="E510" i="20"/>
  <c r="E509" i="20"/>
  <c r="E508" i="20"/>
  <c r="E507" i="20"/>
  <c r="G505" i="20"/>
  <c r="E505" i="20"/>
  <c r="C13" i="20"/>
  <c r="E523" i="20"/>
  <c r="F523" i="20"/>
  <c r="E499" i="20"/>
  <c r="H499" i="20" s="1"/>
  <c r="E497" i="20"/>
  <c r="H497" i="20" s="1"/>
  <c r="E495" i="20"/>
  <c r="H495" i="20"/>
  <c r="E493" i="20"/>
  <c r="H493" i="20" s="1"/>
  <c r="E491" i="20"/>
  <c r="E489" i="20"/>
  <c r="H489" i="20" s="1"/>
  <c r="E487" i="20"/>
  <c r="H487" i="20" s="1"/>
  <c r="E485" i="20"/>
  <c r="H485" i="20" s="1"/>
  <c r="E483" i="20"/>
  <c r="E481" i="20"/>
  <c r="H481" i="20" s="1"/>
  <c r="E479" i="20"/>
  <c r="E477" i="20"/>
  <c r="H477" i="20" s="1"/>
  <c r="E475" i="20"/>
  <c r="E473" i="20"/>
  <c r="H473" i="20" s="1"/>
  <c r="E471" i="20"/>
  <c r="E469" i="20"/>
  <c r="H469" i="20" s="1"/>
  <c r="E467" i="20"/>
  <c r="E465" i="20"/>
  <c r="H465" i="20" s="1"/>
  <c r="E463" i="20"/>
  <c r="E461" i="20"/>
  <c r="H461" i="20" s="1"/>
  <c r="E459" i="20"/>
  <c r="E457" i="20"/>
  <c r="H457" i="20" s="1"/>
  <c r="E455" i="20"/>
  <c r="E453" i="20"/>
  <c r="H453" i="20" s="1"/>
  <c r="E451" i="20"/>
  <c r="E449" i="20"/>
  <c r="H449" i="20" s="1"/>
  <c r="E447" i="20"/>
  <c r="H447" i="20"/>
  <c r="E445" i="20"/>
  <c r="H445" i="20" s="1"/>
  <c r="E443" i="20"/>
  <c r="H443" i="20" s="1"/>
  <c r="E441" i="20"/>
  <c r="H441" i="20" s="1"/>
  <c r="E439" i="20"/>
  <c r="H439" i="20" s="1"/>
  <c r="E437" i="20"/>
  <c r="H437" i="20" s="1"/>
  <c r="E435" i="20"/>
  <c r="H435" i="20" s="1"/>
  <c r="E433" i="20"/>
  <c r="H433" i="20" s="1"/>
  <c r="E431" i="20"/>
  <c r="H431" i="20"/>
  <c r="E429" i="20"/>
  <c r="H429" i="20" s="1"/>
  <c r="E427" i="20"/>
  <c r="E425" i="20"/>
  <c r="H425" i="20" s="1"/>
  <c r="E423" i="20"/>
  <c r="H423" i="20" s="1"/>
  <c r="E421" i="20"/>
  <c r="H421" i="20" s="1"/>
  <c r="E419" i="20"/>
  <c r="E417" i="20"/>
  <c r="H417" i="20" s="1"/>
  <c r="E415" i="20"/>
  <c r="E413" i="20"/>
  <c r="H413" i="20" s="1"/>
  <c r="E411" i="20"/>
  <c r="E409" i="20"/>
  <c r="H409" i="20" s="1"/>
  <c r="E407" i="20"/>
  <c r="E405" i="20"/>
  <c r="H405" i="20" s="1"/>
  <c r="E403" i="20"/>
  <c r="E401" i="20"/>
  <c r="H401" i="20" s="1"/>
  <c r="E399" i="20"/>
  <c r="E397" i="20"/>
  <c r="H397" i="20" s="1"/>
  <c r="E395" i="20"/>
  <c r="E393" i="20"/>
  <c r="H393" i="20" s="1"/>
  <c r="E392" i="20"/>
  <c r="H392" i="20" s="1"/>
  <c r="E391" i="20"/>
  <c r="H391" i="20" s="1"/>
  <c r="E389" i="20"/>
  <c r="H389" i="20" s="1"/>
  <c r="E387" i="20"/>
  <c r="H387" i="20" s="1"/>
  <c r="E385" i="20"/>
  <c r="H385" i="20"/>
  <c r="E383" i="20"/>
  <c r="H383" i="20" s="1"/>
  <c r="E381" i="20"/>
  <c r="H381" i="20" s="1"/>
  <c r="E379" i="20"/>
  <c r="E378" i="20"/>
  <c r="H378" i="20" s="1"/>
  <c r="E377" i="20"/>
  <c r="H377" i="20" s="1"/>
  <c r="E375" i="20"/>
  <c r="E373" i="20"/>
  <c r="H373" i="20" s="1"/>
  <c r="E371" i="20"/>
  <c r="E369" i="20"/>
  <c r="H369" i="20" s="1"/>
  <c r="E367" i="20"/>
  <c r="E365" i="20"/>
  <c r="H365" i="20" s="1"/>
  <c r="E363" i="20"/>
  <c r="E361" i="20"/>
  <c r="H361" i="20" s="1"/>
  <c r="E359" i="20"/>
  <c r="E358" i="20"/>
  <c r="E357" i="20"/>
  <c r="H357" i="20"/>
  <c r="E355" i="20"/>
  <c r="H355" i="20" s="1"/>
  <c r="E354" i="20"/>
  <c r="E353" i="20"/>
  <c r="H353" i="20" s="1"/>
  <c r="E351" i="20"/>
  <c r="H351" i="20" s="1"/>
  <c r="E349" i="20"/>
  <c r="H349" i="20" s="1"/>
  <c r="E347" i="20"/>
  <c r="E345" i="20"/>
  <c r="H345" i="20" s="1"/>
  <c r="E343" i="20"/>
  <c r="E341" i="20"/>
  <c r="H341" i="20" s="1"/>
  <c r="E339" i="20"/>
  <c r="E338" i="20"/>
  <c r="H338" i="20" s="1"/>
  <c r="E337" i="20"/>
  <c r="H337" i="20" s="1"/>
  <c r="E335" i="20"/>
  <c r="E334" i="20"/>
  <c r="H334" i="20" s="1"/>
  <c r="E333" i="20"/>
  <c r="H333" i="20" s="1"/>
  <c r="E332" i="20"/>
  <c r="E331" i="20"/>
  <c r="E330" i="20"/>
  <c r="E329" i="20"/>
  <c r="H329" i="20" s="1"/>
  <c r="E327" i="20"/>
  <c r="E326" i="20"/>
  <c r="E325" i="20"/>
  <c r="H325" i="20" s="1"/>
  <c r="E323" i="20"/>
  <c r="H323" i="20" s="1"/>
  <c r="E321" i="20"/>
  <c r="H321" i="20"/>
  <c r="E319" i="20"/>
  <c r="H319" i="20" s="1"/>
  <c r="E318" i="20"/>
  <c r="H318" i="20" s="1"/>
  <c r="E317" i="20"/>
  <c r="H317" i="20" s="1"/>
  <c r="E315" i="20"/>
  <c r="E313" i="20"/>
  <c r="H313" i="20" s="1"/>
  <c r="E311" i="20"/>
  <c r="E309" i="20"/>
  <c r="H309" i="20" s="1"/>
  <c r="E307" i="20"/>
  <c r="E305" i="20"/>
  <c r="H305" i="20" s="1"/>
  <c r="E303" i="20"/>
  <c r="E302" i="20"/>
  <c r="E301" i="20"/>
  <c r="H301" i="20" s="1"/>
  <c r="E300" i="20"/>
  <c r="H300" i="20" s="1"/>
  <c r="E299" i="20"/>
  <c r="E298" i="20"/>
  <c r="E297" i="20"/>
  <c r="H297" i="20"/>
  <c r="G294" i="20"/>
  <c r="H294" i="20" s="1"/>
  <c r="E294" i="20"/>
  <c r="F295" i="20"/>
  <c r="G295" i="20"/>
  <c r="F175" i="20"/>
  <c r="F183" i="20"/>
  <c r="F247" i="20"/>
  <c r="F253" i="20"/>
  <c r="F151" i="20"/>
  <c r="D11" i="20"/>
  <c r="F209" i="20"/>
  <c r="F157" i="20"/>
  <c r="F166" i="20"/>
  <c r="F232" i="20"/>
  <c r="F238" i="20"/>
  <c r="F282" i="20"/>
  <c r="E280" i="20"/>
  <c r="H280" i="20" s="1"/>
  <c r="F274" i="20"/>
  <c r="F266" i="20"/>
  <c r="F258" i="20"/>
  <c r="F244" i="20"/>
  <c r="F236" i="20"/>
  <c r="F234" i="20"/>
  <c r="F228" i="20"/>
  <c r="F226" i="20"/>
  <c r="F220" i="20"/>
  <c r="F218" i="20"/>
  <c r="F212" i="20"/>
  <c r="F210" i="20"/>
  <c r="F204" i="20"/>
  <c r="F202" i="20"/>
  <c r="F196" i="20"/>
  <c r="F194" i="20"/>
  <c r="F188" i="20"/>
  <c r="F186" i="20"/>
  <c r="F180" i="20"/>
  <c r="F178" i="20"/>
  <c r="F172" i="20"/>
  <c r="F170" i="20"/>
  <c r="E169" i="20"/>
  <c r="H169" i="20" s="1"/>
  <c r="F164" i="20"/>
  <c r="F162" i="20"/>
  <c r="F156" i="20"/>
  <c r="F154" i="20"/>
  <c r="G152" i="20"/>
  <c r="H152" i="20" s="1"/>
  <c r="C11" i="20"/>
  <c r="G11" i="20" s="1"/>
  <c r="F152" i="20"/>
  <c r="F288" i="20"/>
  <c r="F280" i="20"/>
  <c r="F272" i="20"/>
  <c r="F264" i="20"/>
  <c r="F256" i="20"/>
  <c r="F250" i="20"/>
  <c r="F242" i="20"/>
  <c r="E237" i="20"/>
  <c r="H237" i="20" s="1"/>
  <c r="F102" i="20"/>
  <c r="G70" i="20"/>
  <c r="H70" i="20" s="1"/>
  <c r="D10" i="20"/>
  <c r="G10" i="20" s="1"/>
  <c r="E71" i="20"/>
  <c r="H71" i="20" s="1"/>
  <c r="F141" i="20"/>
  <c r="F139" i="20"/>
  <c r="F133" i="20"/>
  <c r="F131" i="20"/>
  <c r="F125" i="20"/>
  <c r="F123" i="20"/>
  <c r="F117" i="20"/>
  <c r="F116" i="20"/>
  <c r="F115" i="20"/>
  <c r="F109" i="20"/>
  <c r="F107" i="20"/>
  <c r="F101" i="20"/>
  <c r="F99" i="20"/>
  <c r="F93" i="20"/>
  <c r="F91" i="20"/>
  <c r="F85" i="20"/>
  <c r="F83" i="20"/>
  <c r="F77" i="20"/>
  <c r="F75" i="20"/>
  <c r="E74" i="20"/>
  <c r="F118" i="20"/>
  <c r="E137" i="20"/>
  <c r="F130" i="20"/>
  <c r="F122" i="20"/>
  <c r="E119" i="20"/>
  <c r="H119" i="20"/>
  <c r="E113" i="20"/>
  <c r="H113" i="20" s="1"/>
  <c r="F90" i="20"/>
  <c r="F71" i="20"/>
  <c r="F134" i="20"/>
  <c r="C10" i="20"/>
  <c r="E118" i="20"/>
  <c r="E102" i="20"/>
  <c r="G64" i="20"/>
  <c r="H64" i="20" s="1"/>
  <c r="E62" i="20"/>
  <c r="H62" i="20" s="1"/>
  <c r="G60" i="20"/>
  <c r="H60" i="20" s="1"/>
  <c r="E58" i="20"/>
  <c r="G56" i="20"/>
  <c r="H56" i="20" s="1"/>
  <c r="E54" i="20"/>
  <c r="H54" i="20" s="1"/>
  <c r="G52" i="20"/>
  <c r="H52" i="20" s="1"/>
  <c r="E50" i="20"/>
  <c r="G48" i="20"/>
  <c r="E46" i="20"/>
  <c r="G44" i="20"/>
  <c r="H44" i="20" s="1"/>
  <c r="E42" i="20"/>
  <c r="H42" i="20"/>
  <c r="G40" i="20"/>
  <c r="H40" i="20" s="1"/>
  <c r="E38" i="20"/>
  <c r="H38" i="20" s="1"/>
  <c r="G36" i="20"/>
  <c r="H36" i="20" s="1"/>
  <c r="E34" i="20"/>
  <c r="H34" i="20" s="1"/>
  <c r="G32" i="20"/>
  <c r="H32" i="20" s="1"/>
  <c r="E30" i="20"/>
  <c r="H30" i="20" s="1"/>
  <c r="G28" i="20"/>
  <c r="H28" i="20" s="1"/>
  <c r="E26" i="20"/>
  <c r="H26" i="20" s="1"/>
  <c r="G24" i="20"/>
  <c r="H24" i="20" s="1"/>
  <c r="E22" i="20"/>
  <c r="G20" i="20"/>
  <c r="H20" i="20" s="1"/>
  <c r="C18" i="20"/>
  <c r="E18" i="20" s="1"/>
  <c r="E28" i="20"/>
  <c r="F45" i="20"/>
  <c r="H55" i="20"/>
  <c r="H51" i="20"/>
  <c r="H39" i="20"/>
  <c r="H35" i="20"/>
  <c r="H27" i="20"/>
  <c r="H23" i="20"/>
  <c r="F285" i="21"/>
  <c r="F237" i="21"/>
  <c r="H233" i="21"/>
  <c r="H165" i="21"/>
  <c r="H49" i="21"/>
  <c r="F142" i="21"/>
  <c r="F102" i="21"/>
  <c r="F91" i="21"/>
  <c r="F109" i="21"/>
  <c r="F88" i="21"/>
  <c r="F110" i="21"/>
  <c r="H108" i="21"/>
  <c r="F101" i="21"/>
  <c r="F86" i="21"/>
  <c r="F84" i="21"/>
  <c r="D11" i="21"/>
  <c r="H207" i="21"/>
  <c r="F165" i="21"/>
  <c r="F157" i="21"/>
  <c r="H158" i="21"/>
  <c r="H200" i="21"/>
  <c r="H208" i="21"/>
  <c r="F253" i="21"/>
  <c r="F197" i="21"/>
  <c r="H222" i="21"/>
  <c r="H288" i="21"/>
  <c r="H214" i="21"/>
  <c r="H191" i="21"/>
  <c r="H168" i="21"/>
  <c r="H178" i="21"/>
  <c r="H194" i="21"/>
  <c r="H210" i="21"/>
  <c r="H242" i="21"/>
  <c r="H262" i="21"/>
  <c r="H270" i="21"/>
  <c r="H286" i="21"/>
  <c r="F493" i="21"/>
  <c r="F491" i="21"/>
  <c r="F485" i="21"/>
  <c r="F458" i="21"/>
  <c r="F442" i="21"/>
  <c r="F432" i="21"/>
  <c r="F418" i="21"/>
  <c r="F408" i="21"/>
  <c r="F358" i="21"/>
  <c r="F335" i="21"/>
  <c r="F330" i="21"/>
  <c r="F317" i="21"/>
  <c r="F302" i="21"/>
  <c r="F298" i="21"/>
  <c r="H490" i="21"/>
  <c r="H488" i="21"/>
  <c r="H486" i="21"/>
  <c r="F394" i="21"/>
  <c r="F392" i="21"/>
  <c r="F384" i="21"/>
  <c r="F378" i="21"/>
  <c r="H374" i="21"/>
  <c r="F369" i="21"/>
  <c r="F363" i="21"/>
  <c r="F346" i="21"/>
  <c r="H342" i="21"/>
  <c r="H338" i="21"/>
  <c r="H336" i="21"/>
  <c r="F333" i="21"/>
  <c r="F318" i="21"/>
  <c r="H316" i="21"/>
  <c r="F307" i="21"/>
  <c r="F305" i="21"/>
  <c r="F484" i="21"/>
  <c r="F478" i="21"/>
  <c r="H476" i="21"/>
  <c r="H474" i="21"/>
  <c r="H472" i="21"/>
  <c r="H470" i="21"/>
  <c r="H468" i="21"/>
  <c r="H466" i="21"/>
  <c r="H464" i="21"/>
  <c r="H462" i="21"/>
  <c r="F437" i="21"/>
  <c r="F433" i="21"/>
  <c r="H366" i="21"/>
  <c r="F314" i="21"/>
  <c r="H312" i="21"/>
  <c r="H308" i="21"/>
  <c r="F301" i="21"/>
  <c r="F299" i="21"/>
  <c r="F297" i="21"/>
  <c r="E295" i="21"/>
  <c r="F403" i="21"/>
  <c r="F401" i="21"/>
  <c r="F393" i="21"/>
  <c r="F370" i="21"/>
  <c r="F368" i="21"/>
  <c r="F364" i="21"/>
  <c r="F345" i="21"/>
  <c r="F310" i="21"/>
  <c r="F510" i="21"/>
  <c r="E506" i="21"/>
  <c r="F515" i="21"/>
  <c r="F509" i="21"/>
  <c r="F521" i="21"/>
  <c r="F507" i="21"/>
  <c r="G505" i="21"/>
  <c r="D13" i="21"/>
  <c r="E530" i="21"/>
  <c r="E528" i="21"/>
  <c r="E526" i="21"/>
  <c r="E524" i="21"/>
  <c r="H524" i="21"/>
  <c r="E522" i="21"/>
  <c r="E521" i="21"/>
  <c r="E520" i="21"/>
  <c r="E519" i="21"/>
  <c r="H519" i="21" s="1"/>
  <c r="E518" i="21"/>
  <c r="E517" i="21"/>
  <c r="E516" i="21"/>
  <c r="E514" i="21"/>
  <c r="E512" i="21"/>
  <c r="E510" i="21"/>
  <c r="E509" i="21"/>
  <c r="H509" i="21" s="1"/>
  <c r="E508" i="21"/>
  <c r="H508" i="21" s="1"/>
  <c r="E507" i="21"/>
  <c r="H507" i="21" s="1"/>
  <c r="E505" i="21"/>
  <c r="H505" i="21" s="1"/>
  <c r="G506" i="21"/>
  <c r="H506" i="21" s="1"/>
  <c r="G295" i="21"/>
  <c r="H295" i="21" s="1"/>
  <c r="E499" i="21"/>
  <c r="H499" i="21" s="1"/>
  <c r="E497" i="21"/>
  <c r="H497" i="21" s="1"/>
  <c r="E495" i="21"/>
  <c r="H495" i="21" s="1"/>
  <c r="E494" i="21"/>
  <c r="H494" i="21" s="1"/>
  <c r="E493" i="21"/>
  <c r="H493" i="21"/>
  <c r="E491" i="21"/>
  <c r="H491" i="21" s="1"/>
  <c r="E489" i="21"/>
  <c r="E487" i="21"/>
  <c r="H487" i="21" s="1"/>
  <c r="E485" i="21"/>
  <c r="E483" i="21"/>
  <c r="H483" i="21" s="1"/>
  <c r="E481" i="21"/>
  <c r="E479" i="21"/>
  <c r="H479" i="21" s="1"/>
  <c r="E478" i="21"/>
  <c r="E477" i="21"/>
  <c r="E475" i="21"/>
  <c r="H475" i="21"/>
  <c r="E473" i="21"/>
  <c r="E471" i="21"/>
  <c r="H471" i="21" s="1"/>
  <c r="E469" i="21"/>
  <c r="E467" i="21"/>
  <c r="H467" i="21" s="1"/>
  <c r="E465" i="21"/>
  <c r="E463" i="21"/>
  <c r="H463" i="21"/>
  <c r="E461" i="21"/>
  <c r="H461" i="21" s="1"/>
  <c r="E460" i="21"/>
  <c r="H460" i="21"/>
  <c r="E459" i="21"/>
  <c r="H459" i="21" s="1"/>
  <c r="E457" i="21"/>
  <c r="H457" i="21" s="1"/>
  <c r="E455" i="21"/>
  <c r="H455" i="21" s="1"/>
  <c r="E453" i="21"/>
  <c r="E451" i="21"/>
  <c r="H451" i="21" s="1"/>
  <c r="E449" i="21"/>
  <c r="H449" i="21" s="1"/>
  <c r="E447" i="21"/>
  <c r="H447" i="21" s="1"/>
  <c r="E445" i="21"/>
  <c r="E443" i="21"/>
  <c r="H443" i="21" s="1"/>
  <c r="E441" i="21"/>
  <c r="H441" i="21" s="1"/>
  <c r="E439" i="21"/>
  <c r="H439" i="21" s="1"/>
  <c r="E437" i="21"/>
  <c r="E435" i="21"/>
  <c r="H435" i="21" s="1"/>
  <c r="E433" i="21"/>
  <c r="E431" i="21"/>
  <c r="H431" i="21" s="1"/>
  <c r="E429" i="21"/>
  <c r="E427" i="21"/>
  <c r="H427" i="21" s="1"/>
  <c r="E425" i="21"/>
  <c r="E423" i="21"/>
  <c r="H423" i="21" s="1"/>
  <c r="E421" i="21"/>
  <c r="E419" i="21"/>
  <c r="H419" i="21" s="1"/>
  <c r="E417" i="21"/>
  <c r="E415" i="21"/>
  <c r="H415" i="21" s="1"/>
  <c r="E413" i="21"/>
  <c r="E411" i="21"/>
  <c r="H411" i="21" s="1"/>
  <c r="E409" i="21"/>
  <c r="E407" i="21"/>
  <c r="H407" i="21" s="1"/>
  <c r="E406" i="21"/>
  <c r="E405" i="21"/>
  <c r="E403" i="21"/>
  <c r="H403" i="21"/>
  <c r="E401" i="21"/>
  <c r="E399" i="21"/>
  <c r="H399" i="21"/>
  <c r="E397" i="21"/>
  <c r="H397" i="21" s="1"/>
  <c r="E395" i="21"/>
  <c r="H395" i="21" s="1"/>
  <c r="E393" i="21"/>
  <c r="H393" i="21" s="1"/>
  <c r="E391" i="21"/>
  <c r="H391" i="21" s="1"/>
  <c r="E389" i="21"/>
  <c r="H389" i="21" s="1"/>
  <c r="E387" i="21"/>
  <c r="H387" i="21" s="1"/>
  <c r="E385" i="21"/>
  <c r="H385" i="21" s="1"/>
  <c r="E383" i="21"/>
  <c r="H383" i="21"/>
  <c r="E381" i="21"/>
  <c r="E379" i="21"/>
  <c r="H379" i="21" s="1"/>
  <c r="E378" i="21"/>
  <c r="E377" i="21"/>
  <c r="H377" i="21" s="1"/>
  <c r="E375" i="21"/>
  <c r="H375" i="21" s="1"/>
  <c r="E373" i="21"/>
  <c r="E372" i="21"/>
  <c r="E371" i="21"/>
  <c r="H371" i="21"/>
  <c r="E369" i="21"/>
  <c r="H369" i="21" s="1"/>
  <c r="E367" i="21"/>
  <c r="H367" i="21" s="1"/>
  <c r="E365" i="21"/>
  <c r="E363" i="21"/>
  <c r="H363" i="21" s="1"/>
  <c r="E362" i="21"/>
  <c r="H362" i="21" s="1"/>
  <c r="E361" i="21"/>
  <c r="E359" i="21"/>
  <c r="H359" i="21" s="1"/>
  <c r="E358" i="21"/>
  <c r="H358" i="21"/>
  <c r="E357" i="21"/>
  <c r="E355" i="21"/>
  <c r="H355" i="21" s="1"/>
  <c r="E353" i="21"/>
  <c r="E351" i="21"/>
  <c r="H351" i="21" s="1"/>
  <c r="E349" i="21"/>
  <c r="E347" i="21"/>
  <c r="H347" i="21"/>
  <c r="E345" i="21"/>
  <c r="H345" i="21" s="1"/>
  <c r="E344" i="21"/>
  <c r="H344" i="21"/>
  <c r="E343" i="21"/>
  <c r="H343" i="21" s="1"/>
  <c r="E341" i="21"/>
  <c r="E339" i="21"/>
  <c r="H339" i="21" s="1"/>
  <c r="E337" i="21"/>
  <c r="H337" i="21" s="1"/>
  <c r="E335" i="21"/>
  <c r="H335" i="21" s="1"/>
  <c r="E334" i="21"/>
  <c r="H334" i="21" s="1"/>
  <c r="E333" i="21"/>
  <c r="E332" i="21"/>
  <c r="H332" i="21"/>
  <c r="E331" i="21"/>
  <c r="H331" i="21" s="1"/>
  <c r="E330" i="21"/>
  <c r="H330" i="21" s="1"/>
  <c r="E329" i="21"/>
  <c r="H329" i="21" s="1"/>
  <c r="E327" i="21"/>
  <c r="H327" i="21" s="1"/>
  <c r="E325" i="21"/>
  <c r="E323" i="21"/>
  <c r="H323" i="21"/>
  <c r="E321" i="21"/>
  <c r="E319" i="21"/>
  <c r="H319" i="21"/>
  <c r="E318" i="21"/>
  <c r="H318" i="21" s="1"/>
  <c r="E317" i="21"/>
  <c r="E315" i="21"/>
  <c r="H315" i="21" s="1"/>
  <c r="E314" i="21"/>
  <c r="H314" i="21" s="1"/>
  <c r="E313" i="21"/>
  <c r="H313" i="21" s="1"/>
  <c r="E311" i="21"/>
  <c r="H311" i="21" s="1"/>
  <c r="E309" i="21"/>
  <c r="E307" i="21"/>
  <c r="H307" i="21"/>
  <c r="E305" i="21"/>
  <c r="E304" i="21"/>
  <c r="H304" i="21" s="1"/>
  <c r="E303" i="21"/>
  <c r="H303" i="21" s="1"/>
  <c r="E301" i="21"/>
  <c r="E299" i="21"/>
  <c r="H299" i="21" s="1"/>
  <c r="E297" i="21"/>
  <c r="E294" i="21"/>
  <c r="C11" i="21"/>
  <c r="E151" i="21"/>
  <c r="E153" i="21"/>
  <c r="H153" i="21" s="1"/>
  <c r="E169" i="21"/>
  <c r="E175" i="21"/>
  <c r="H175" i="21" s="1"/>
  <c r="E177" i="21"/>
  <c r="E183" i="21"/>
  <c r="E231" i="21"/>
  <c r="H231" i="21" s="1"/>
  <c r="E247" i="21"/>
  <c r="E266" i="21"/>
  <c r="E157" i="21"/>
  <c r="H157" i="21" s="1"/>
  <c r="E187" i="21"/>
  <c r="H187" i="21" s="1"/>
  <c r="E237" i="21"/>
  <c r="E253" i="21"/>
  <c r="E186" i="21"/>
  <c r="H186" i="21"/>
  <c r="E176" i="21"/>
  <c r="E216" i="21"/>
  <c r="E232" i="21"/>
  <c r="E238" i="21"/>
  <c r="E240" i="21"/>
  <c r="E254" i="21"/>
  <c r="H254" i="21"/>
  <c r="E256" i="21"/>
  <c r="G152" i="21"/>
  <c r="H152" i="21" s="1"/>
  <c r="E284" i="21"/>
  <c r="E276" i="21"/>
  <c r="E268" i="21"/>
  <c r="E260" i="21"/>
  <c r="F256" i="21"/>
  <c r="E252" i="21"/>
  <c r="H252" i="21" s="1"/>
  <c r="E244" i="21"/>
  <c r="H244" i="21" s="1"/>
  <c r="F239" i="21"/>
  <c r="E236" i="21"/>
  <c r="F231" i="21"/>
  <c r="E228" i="21"/>
  <c r="H228" i="21" s="1"/>
  <c r="F222" i="21"/>
  <c r="E220" i="21"/>
  <c r="H220" i="21"/>
  <c r="E212" i="21"/>
  <c r="H212" i="21" s="1"/>
  <c r="E204" i="21"/>
  <c r="H204" i="21" s="1"/>
  <c r="E196" i="21"/>
  <c r="E188" i="21"/>
  <c r="H188" i="21" s="1"/>
  <c r="E180" i="21"/>
  <c r="F176" i="21"/>
  <c r="F175" i="21"/>
  <c r="E172" i="21"/>
  <c r="H172" i="21" s="1"/>
  <c r="F167" i="21"/>
  <c r="E164" i="21"/>
  <c r="H164" i="21" s="1"/>
  <c r="E156" i="21"/>
  <c r="H156" i="21" s="1"/>
  <c r="F266" i="21"/>
  <c r="F252" i="21"/>
  <c r="F210" i="21"/>
  <c r="F196" i="21"/>
  <c r="F187" i="21"/>
  <c r="F156" i="21"/>
  <c r="F152" i="21"/>
  <c r="F257" i="21"/>
  <c r="F201" i="21"/>
  <c r="F177" i="21"/>
  <c r="F169" i="21"/>
  <c r="C70" i="21"/>
  <c r="G145" i="21"/>
  <c r="H145" i="21" s="1"/>
  <c r="E143" i="21"/>
  <c r="H143" i="21" s="1"/>
  <c r="E141" i="21"/>
  <c r="G139" i="21"/>
  <c r="G137" i="21"/>
  <c r="E135" i="21"/>
  <c r="E133" i="21"/>
  <c r="H133" i="21" s="1"/>
  <c r="G131" i="21"/>
  <c r="H131" i="21" s="1"/>
  <c r="G129" i="21"/>
  <c r="H129" i="21" s="1"/>
  <c r="F128" i="21"/>
  <c r="E127" i="21"/>
  <c r="E125" i="21"/>
  <c r="H125" i="21" s="1"/>
  <c r="G123" i="21"/>
  <c r="G121" i="21"/>
  <c r="E117" i="21"/>
  <c r="G115" i="21"/>
  <c r="G113" i="21"/>
  <c r="G107" i="21"/>
  <c r="G105" i="21"/>
  <c r="H105" i="21" s="1"/>
  <c r="F83" i="21"/>
  <c r="F82" i="21"/>
  <c r="F80" i="21"/>
  <c r="F78" i="21"/>
  <c r="F75" i="21"/>
  <c r="F72" i="21"/>
  <c r="G103" i="21"/>
  <c r="H103" i="21" s="1"/>
  <c r="G101" i="21"/>
  <c r="G99" i="21"/>
  <c r="H99" i="21" s="1"/>
  <c r="G97" i="21"/>
  <c r="H97" i="21" s="1"/>
  <c r="G95" i="21"/>
  <c r="H95" i="21" s="1"/>
  <c r="G93" i="21"/>
  <c r="G91" i="21"/>
  <c r="G89" i="21"/>
  <c r="H89" i="21" s="1"/>
  <c r="G87" i="21"/>
  <c r="G85" i="21"/>
  <c r="D10" i="21"/>
  <c r="F123" i="21"/>
  <c r="F115" i="21"/>
  <c r="G64" i="21"/>
  <c r="H64" i="21"/>
  <c r="E62" i="21"/>
  <c r="G58" i="21"/>
  <c r="E56" i="21"/>
  <c r="G54" i="21"/>
  <c r="H54" i="21" s="1"/>
  <c r="G52" i="21"/>
  <c r="H52" i="21" s="1"/>
  <c r="E50" i="21"/>
  <c r="H50" i="21" s="1"/>
  <c r="G48" i="21"/>
  <c r="E46" i="21"/>
  <c r="E44" i="21"/>
  <c r="G42" i="21"/>
  <c r="H42" i="21" s="1"/>
  <c r="E40" i="21"/>
  <c r="H40" i="21" s="1"/>
  <c r="G38" i="21"/>
  <c r="H38" i="21" s="1"/>
  <c r="G36" i="21"/>
  <c r="H36" i="21" s="1"/>
  <c r="E34" i="21"/>
  <c r="G32" i="21"/>
  <c r="H32" i="21" s="1"/>
  <c r="E30" i="21"/>
  <c r="G26" i="21"/>
  <c r="E24" i="21"/>
  <c r="G22" i="21"/>
  <c r="G20" i="21"/>
  <c r="C18" i="21"/>
  <c r="E28" i="21" s="1"/>
  <c r="H28" i="21" s="1"/>
  <c r="H41" i="21"/>
  <c r="H25" i="21"/>
  <c r="D18" i="21"/>
  <c r="F25" i="21" s="1"/>
  <c r="F19" i="21"/>
  <c r="H19" i="21"/>
  <c r="H197" i="22"/>
  <c r="H24" i="22"/>
  <c r="H57" i="22"/>
  <c r="H33" i="22"/>
  <c r="F118" i="22"/>
  <c r="F115" i="22"/>
  <c r="F113" i="22"/>
  <c r="F108" i="22"/>
  <c r="F88" i="22"/>
  <c r="F85" i="22"/>
  <c r="H76" i="22"/>
  <c r="F73" i="22"/>
  <c r="D10" i="22"/>
  <c r="F131" i="22"/>
  <c r="F123" i="22"/>
  <c r="F121" i="22"/>
  <c r="F111" i="22"/>
  <c r="F102" i="22"/>
  <c r="F93" i="22"/>
  <c r="F83" i="22"/>
  <c r="F74" i="22"/>
  <c r="F71" i="22"/>
  <c r="F134" i="22"/>
  <c r="F119" i="22"/>
  <c r="F112" i="22"/>
  <c r="F84" i="22"/>
  <c r="F110" i="22"/>
  <c r="H108" i="22"/>
  <c r="F103" i="22"/>
  <c r="H277" i="22"/>
  <c r="H223" i="22"/>
  <c r="H199" i="22"/>
  <c r="H195" i="22"/>
  <c r="F187" i="22"/>
  <c r="H155" i="22"/>
  <c r="F266" i="22"/>
  <c r="F186" i="22"/>
  <c r="F172" i="22"/>
  <c r="E166" i="22"/>
  <c r="E174" i="22"/>
  <c r="E238" i="22"/>
  <c r="H241" i="22"/>
  <c r="H215" i="22"/>
  <c r="F196" i="22"/>
  <c r="H191" i="22"/>
  <c r="F178" i="22"/>
  <c r="F154" i="22"/>
  <c r="E196" i="22"/>
  <c r="F295" i="22"/>
  <c r="E295" i="22"/>
  <c r="H523" i="22"/>
  <c r="E506" i="22"/>
  <c r="F509" i="22"/>
  <c r="F510" i="22"/>
  <c r="F518" i="22"/>
  <c r="G505" i="22"/>
  <c r="F521" i="22"/>
  <c r="F505" i="22"/>
  <c r="F507" i="22"/>
  <c r="F508" i="22"/>
  <c r="F522" i="22"/>
  <c r="F526" i="22"/>
  <c r="F529" i="22"/>
  <c r="F530" i="22"/>
  <c r="D13" i="22"/>
  <c r="F506" i="22"/>
  <c r="E509" i="22"/>
  <c r="H509" i="22" s="1"/>
  <c r="F496" i="22"/>
  <c r="F495" i="22"/>
  <c r="F493" i="22"/>
  <c r="F485" i="22"/>
  <c r="F484" i="22"/>
  <c r="F475" i="22"/>
  <c r="F468" i="22"/>
  <c r="F466" i="22"/>
  <c r="F442" i="22"/>
  <c r="F433" i="22"/>
  <c r="F420" i="22"/>
  <c r="F412" i="22"/>
  <c r="F411" i="22"/>
  <c r="F403" i="22"/>
  <c r="F401" i="22"/>
  <c r="F387" i="22"/>
  <c r="F379" i="22"/>
  <c r="F376" i="22"/>
  <c r="F370" i="22"/>
  <c r="F360" i="22"/>
  <c r="F359" i="22"/>
  <c r="F357" i="22"/>
  <c r="F354" i="22"/>
  <c r="F345" i="22"/>
  <c r="F344" i="22"/>
  <c r="F343" i="22"/>
  <c r="F335" i="22"/>
  <c r="F334" i="22"/>
  <c r="F330" i="22"/>
  <c r="F327" i="22"/>
  <c r="F318" i="22"/>
  <c r="F317" i="22"/>
  <c r="F314" i="22"/>
  <c r="F311" i="22"/>
  <c r="F308" i="22"/>
  <c r="F304" i="22"/>
  <c r="F301" i="22"/>
  <c r="F297" i="22"/>
  <c r="E491" i="22"/>
  <c r="H491" i="22" s="1"/>
  <c r="E485" i="22"/>
  <c r="H485" i="22" s="1"/>
  <c r="E478" i="22"/>
  <c r="H478" i="22"/>
  <c r="E473" i="22"/>
  <c r="H473" i="22" s="1"/>
  <c r="E445" i="22"/>
  <c r="E442" i="22"/>
  <c r="H442" i="22" s="1"/>
  <c r="E438" i="22"/>
  <c r="H438" i="22" s="1"/>
  <c r="E437" i="22"/>
  <c r="E432" i="22"/>
  <c r="H432" i="22" s="1"/>
  <c r="E423" i="22"/>
  <c r="H423" i="22" s="1"/>
  <c r="E421" i="22"/>
  <c r="H421" i="22" s="1"/>
  <c r="E412" i="22"/>
  <c r="H412" i="22" s="1"/>
  <c r="E411" i="22"/>
  <c r="E405" i="22"/>
  <c r="H405" i="22" s="1"/>
  <c r="E401" i="22"/>
  <c r="E387" i="22"/>
  <c r="E378" i="22"/>
  <c r="E377" i="22"/>
  <c r="H377" i="22" s="1"/>
  <c r="E370" i="22"/>
  <c r="H370" i="22" s="1"/>
  <c r="E358" i="22"/>
  <c r="E347" i="22"/>
  <c r="H347" i="22" s="1"/>
  <c r="E339" i="22"/>
  <c r="H339" i="22" s="1"/>
  <c r="E335" i="22"/>
  <c r="H335" i="22" s="1"/>
  <c r="E332" i="22"/>
  <c r="H332" i="22" s="1"/>
  <c r="E330" i="22"/>
  <c r="H330" i="22" s="1"/>
  <c r="E321" i="22"/>
  <c r="H321" i="22" s="1"/>
  <c r="E319" i="22"/>
  <c r="E314" i="22"/>
  <c r="H314" i="22" s="1"/>
  <c r="E301" i="22"/>
  <c r="E298" i="22"/>
  <c r="H298" i="22" s="1"/>
  <c r="E209" i="22"/>
  <c r="E160" i="22"/>
  <c r="E151" i="22"/>
  <c r="D11" i="22"/>
  <c r="G11" i="22" s="1"/>
  <c r="G286" i="22"/>
  <c r="H286" i="22" s="1"/>
  <c r="E282" i="22"/>
  <c r="H282" i="22" s="1"/>
  <c r="G278" i="22"/>
  <c r="H278" i="22" s="1"/>
  <c r="E274" i="22"/>
  <c r="H274" i="22" s="1"/>
  <c r="G270" i="22"/>
  <c r="H270" i="22" s="1"/>
  <c r="E266" i="22"/>
  <c r="H266" i="22" s="1"/>
  <c r="G262" i="22"/>
  <c r="H262" i="22" s="1"/>
  <c r="E258" i="22"/>
  <c r="H258" i="22"/>
  <c r="G254" i="22"/>
  <c r="H254" i="22" s="1"/>
  <c r="F253" i="22"/>
  <c r="E250" i="22"/>
  <c r="H250" i="22"/>
  <c r="G246" i="22"/>
  <c r="H246" i="22" s="1"/>
  <c r="F245" i="22"/>
  <c r="E242" i="22"/>
  <c r="H242" i="22" s="1"/>
  <c r="G238" i="22"/>
  <c r="F237" i="22"/>
  <c r="E234" i="22"/>
  <c r="H234" i="22"/>
  <c r="G230" i="22"/>
  <c r="F229" i="22"/>
  <c r="E226" i="22"/>
  <c r="G222" i="22"/>
  <c r="E218" i="22"/>
  <c r="H218" i="22" s="1"/>
  <c r="G214" i="22"/>
  <c r="E210" i="22"/>
  <c r="G206" i="22"/>
  <c r="E202" i="22"/>
  <c r="G198" i="22"/>
  <c r="E194" i="22"/>
  <c r="H194" i="22" s="1"/>
  <c r="G190" i="22"/>
  <c r="H190" i="22" s="1"/>
  <c r="E186" i="22"/>
  <c r="G182" i="22"/>
  <c r="E178" i="22"/>
  <c r="G174" i="22"/>
  <c r="H174" i="22" s="1"/>
  <c r="F173" i="22"/>
  <c r="E170" i="22"/>
  <c r="G166" i="22"/>
  <c r="H166" i="22" s="1"/>
  <c r="F165" i="22"/>
  <c r="E162" i="22"/>
  <c r="G158" i="22"/>
  <c r="H158" i="22" s="1"/>
  <c r="F157" i="22"/>
  <c r="E154" i="22"/>
  <c r="H154" i="22" s="1"/>
  <c r="E232" i="22"/>
  <c r="H232" i="22" s="1"/>
  <c r="E249" i="22"/>
  <c r="H249" i="22" s="1"/>
  <c r="E176" i="22"/>
  <c r="H176" i="22" s="1"/>
  <c r="C11" i="22"/>
  <c r="F152" i="22"/>
  <c r="G284" i="22"/>
  <c r="H284" i="22" s="1"/>
  <c r="G276" i="22"/>
  <c r="H276" i="22" s="1"/>
  <c r="F273" i="22"/>
  <c r="G268" i="22"/>
  <c r="H268" i="22" s="1"/>
  <c r="G260" i="22"/>
  <c r="H260" i="22" s="1"/>
  <c r="G252" i="22"/>
  <c r="H252" i="22" s="1"/>
  <c r="F249" i="22"/>
  <c r="G244" i="22"/>
  <c r="H244" i="22" s="1"/>
  <c r="G236" i="22"/>
  <c r="H236" i="22" s="1"/>
  <c r="G228" i="22"/>
  <c r="H228" i="22" s="1"/>
  <c r="G220" i="22"/>
  <c r="H220" i="22" s="1"/>
  <c r="G212" i="22"/>
  <c r="H212" i="22" s="1"/>
  <c r="G204" i="22"/>
  <c r="H204" i="22" s="1"/>
  <c r="G196" i="22"/>
  <c r="G188" i="22"/>
  <c r="G180" i="22"/>
  <c r="H180" i="22" s="1"/>
  <c r="F177" i="22"/>
  <c r="G172" i="22"/>
  <c r="F169" i="22"/>
  <c r="G164" i="22"/>
  <c r="H164" i="22" s="1"/>
  <c r="G156" i="22"/>
  <c r="H156" i="22" s="1"/>
  <c r="F153" i="22"/>
  <c r="E247" i="22"/>
  <c r="E208" i="22"/>
  <c r="H208" i="22" s="1"/>
  <c r="F256" i="22"/>
  <c r="F247" i="22"/>
  <c r="E245" i="22"/>
  <c r="F238" i="22"/>
  <c r="E235" i="22"/>
  <c r="F232" i="22"/>
  <c r="E229" i="22"/>
  <c r="E213" i="22"/>
  <c r="H213" i="22" s="1"/>
  <c r="F182" i="22"/>
  <c r="E179" i="22"/>
  <c r="F176" i="22"/>
  <c r="F174" i="22"/>
  <c r="E173" i="22"/>
  <c r="E145" i="22"/>
  <c r="H145" i="22" s="1"/>
  <c r="E143" i="22"/>
  <c r="E141" i="22"/>
  <c r="H141" i="22" s="1"/>
  <c r="E139" i="22"/>
  <c r="H139" i="22" s="1"/>
  <c r="E137" i="22"/>
  <c r="H137" i="22" s="1"/>
  <c r="E135" i="22"/>
  <c r="E133" i="22"/>
  <c r="H133" i="22"/>
  <c r="E131" i="22"/>
  <c r="E127" i="22"/>
  <c r="E125" i="22"/>
  <c r="H125" i="22" s="1"/>
  <c r="E123" i="22"/>
  <c r="H123" i="22" s="1"/>
  <c r="E117" i="22"/>
  <c r="H117" i="22" s="1"/>
  <c r="E111" i="22"/>
  <c r="E109" i="22"/>
  <c r="H109" i="22" s="1"/>
  <c r="E105" i="22"/>
  <c r="H105" i="22"/>
  <c r="E99" i="22"/>
  <c r="E97" i="22"/>
  <c r="H97" i="22" s="1"/>
  <c r="E95" i="22"/>
  <c r="E91" i="22"/>
  <c r="H91" i="22" s="1"/>
  <c r="E89" i="22"/>
  <c r="H89" i="22" s="1"/>
  <c r="E87" i="22"/>
  <c r="H87" i="22" s="1"/>
  <c r="E79" i="22"/>
  <c r="E77" i="22"/>
  <c r="H77" i="22" s="1"/>
  <c r="C70" i="22"/>
  <c r="E108" i="22" s="1"/>
  <c r="E129" i="22"/>
  <c r="H129" i="22"/>
  <c r="F26" i="22"/>
  <c r="F42" i="22"/>
  <c r="H32" i="22"/>
  <c r="H60" i="22"/>
  <c r="H44" i="22"/>
  <c r="H19" i="22"/>
  <c r="F64" i="22"/>
  <c r="F60" i="22"/>
  <c r="F56" i="22"/>
  <c r="F52" i="22"/>
  <c r="F48" i="22"/>
  <c r="E47" i="22"/>
  <c r="F44" i="22"/>
  <c r="F40" i="22"/>
  <c r="F36" i="22"/>
  <c r="F32" i="22"/>
  <c r="F28" i="22"/>
  <c r="H27" i="22"/>
  <c r="F24" i="22"/>
  <c r="F20" i="22"/>
  <c r="H62" i="22"/>
  <c r="H50" i="22"/>
  <c r="H46" i="22"/>
  <c r="E42" i="22"/>
  <c r="H42" i="22" s="1"/>
  <c r="H34" i="22"/>
  <c r="G20" i="22"/>
  <c r="H20" i="22" s="1"/>
  <c r="F19" i="22"/>
  <c r="H267" i="23"/>
  <c r="H217" i="23"/>
  <c r="H209" i="23"/>
  <c r="H173" i="23"/>
  <c r="H53" i="23"/>
  <c r="F74" i="23"/>
  <c r="H84" i="23"/>
  <c r="E121" i="23"/>
  <c r="H104" i="23"/>
  <c r="E71" i="23"/>
  <c r="F70" i="23"/>
  <c r="F99" i="23"/>
  <c r="H92" i="23"/>
  <c r="F83" i="23"/>
  <c r="F73" i="23"/>
  <c r="H190" i="23"/>
  <c r="H214" i="23"/>
  <c r="H240" i="23"/>
  <c r="H248" i="23"/>
  <c r="H192" i="23"/>
  <c r="H264" i="23"/>
  <c r="H272" i="23"/>
  <c r="H280" i="23"/>
  <c r="H409" i="23"/>
  <c r="C12" i="23"/>
  <c r="H480" i="23"/>
  <c r="H476" i="23"/>
  <c r="H468" i="23"/>
  <c r="H436" i="23"/>
  <c r="H426" i="23"/>
  <c r="H362" i="23"/>
  <c r="H299" i="23"/>
  <c r="H323" i="23"/>
  <c r="H331" i="23"/>
  <c r="H355" i="23"/>
  <c r="H363" i="23"/>
  <c r="H371" i="23"/>
  <c r="H379" i="23"/>
  <c r="H395" i="23"/>
  <c r="H411" i="23"/>
  <c r="H419" i="23"/>
  <c r="H427" i="23"/>
  <c r="H435" i="23"/>
  <c r="H443" i="23"/>
  <c r="H451" i="23"/>
  <c r="H459" i="23"/>
  <c r="H467" i="23"/>
  <c r="H475" i="23"/>
  <c r="H499" i="23"/>
  <c r="H327" i="23"/>
  <c r="H351" i="23"/>
  <c r="H375" i="23"/>
  <c r="H383" i="23"/>
  <c r="H415" i="23"/>
  <c r="H423" i="23"/>
  <c r="H447" i="23"/>
  <c r="H455" i="23"/>
  <c r="H487" i="23"/>
  <c r="H495" i="23"/>
  <c r="H496" i="23"/>
  <c r="H488" i="23"/>
  <c r="H466" i="23"/>
  <c r="H452" i="23"/>
  <c r="H444" i="23"/>
  <c r="H434" i="23"/>
  <c r="H424" i="23"/>
  <c r="H416" i="23"/>
  <c r="H390" i="23"/>
  <c r="H386" i="23"/>
  <c r="H356" i="23"/>
  <c r="H325" i="23"/>
  <c r="H365" i="23"/>
  <c r="H397" i="23"/>
  <c r="H437" i="23"/>
  <c r="H477" i="23"/>
  <c r="D13" i="23"/>
  <c r="F505" i="23"/>
  <c r="F523" i="23"/>
  <c r="F522" i="23"/>
  <c r="H525" i="23"/>
  <c r="E509" i="23"/>
  <c r="E517" i="23"/>
  <c r="C13" i="23"/>
  <c r="G505" i="23"/>
  <c r="H505" i="23" s="1"/>
  <c r="E507" i="23"/>
  <c r="E505" i="23"/>
  <c r="E521" i="23"/>
  <c r="E526" i="23"/>
  <c r="H526" i="23" s="1"/>
  <c r="G506" i="23"/>
  <c r="H506" i="23" s="1"/>
  <c r="E506" i="23"/>
  <c r="E530" i="23"/>
  <c r="G528" i="23"/>
  <c r="H528" i="23" s="1"/>
  <c r="G526" i="23"/>
  <c r="E524" i="23"/>
  <c r="E522" i="23"/>
  <c r="G520" i="23"/>
  <c r="H520" i="23" s="1"/>
  <c r="G518" i="23"/>
  <c r="H518" i="23" s="1"/>
  <c r="E516" i="23"/>
  <c r="E514" i="23"/>
  <c r="G512" i="23"/>
  <c r="H512" i="23" s="1"/>
  <c r="G510" i="23"/>
  <c r="H510" i="23" s="1"/>
  <c r="E508" i="23"/>
  <c r="H508" i="23" s="1"/>
  <c r="F529" i="23"/>
  <c r="F521" i="23"/>
  <c r="F484" i="23"/>
  <c r="F478" i="23"/>
  <c r="F410" i="23"/>
  <c r="F407" i="23"/>
  <c r="F401" i="23"/>
  <c r="F387" i="23"/>
  <c r="F372" i="23"/>
  <c r="F368" i="23"/>
  <c r="F347" i="23"/>
  <c r="F344" i="23"/>
  <c r="F339" i="23"/>
  <c r="F333" i="23"/>
  <c r="F330" i="23"/>
  <c r="F314" i="23"/>
  <c r="F307" i="23"/>
  <c r="F304" i="23"/>
  <c r="F298" i="23"/>
  <c r="D12" i="23"/>
  <c r="E295" i="23"/>
  <c r="H295" i="23" s="1"/>
  <c r="F295" i="23"/>
  <c r="F491" i="23"/>
  <c r="F485" i="23"/>
  <c r="F406" i="23"/>
  <c r="F393" i="23"/>
  <c r="F380" i="23"/>
  <c r="F377" i="23"/>
  <c r="F358" i="23"/>
  <c r="F335" i="23"/>
  <c r="F332" i="23"/>
  <c r="F317" i="23"/>
  <c r="F303" i="23"/>
  <c r="F302" i="23"/>
  <c r="F301" i="23"/>
  <c r="F297" i="23"/>
  <c r="F493" i="23"/>
  <c r="F483" i="23"/>
  <c r="F408" i="23"/>
  <c r="F405" i="23"/>
  <c r="F354" i="23"/>
  <c r="F345" i="23"/>
  <c r="F343" i="23"/>
  <c r="F340" i="23"/>
  <c r="F334" i="23"/>
  <c r="F329" i="23"/>
  <c r="F326" i="23"/>
  <c r="F318" i="23"/>
  <c r="F315" i="23"/>
  <c r="F310" i="23"/>
  <c r="F308" i="23"/>
  <c r="F296" i="23"/>
  <c r="E491" i="23"/>
  <c r="H491" i="23" s="1"/>
  <c r="E489" i="23"/>
  <c r="E485" i="23"/>
  <c r="E483" i="23"/>
  <c r="H483" i="23" s="1"/>
  <c r="E478" i="23"/>
  <c r="E463" i="23"/>
  <c r="E461" i="23"/>
  <c r="E460" i="23"/>
  <c r="H460" i="23"/>
  <c r="E438" i="23"/>
  <c r="E432" i="23"/>
  <c r="H432" i="23" s="1"/>
  <c r="E408" i="23"/>
  <c r="E407" i="23"/>
  <c r="H407" i="23" s="1"/>
  <c r="E406" i="23"/>
  <c r="E403" i="23"/>
  <c r="H403" i="23"/>
  <c r="E401" i="23"/>
  <c r="E393" i="23"/>
  <c r="E387" i="23"/>
  <c r="H387" i="23" s="1"/>
  <c r="E385" i="23"/>
  <c r="E380" i="23"/>
  <c r="H380" i="23" s="1"/>
  <c r="E378" i="23"/>
  <c r="H378" i="23" s="1"/>
  <c r="E372" i="23"/>
  <c r="H372" i="23" s="1"/>
  <c r="E369" i="23"/>
  <c r="E358" i="23"/>
  <c r="H358" i="23" s="1"/>
  <c r="E354" i="23"/>
  <c r="E347" i="23"/>
  <c r="H347" i="23" s="1"/>
  <c r="E345" i="23"/>
  <c r="E344" i="23"/>
  <c r="E339" i="23"/>
  <c r="H339" i="23" s="1"/>
  <c r="E335" i="23"/>
  <c r="H335" i="23" s="1"/>
  <c r="E334" i="23"/>
  <c r="H334" i="23"/>
  <c r="E333" i="23"/>
  <c r="E332" i="23"/>
  <c r="H332" i="23"/>
  <c r="E330" i="23"/>
  <c r="H330" i="23" s="1"/>
  <c r="E326" i="23"/>
  <c r="E318" i="23"/>
  <c r="H318" i="23" s="1"/>
  <c r="E317" i="23"/>
  <c r="H317" i="23" s="1"/>
  <c r="E316" i="23"/>
  <c r="E314" i="23"/>
  <c r="H314" i="23"/>
  <c r="E310" i="23"/>
  <c r="H310" i="23" s="1"/>
  <c r="E308" i="23"/>
  <c r="E307" i="23"/>
  <c r="H307" i="23" s="1"/>
  <c r="E304" i="23"/>
  <c r="H304" i="23" s="1"/>
  <c r="E303" i="23"/>
  <c r="E302" i="23"/>
  <c r="E301" i="23"/>
  <c r="H282" i="23"/>
  <c r="H274" i="23"/>
  <c r="H266" i="23"/>
  <c r="H250" i="23"/>
  <c r="H242" i="23"/>
  <c r="H170" i="23"/>
  <c r="G152" i="23"/>
  <c r="H152" i="23" s="1"/>
  <c r="E284" i="23"/>
  <c r="E276" i="23"/>
  <c r="E268" i="23"/>
  <c r="F262" i="23"/>
  <c r="E260" i="23"/>
  <c r="H260" i="23" s="1"/>
  <c r="F254" i="23"/>
  <c r="F247" i="23"/>
  <c r="E244" i="23"/>
  <c r="H244" i="23" s="1"/>
  <c r="E236" i="23"/>
  <c r="E228" i="23"/>
  <c r="E220" i="23"/>
  <c r="E212" i="23"/>
  <c r="F206" i="23"/>
  <c r="E204" i="23"/>
  <c r="H204" i="23" s="1"/>
  <c r="E188" i="23"/>
  <c r="H188" i="23" s="1"/>
  <c r="E180" i="23"/>
  <c r="H180" i="23" s="1"/>
  <c r="F175" i="23"/>
  <c r="F174" i="23"/>
  <c r="E172" i="23"/>
  <c r="E164" i="23"/>
  <c r="H164" i="23"/>
  <c r="F159" i="23"/>
  <c r="F186" i="23"/>
  <c r="F154" i="23"/>
  <c r="F237" i="23"/>
  <c r="C151" i="23"/>
  <c r="F249" i="23"/>
  <c r="G70" i="23"/>
  <c r="H70" i="23" s="1"/>
  <c r="G71" i="23"/>
  <c r="D10" i="23"/>
  <c r="G145" i="23"/>
  <c r="H145" i="23"/>
  <c r="G143" i="23"/>
  <c r="H143" i="23" s="1"/>
  <c r="G141" i="23"/>
  <c r="H141" i="23" s="1"/>
  <c r="G139" i="23"/>
  <c r="H139" i="23" s="1"/>
  <c r="G137" i="23"/>
  <c r="H137" i="23"/>
  <c r="G135" i="23"/>
  <c r="H135" i="23" s="1"/>
  <c r="G133" i="23"/>
  <c r="H133" i="23" s="1"/>
  <c r="G131" i="23"/>
  <c r="H131" i="23" s="1"/>
  <c r="G129" i="23"/>
  <c r="H129" i="23" s="1"/>
  <c r="G127" i="23"/>
  <c r="H127" i="23" s="1"/>
  <c r="G125" i="23"/>
  <c r="H125" i="23" s="1"/>
  <c r="G123" i="23"/>
  <c r="H123" i="23" s="1"/>
  <c r="G121" i="23"/>
  <c r="H121" i="23" s="1"/>
  <c r="G119" i="23"/>
  <c r="H119" i="23" s="1"/>
  <c r="G117" i="23"/>
  <c r="H117" i="23" s="1"/>
  <c r="G115" i="23"/>
  <c r="G113" i="23"/>
  <c r="H113" i="23" s="1"/>
  <c r="G111" i="23"/>
  <c r="H111" i="23" s="1"/>
  <c r="G109" i="23"/>
  <c r="H109" i="23" s="1"/>
  <c r="F108" i="23"/>
  <c r="E107" i="23"/>
  <c r="H107" i="23" s="1"/>
  <c r="E105" i="23"/>
  <c r="H105" i="23" s="1"/>
  <c r="G103" i="23"/>
  <c r="H103" i="23" s="1"/>
  <c r="G101" i="23"/>
  <c r="E99" i="23"/>
  <c r="E97" i="23"/>
  <c r="H97" i="23" s="1"/>
  <c r="G95" i="23"/>
  <c r="H95" i="23"/>
  <c r="G93" i="23"/>
  <c r="E91" i="23"/>
  <c r="H91" i="23" s="1"/>
  <c r="E89" i="23"/>
  <c r="H89" i="23" s="1"/>
  <c r="G87" i="23"/>
  <c r="H87" i="23" s="1"/>
  <c r="G85" i="23"/>
  <c r="F84" i="23"/>
  <c r="E83" i="23"/>
  <c r="H83" i="23" s="1"/>
  <c r="E81" i="23"/>
  <c r="G79" i="23"/>
  <c r="H79" i="23"/>
  <c r="G77" i="23"/>
  <c r="H77" i="23" s="1"/>
  <c r="E75" i="23"/>
  <c r="H75" i="23" s="1"/>
  <c r="E74" i="23"/>
  <c r="E73" i="23"/>
  <c r="H73" i="23" s="1"/>
  <c r="C10" i="23"/>
  <c r="E134" i="23"/>
  <c r="E120" i="23"/>
  <c r="E118" i="23"/>
  <c r="H118" i="23"/>
  <c r="E102" i="23"/>
  <c r="F88" i="23"/>
  <c r="E70" i="23"/>
  <c r="F71" i="23"/>
  <c r="F139" i="23"/>
  <c r="F123" i="23"/>
  <c r="F122" i="23"/>
  <c r="F118" i="23"/>
  <c r="F115" i="23"/>
  <c r="F112" i="23"/>
  <c r="E108" i="23"/>
  <c r="F101" i="23"/>
  <c r="F94" i="23"/>
  <c r="F93" i="23"/>
  <c r="F48" i="23"/>
  <c r="E64" i="23"/>
  <c r="H64" i="23" s="1"/>
  <c r="G62" i="23"/>
  <c r="G58" i="23"/>
  <c r="H58" i="23" s="1"/>
  <c r="E56" i="23"/>
  <c r="H56" i="23"/>
  <c r="G54" i="23"/>
  <c r="H54" i="23" s="1"/>
  <c r="G50" i="23"/>
  <c r="H50" i="23" s="1"/>
  <c r="G46" i="23"/>
  <c r="H46" i="23" s="1"/>
  <c r="E44" i="23"/>
  <c r="G42" i="23"/>
  <c r="H42" i="23" s="1"/>
  <c r="E40" i="23"/>
  <c r="G38" i="23"/>
  <c r="H38" i="23" s="1"/>
  <c r="E36" i="23"/>
  <c r="H36" i="23"/>
  <c r="G34" i="23"/>
  <c r="H34" i="23" s="1"/>
  <c r="E32" i="23"/>
  <c r="H32" i="23" s="1"/>
  <c r="G30" i="23"/>
  <c r="E28" i="23"/>
  <c r="G26" i="23"/>
  <c r="F25" i="23"/>
  <c r="E24" i="23"/>
  <c r="G22" i="23"/>
  <c r="H22" i="23" s="1"/>
  <c r="E20" i="23"/>
  <c r="D9" i="23"/>
  <c r="C18" i="23"/>
  <c r="E18" i="23" s="1"/>
  <c r="F23" i="23"/>
  <c r="F60" i="23"/>
  <c r="F18" i="23"/>
  <c r="F30" i="23"/>
  <c r="H43" i="24"/>
  <c r="H35" i="24"/>
  <c r="H22" i="24"/>
  <c r="H32" i="24"/>
  <c r="H40" i="24"/>
  <c r="H20" i="24"/>
  <c r="H36" i="24"/>
  <c r="H44" i="24"/>
  <c r="H56" i="24"/>
  <c r="H64" i="24"/>
  <c r="H24" i="24"/>
  <c r="H93" i="24"/>
  <c r="H101" i="24"/>
  <c r="H109" i="24"/>
  <c r="H117" i="24"/>
  <c r="H125" i="24"/>
  <c r="H133" i="24"/>
  <c r="H141" i="24"/>
  <c r="H91" i="24"/>
  <c r="H99" i="24"/>
  <c r="H107" i="24"/>
  <c r="H123" i="24"/>
  <c r="H139" i="24"/>
  <c r="F122" i="24"/>
  <c r="H105" i="24"/>
  <c r="H121" i="24"/>
  <c r="H137" i="24"/>
  <c r="H219" i="24"/>
  <c r="H211" i="24"/>
  <c r="H167" i="24"/>
  <c r="H165" i="24"/>
  <c r="H204" i="24"/>
  <c r="H228" i="24"/>
  <c r="H236" i="24"/>
  <c r="H244" i="24"/>
  <c r="H252" i="24"/>
  <c r="H260" i="24"/>
  <c r="H270" i="24"/>
  <c r="H286" i="24"/>
  <c r="F152" i="24"/>
  <c r="H275" i="24"/>
  <c r="H195" i="24"/>
  <c r="H161" i="24"/>
  <c r="H155" i="24"/>
  <c r="H274" i="24"/>
  <c r="H282" i="24"/>
  <c r="H267" i="24"/>
  <c r="H243" i="24"/>
  <c r="H163" i="24"/>
  <c r="H182" i="24"/>
  <c r="H206" i="24"/>
  <c r="H222" i="24"/>
  <c r="H254" i="24"/>
  <c r="H476" i="24"/>
  <c r="H466" i="24"/>
  <c r="H462" i="24"/>
  <c r="H444" i="24"/>
  <c r="H414" i="24"/>
  <c r="H394" i="24"/>
  <c r="H364" i="24"/>
  <c r="H348" i="24"/>
  <c r="H342" i="24"/>
  <c r="H316" i="24"/>
  <c r="H300" i="24"/>
  <c r="C12" i="24"/>
  <c r="H494" i="24"/>
  <c r="H490" i="24"/>
  <c r="H474" i="24"/>
  <c r="H460" i="24"/>
  <c r="H452" i="24"/>
  <c r="H440" i="24"/>
  <c r="H422" i="24"/>
  <c r="H410" i="24"/>
  <c r="H402" i="24"/>
  <c r="H400" i="24"/>
  <c r="H395" i="24"/>
  <c r="H390" i="24"/>
  <c r="H386" i="24"/>
  <c r="H378" i="24"/>
  <c r="H376" i="24"/>
  <c r="H356" i="24"/>
  <c r="H340" i="24"/>
  <c r="H328" i="24"/>
  <c r="H324" i="24"/>
  <c r="F295" i="24"/>
  <c r="H526" i="24"/>
  <c r="E522" i="24"/>
  <c r="E506" i="24"/>
  <c r="E523" i="24"/>
  <c r="H511" i="24"/>
  <c r="E507" i="24"/>
  <c r="H524" i="24"/>
  <c r="H514" i="24"/>
  <c r="G506" i="24"/>
  <c r="H506" i="24" s="1"/>
  <c r="D13" i="24"/>
  <c r="G13" i="24" s="1"/>
  <c r="F530" i="24"/>
  <c r="E529" i="24"/>
  <c r="F524" i="24"/>
  <c r="F523" i="24"/>
  <c r="F522" i="24"/>
  <c r="E521" i="24"/>
  <c r="F516" i="24"/>
  <c r="F514" i="24"/>
  <c r="F508" i="24"/>
  <c r="E519" i="24"/>
  <c r="E518" i="24"/>
  <c r="H518" i="24" s="1"/>
  <c r="C13" i="24"/>
  <c r="E517" i="24"/>
  <c r="H499" i="24"/>
  <c r="H481" i="24"/>
  <c r="H457" i="24"/>
  <c r="H449" i="24"/>
  <c r="H435" i="24"/>
  <c r="H419" i="24"/>
  <c r="H397" i="24"/>
  <c r="H373" i="24"/>
  <c r="H337" i="24"/>
  <c r="H321" i="24"/>
  <c r="H309" i="24"/>
  <c r="H305" i="24"/>
  <c r="H493" i="24"/>
  <c r="H489" i="24"/>
  <c r="H473" i="24"/>
  <c r="H451" i="24"/>
  <c r="H429" i="24"/>
  <c r="H421" i="24"/>
  <c r="H409" i="24"/>
  <c r="H389" i="24"/>
  <c r="H385" i="24"/>
  <c r="H371" i="24"/>
  <c r="H369" i="24"/>
  <c r="H361" i="24"/>
  <c r="H353" i="24"/>
  <c r="H331" i="24"/>
  <c r="H475" i="24"/>
  <c r="H465" i="24"/>
  <c r="H461" i="24"/>
  <c r="H453" i="24"/>
  <c r="H443" i="24"/>
  <c r="H441" i="24"/>
  <c r="H413" i="24"/>
  <c r="H403" i="24"/>
  <c r="H393" i="24"/>
  <c r="H379" i="24"/>
  <c r="H357" i="24"/>
  <c r="H341" i="24"/>
  <c r="H329" i="24"/>
  <c r="H325" i="24"/>
  <c r="H299" i="24"/>
  <c r="F491" i="24"/>
  <c r="F485" i="24"/>
  <c r="F463" i="24"/>
  <c r="F412" i="24"/>
  <c r="F354" i="24"/>
  <c r="F334" i="24"/>
  <c r="F319" i="24"/>
  <c r="F314" i="24"/>
  <c r="F311" i="24"/>
  <c r="F307" i="24"/>
  <c r="F303" i="24"/>
  <c r="F301" i="24"/>
  <c r="F298" i="24"/>
  <c r="F294" i="24"/>
  <c r="G295" i="24"/>
  <c r="D12" i="24"/>
  <c r="G12" i="24" s="1"/>
  <c r="F448" i="24"/>
  <c r="F442" i="24"/>
  <c r="F433" i="24"/>
  <c r="F344" i="24"/>
  <c r="F335" i="24"/>
  <c r="F333" i="24"/>
  <c r="F332" i="24"/>
  <c r="F330" i="24"/>
  <c r="F326" i="24"/>
  <c r="F317" i="24"/>
  <c r="F315" i="24"/>
  <c r="F297" i="24"/>
  <c r="G294" i="24"/>
  <c r="H294" i="24" s="1"/>
  <c r="E295" i="24"/>
  <c r="F483" i="24"/>
  <c r="F478" i="24"/>
  <c r="F432" i="24"/>
  <c r="F416" i="24"/>
  <c r="F408" i="24"/>
  <c r="F406" i="24"/>
  <c r="F387" i="24"/>
  <c r="F372" i="24"/>
  <c r="F358" i="24"/>
  <c r="F345" i="24"/>
  <c r="F343" i="24"/>
  <c r="E491" i="24"/>
  <c r="E485" i="24"/>
  <c r="H485" i="24" s="1"/>
  <c r="E468" i="24"/>
  <c r="H468" i="24" s="1"/>
  <c r="E464" i="24"/>
  <c r="H464" i="24" s="1"/>
  <c r="E437" i="24"/>
  <c r="H437" i="24" s="1"/>
  <c r="E434" i="24"/>
  <c r="H434" i="24" s="1"/>
  <c r="E433" i="24"/>
  <c r="H433" i="24" s="1"/>
  <c r="E408" i="24"/>
  <c r="H408" i="24" s="1"/>
  <c r="E406" i="24"/>
  <c r="H406" i="24"/>
  <c r="E401" i="24"/>
  <c r="H401" i="24" s="1"/>
  <c r="E392" i="24"/>
  <c r="H392" i="24" s="1"/>
  <c r="E387" i="24"/>
  <c r="E377" i="24"/>
  <c r="H377" i="24" s="1"/>
  <c r="E372" i="24"/>
  <c r="H372" i="24" s="1"/>
  <c r="E370" i="24"/>
  <c r="E359" i="24"/>
  <c r="E358" i="24"/>
  <c r="H358" i="24"/>
  <c r="E347" i="24"/>
  <c r="E346" i="24"/>
  <c r="H346" i="24" s="1"/>
  <c r="E345" i="24"/>
  <c r="H345" i="24" s="1"/>
  <c r="E344" i="24"/>
  <c r="H344" i="24" s="1"/>
  <c r="E335" i="24"/>
  <c r="E334" i="24"/>
  <c r="H334" i="24" s="1"/>
  <c r="E333" i="24"/>
  <c r="H333" i="24" s="1"/>
  <c r="E332" i="24"/>
  <c r="H332" i="24"/>
  <c r="E330" i="24"/>
  <c r="H330" i="24" s="1"/>
  <c r="E326" i="24"/>
  <c r="E318" i="24"/>
  <c r="H318" i="24" s="1"/>
  <c r="E317" i="24"/>
  <c r="H317" i="24" s="1"/>
  <c r="E313" i="24"/>
  <c r="H313" i="24" s="1"/>
  <c r="E311" i="24"/>
  <c r="H311" i="24"/>
  <c r="E307" i="24"/>
  <c r="E304" i="24"/>
  <c r="E302" i="24"/>
  <c r="H302" i="24" s="1"/>
  <c r="E301" i="24"/>
  <c r="H301" i="24" s="1"/>
  <c r="E298" i="24"/>
  <c r="H298" i="24" s="1"/>
  <c r="H214" i="24"/>
  <c r="H170" i="24"/>
  <c r="H154" i="24"/>
  <c r="H230" i="24"/>
  <c r="H262" i="24"/>
  <c r="H168" i="24"/>
  <c r="G152" i="24"/>
  <c r="E288" i="24"/>
  <c r="E280" i="24"/>
  <c r="H280" i="24"/>
  <c r="E272" i="24"/>
  <c r="F268" i="24"/>
  <c r="E264" i="24"/>
  <c r="E248" i="24"/>
  <c r="E240" i="24"/>
  <c r="E224" i="24"/>
  <c r="H224" i="24" s="1"/>
  <c r="E200" i="24"/>
  <c r="E192" i="24"/>
  <c r="H192" i="24" s="1"/>
  <c r="F188" i="24"/>
  <c r="E186" i="24"/>
  <c r="H186" i="24" s="1"/>
  <c r="G184" i="24"/>
  <c r="H184" i="24" s="1"/>
  <c r="G178" i="24"/>
  <c r="H178" i="24" s="1"/>
  <c r="E176" i="24"/>
  <c r="H176" i="24"/>
  <c r="C151" i="24"/>
  <c r="E256" i="24"/>
  <c r="H256" i="24" s="1"/>
  <c r="F232" i="24"/>
  <c r="F208" i="24"/>
  <c r="F157" i="24"/>
  <c r="F245" i="24"/>
  <c r="H145" i="24"/>
  <c r="H95" i="24"/>
  <c r="H79" i="24"/>
  <c r="C70" i="24"/>
  <c r="F116" i="24"/>
  <c r="F115" i="24"/>
  <c r="F85" i="24"/>
  <c r="F84" i="24"/>
  <c r="F113" i="24"/>
  <c r="F112" i="24"/>
  <c r="F104" i="24"/>
  <c r="F73" i="24"/>
  <c r="D10" i="24"/>
  <c r="F118" i="24"/>
  <c r="F52" i="24"/>
  <c r="F60" i="24"/>
  <c r="F63" i="24"/>
  <c r="H46" i="24"/>
  <c r="C18" i="24"/>
  <c r="E28" i="24"/>
  <c r="D9" i="24"/>
  <c r="G9" i="24" s="1"/>
  <c r="G19" i="24"/>
  <c r="H19" i="24" s="1"/>
  <c r="H143" i="25"/>
  <c r="H140" i="25"/>
  <c r="F410" i="25"/>
  <c r="F296" i="25"/>
  <c r="F311" i="25"/>
  <c r="F447" i="25"/>
  <c r="F419" i="25"/>
  <c r="F475" i="25"/>
  <c r="F386" i="25"/>
  <c r="F442" i="25"/>
  <c r="F458" i="25"/>
  <c r="G498" i="25"/>
  <c r="H498" i="25" s="1"/>
  <c r="G486" i="25"/>
  <c r="H486" i="25" s="1"/>
  <c r="G482" i="25"/>
  <c r="H482" i="25" s="1"/>
  <c r="G470" i="25"/>
  <c r="H470" i="25" s="1"/>
  <c r="G458" i="25"/>
  <c r="H458" i="25" s="1"/>
  <c r="H430" i="25"/>
  <c r="G426" i="25"/>
  <c r="H426" i="25" s="1"/>
  <c r="H402" i="25"/>
  <c r="H374" i="25"/>
  <c r="H348" i="25"/>
  <c r="H490" i="25"/>
  <c r="F490" i="25"/>
  <c r="H488" i="25"/>
  <c r="F474" i="25"/>
  <c r="F454" i="25"/>
  <c r="H428" i="25"/>
  <c r="H424" i="25"/>
  <c r="F418" i="25"/>
  <c r="H352" i="25"/>
  <c r="H346" i="25"/>
  <c r="F342" i="25"/>
  <c r="F338" i="25"/>
  <c r="F322" i="25"/>
  <c r="F306" i="25"/>
  <c r="H300" i="25"/>
  <c r="H494" i="25"/>
  <c r="H422" i="25"/>
  <c r="H404" i="25"/>
  <c r="H398" i="25"/>
  <c r="H376" i="25"/>
  <c r="H285" i="25"/>
  <c r="H245" i="25"/>
  <c r="H225" i="25"/>
  <c r="H283" i="25"/>
  <c r="H255" i="25"/>
  <c r="H223" i="25"/>
  <c r="F117" i="25"/>
  <c r="F81" i="25"/>
  <c r="H141" i="25"/>
  <c r="H125" i="25"/>
  <c r="H133" i="25"/>
  <c r="H126" i="25"/>
  <c r="D505" i="25"/>
  <c r="F505" i="25" s="1"/>
  <c r="F507" i="25"/>
  <c r="G507" i="25"/>
  <c r="F356" i="25"/>
  <c r="F294" i="25"/>
  <c r="F443" i="25"/>
  <c r="F432" i="25"/>
  <c r="F299" i="25"/>
  <c r="H296" i="25"/>
  <c r="G311" i="25"/>
  <c r="F415" i="25"/>
  <c r="F354" i="25"/>
  <c r="F496" i="25"/>
  <c r="F398" i="25"/>
  <c r="F394" i="25"/>
  <c r="F387" i="25"/>
  <c r="F385" i="25"/>
  <c r="F378" i="25"/>
  <c r="F329" i="25"/>
  <c r="F297" i="25"/>
  <c r="F483" i="25"/>
  <c r="F479" i="25"/>
  <c r="F417" i="25"/>
  <c r="F392" i="25"/>
  <c r="F333" i="25"/>
  <c r="F320" i="25"/>
  <c r="H312" i="25"/>
  <c r="F154" i="25"/>
  <c r="F179" i="25"/>
  <c r="F163" i="25"/>
  <c r="H189" i="25"/>
  <c r="F161" i="25"/>
  <c r="F192" i="25"/>
  <c r="H195" i="25"/>
  <c r="H193" i="25"/>
  <c r="H185" i="25"/>
  <c r="F160" i="25"/>
  <c r="G111" i="25"/>
  <c r="H111" i="25" s="1"/>
  <c r="G79" i="25"/>
  <c r="H79" i="25" s="1"/>
  <c r="H97" i="25"/>
  <c r="D70" i="25"/>
  <c r="G70" i="25" s="1"/>
  <c r="F139" i="25"/>
  <c r="H110" i="25"/>
  <c r="F36" i="25"/>
  <c r="F42" i="25"/>
  <c r="F24" i="25"/>
  <c r="G56" i="25"/>
  <c r="H61" i="25"/>
  <c r="H33" i="25"/>
  <c r="H23" i="25"/>
  <c r="H21" i="25"/>
  <c r="G44" i="25"/>
  <c r="F28" i="25"/>
  <c r="F60" i="25"/>
  <c r="F50" i="25"/>
  <c r="F30" i="25"/>
  <c r="F104" i="25"/>
  <c r="F80" i="25"/>
  <c r="H81" i="25"/>
  <c r="H91" i="25"/>
  <c r="H130" i="25"/>
  <c r="F128" i="25"/>
  <c r="F120" i="25"/>
  <c r="F112" i="25"/>
  <c r="H129" i="25"/>
  <c r="H145" i="25"/>
  <c r="F144" i="25"/>
  <c r="F72" i="25"/>
  <c r="H114" i="25"/>
  <c r="H109" i="25"/>
  <c r="F88" i="25"/>
  <c r="H103" i="25"/>
  <c r="H135" i="25"/>
  <c r="H287" i="25"/>
  <c r="H271" i="25"/>
  <c r="H269" i="25"/>
  <c r="H257" i="25"/>
  <c r="H253" i="25"/>
  <c r="H251" i="25"/>
  <c r="H229" i="25"/>
  <c r="H227" i="25"/>
  <c r="H219" i="25"/>
  <c r="H217" i="25"/>
  <c r="H201" i="25"/>
  <c r="H277" i="25"/>
  <c r="H275" i="25"/>
  <c r="H273" i="25"/>
  <c r="H241" i="25"/>
  <c r="H221" i="25"/>
  <c r="H211" i="25"/>
  <c r="F495" i="25"/>
  <c r="F493" i="25"/>
  <c r="F491" i="25"/>
  <c r="F489" i="25"/>
  <c r="F485" i="25"/>
  <c r="F468" i="25"/>
  <c r="F464" i="25"/>
  <c r="F462" i="25"/>
  <c r="F460" i="25"/>
  <c r="F436" i="25"/>
  <c r="F434" i="25"/>
  <c r="F429" i="25"/>
  <c r="F406" i="25"/>
  <c r="H396" i="25"/>
  <c r="H394" i="25"/>
  <c r="F391" i="25"/>
  <c r="F389" i="25"/>
  <c r="F382" i="25"/>
  <c r="F380" i="25"/>
  <c r="F377" i="25"/>
  <c r="F375" i="25"/>
  <c r="F368" i="25"/>
  <c r="F362" i="25"/>
  <c r="F360" i="25"/>
  <c r="F358" i="25"/>
  <c r="H356" i="25"/>
  <c r="F347" i="25"/>
  <c r="F345" i="25"/>
  <c r="F340" i="25"/>
  <c r="H338" i="25"/>
  <c r="F335" i="25"/>
  <c r="F330" i="25"/>
  <c r="F328" i="25"/>
  <c r="F326" i="25"/>
  <c r="F318" i="25"/>
  <c r="F315" i="25"/>
  <c r="F308" i="25"/>
  <c r="H306" i="25"/>
  <c r="H304" i="25"/>
  <c r="F301" i="25"/>
  <c r="F295" i="25"/>
  <c r="F494" i="25"/>
  <c r="F484" i="25"/>
  <c r="H480" i="25"/>
  <c r="F473" i="25"/>
  <c r="F467" i="25"/>
  <c r="F463" i="25"/>
  <c r="F461" i="25"/>
  <c r="F456" i="25"/>
  <c r="H454" i="25"/>
  <c r="H452" i="25"/>
  <c r="H448" i="25"/>
  <c r="H446" i="25"/>
  <c r="H444" i="25"/>
  <c r="F437" i="25"/>
  <c r="F430" i="25"/>
  <c r="F428" i="25"/>
  <c r="F422" i="25"/>
  <c r="F420" i="25"/>
  <c r="H416" i="25"/>
  <c r="H414" i="25"/>
  <c r="F411" i="25"/>
  <c r="F409" i="25"/>
  <c r="F407" i="25"/>
  <c r="F388" i="25"/>
  <c r="H386" i="25"/>
  <c r="F383" i="25"/>
  <c r="F381" i="25"/>
  <c r="F376" i="25"/>
  <c r="F372" i="25"/>
  <c r="F369" i="25"/>
  <c r="F367" i="25"/>
  <c r="F365" i="25"/>
  <c r="F363" i="25"/>
  <c r="F359" i="25"/>
  <c r="F350" i="25"/>
  <c r="F348" i="25"/>
  <c r="F346" i="25"/>
  <c r="F344" i="25"/>
  <c r="F334" i="25"/>
  <c r="F327" i="25"/>
  <c r="F319" i="25"/>
  <c r="F314" i="25"/>
  <c r="F300" i="25"/>
  <c r="F298" i="25"/>
  <c r="D12" i="25"/>
  <c r="G12" i="25" s="1"/>
  <c r="F497" i="25"/>
  <c r="F478" i="25"/>
  <c r="H474" i="25"/>
  <c r="H468" i="25"/>
  <c r="H466" i="25"/>
  <c r="H464" i="25"/>
  <c r="F452" i="25"/>
  <c r="F450" i="25"/>
  <c r="F448" i="25"/>
  <c r="F446" i="25"/>
  <c r="F444" i="25"/>
  <c r="H440" i="25"/>
  <c r="H436" i="25"/>
  <c r="F433" i="25"/>
  <c r="F414" i="25"/>
  <c r="F412" i="25"/>
  <c r="H410" i="25"/>
  <c r="H408" i="25"/>
  <c r="F403" i="25"/>
  <c r="F401" i="25"/>
  <c r="F399" i="25"/>
  <c r="F393" i="25"/>
  <c r="H382" i="25"/>
  <c r="F370" i="25"/>
  <c r="H368" i="25"/>
  <c r="H364" i="25"/>
  <c r="H362" i="25"/>
  <c r="H360" i="25"/>
  <c r="F357" i="25"/>
  <c r="F339" i="25"/>
  <c r="F332" i="25"/>
  <c r="H328" i="25"/>
  <c r="H326" i="25"/>
  <c r="H324" i="25"/>
  <c r="H320" i="25"/>
  <c r="F317" i="25"/>
  <c r="F312" i="25"/>
  <c r="F310" i="25"/>
  <c r="F307" i="25"/>
  <c r="F305" i="25"/>
  <c r="F303" i="25"/>
  <c r="F519" i="25"/>
  <c r="F512" i="25"/>
  <c r="F526" i="25"/>
  <c r="H527" i="25"/>
  <c r="F527" i="25"/>
  <c r="F518" i="25"/>
  <c r="E506" i="25"/>
  <c r="H506" i="25"/>
  <c r="G530" i="25"/>
  <c r="E528" i="25"/>
  <c r="E526" i="25"/>
  <c r="H526" i="25" s="1"/>
  <c r="G524" i="25"/>
  <c r="H524" i="25" s="1"/>
  <c r="G522" i="25"/>
  <c r="E520" i="25"/>
  <c r="H520" i="25"/>
  <c r="E518" i="25"/>
  <c r="G516" i="25"/>
  <c r="H516" i="25" s="1"/>
  <c r="G514" i="25"/>
  <c r="E512" i="25"/>
  <c r="H512" i="25" s="1"/>
  <c r="G508" i="25"/>
  <c r="C505" i="25"/>
  <c r="E514" i="25" s="1"/>
  <c r="E522" i="25"/>
  <c r="F525" i="25"/>
  <c r="F517" i="25"/>
  <c r="F524" i="25"/>
  <c r="F523" i="25"/>
  <c r="F516" i="25"/>
  <c r="F508" i="25"/>
  <c r="C12" i="25"/>
  <c r="E294" i="25"/>
  <c r="G294" i="25"/>
  <c r="H294" i="25" s="1"/>
  <c r="E298" i="25"/>
  <c r="H298" i="25"/>
  <c r="E302" i="25"/>
  <c r="E308" i="25"/>
  <c r="H308" i="25" s="1"/>
  <c r="E310" i="25"/>
  <c r="E314" i="25"/>
  <c r="H314" i="25" s="1"/>
  <c r="E316" i="25"/>
  <c r="H316" i="25" s="1"/>
  <c r="E318" i="25"/>
  <c r="E332" i="25"/>
  <c r="H332" i="25" s="1"/>
  <c r="E334" i="25"/>
  <c r="E336" i="25"/>
  <c r="H336" i="25" s="1"/>
  <c r="E340" i="25"/>
  <c r="H340" i="25"/>
  <c r="E342" i="25"/>
  <c r="E344" i="25"/>
  <c r="H344" i="25" s="1"/>
  <c r="E354" i="25"/>
  <c r="H354" i="25" s="1"/>
  <c r="E358" i="25"/>
  <c r="H358" i="25" s="1"/>
  <c r="E370" i="25"/>
  <c r="H370" i="25" s="1"/>
  <c r="E372" i="25"/>
  <c r="H372" i="25" s="1"/>
  <c r="E378" i="25"/>
  <c r="E380" i="25"/>
  <c r="E384" i="25"/>
  <c r="H384" i="25" s="1"/>
  <c r="E388" i="25"/>
  <c r="E392" i="25"/>
  <c r="H392" i="25" s="1"/>
  <c r="E406" i="25"/>
  <c r="H406" i="25" s="1"/>
  <c r="E412" i="25"/>
  <c r="H412" i="25" s="1"/>
  <c r="E420" i="25"/>
  <c r="E432" i="25"/>
  <c r="H432" i="25" s="1"/>
  <c r="E434" i="25"/>
  <c r="H434" i="25"/>
  <c r="E442" i="25"/>
  <c r="E456" i="25"/>
  <c r="H456" i="25" s="1"/>
  <c r="E458" i="25"/>
  <c r="E460" i="25"/>
  <c r="H460" i="25" s="1"/>
  <c r="E478" i="25"/>
  <c r="E484" i="25"/>
  <c r="H484" i="25" s="1"/>
  <c r="E496" i="25"/>
  <c r="H496" i="25" s="1"/>
  <c r="E295" i="25"/>
  <c r="E499" i="25"/>
  <c r="E497" i="25"/>
  <c r="H497" i="25" s="1"/>
  <c r="E495" i="25"/>
  <c r="E493" i="25"/>
  <c r="E491" i="25"/>
  <c r="H491" i="25"/>
  <c r="E489" i="25"/>
  <c r="H489" i="25" s="1"/>
  <c r="E487" i="25"/>
  <c r="H487" i="25" s="1"/>
  <c r="E485" i="25"/>
  <c r="E483" i="25"/>
  <c r="H483" i="25" s="1"/>
  <c r="E481" i="25"/>
  <c r="H481" i="25" s="1"/>
  <c r="E479" i="25"/>
  <c r="H479" i="25" s="1"/>
  <c r="E477" i="25"/>
  <c r="E475" i="25"/>
  <c r="E473" i="25"/>
  <c r="H473" i="25" s="1"/>
  <c r="E471" i="25"/>
  <c r="E469" i="25"/>
  <c r="H469" i="25" s="1"/>
  <c r="E467" i="25"/>
  <c r="E465" i="25"/>
  <c r="H465" i="25" s="1"/>
  <c r="E463" i="25"/>
  <c r="E461" i="25"/>
  <c r="H461" i="25" s="1"/>
  <c r="E459" i="25"/>
  <c r="H459" i="25"/>
  <c r="E457" i="25"/>
  <c r="H457" i="25" s="1"/>
  <c r="E455" i="25"/>
  <c r="H455" i="25" s="1"/>
  <c r="E453" i="25"/>
  <c r="E451" i="25"/>
  <c r="H451" i="25" s="1"/>
  <c r="E449" i="25"/>
  <c r="H449" i="25" s="1"/>
  <c r="E447" i="25"/>
  <c r="H447" i="25" s="1"/>
  <c r="E445" i="25"/>
  <c r="E443" i="25"/>
  <c r="E441" i="25"/>
  <c r="H441" i="25" s="1"/>
  <c r="E439" i="25"/>
  <c r="E437" i="25"/>
  <c r="E435" i="25"/>
  <c r="E433" i="25"/>
  <c r="H433" i="25" s="1"/>
  <c r="E431" i="25"/>
  <c r="E429" i="25"/>
  <c r="E427" i="25"/>
  <c r="H427" i="25"/>
  <c r="E425" i="25"/>
  <c r="H425" i="25" s="1"/>
  <c r="E423" i="25"/>
  <c r="H423" i="25" s="1"/>
  <c r="E421" i="25"/>
  <c r="E419" i="25"/>
  <c r="H419" i="25" s="1"/>
  <c r="E417" i="25"/>
  <c r="H417" i="25" s="1"/>
  <c r="E415" i="25"/>
  <c r="H415" i="25" s="1"/>
  <c r="E413" i="25"/>
  <c r="E411" i="25"/>
  <c r="E409" i="25"/>
  <c r="H409" i="25" s="1"/>
  <c r="E407" i="25"/>
  <c r="E405" i="25"/>
  <c r="H405" i="25" s="1"/>
  <c r="E403" i="25"/>
  <c r="E401" i="25"/>
  <c r="H401" i="25" s="1"/>
  <c r="E399" i="25"/>
  <c r="E397" i="25"/>
  <c r="H397" i="25" s="1"/>
  <c r="E395" i="25"/>
  <c r="H395" i="25"/>
  <c r="E393" i="25"/>
  <c r="H393" i="25" s="1"/>
  <c r="E391" i="25"/>
  <c r="H391" i="25" s="1"/>
  <c r="E389" i="25"/>
  <c r="E387" i="25"/>
  <c r="H387" i="25" s="1"/>
  <c r="E385" i="25"/>
  <c r="H385" i="25" s="1"/>
  <c r="E383" i="25"/>
  <c r="H383" i="25" s="1"/>
  <c r="E381" i="25"/>
  <c r="E379" i="25"/>
  <c r="E377" i="25"/>
  <c r="H377" i="25" s="1"/>
  <c r="E375" i="25"/>
  <c r="E373" i="25"/>
  <c r="E371" i="25"/>
  <c r="E369" i="25"/>
  <c r="H369" i="25" s="1"/>
  <c r="E367" i="25"/>
  <c r="E365" i="25"/>
  <c r="E363" i="25"/>
  <c r="H363" i="25"/>
  <c r="E361" i="25"/>
  <c r="H361" i="25" s="1"/>
  <c r="E359" i="25"/>
  <c r="H359" i="25" s="1"/>
  <c r="E357" i="25"/>
  <c r="E355" i="25"/>
  <c r="H355" i="25" s="1"/>
  <c r="E353" i="25"/>
  <c r="H353" i="25" s="1"/>
  <c r="E351" i="25"/>
  <c r="H351" i="25" s="1"/>
  <c r="E349" i="25"/>
  <c r="E347" i="25"/>
  <c r="E345" i="25"/>
  <c r="H345" i="25" s="1"/>
  <c r="E343" i="25"/>
  <c r="E341" i="25"/>
  <c r="H341" i="25" s="1"/>
  <c r="E339" i="25"/>
  <c r="E337" i="25"/>
  <c r="H337" i="25" s="1"/>
  <c r="E335" i="25"/>
  <c r="H335" i="25" s="1"/>
  <c r="E333" i="25"/>
  <c r="H333" i="25" s="1"/>
  <c r="E331" i="25"/>
  <c r="H331" i="25"/>
  <c r="E329" i="25"/>
  <c r="E327" i="25"/>
  <c r="H327" i="25" s="1"/>
  <c r="E325" i="25"/>
  <c r="E323" i="25"/>
  <c r="E321" i="25"/>
  <c r="E319" i="25"/>
  <c r="H319" i="25" s="1"/>
  <c r="E317" i="25"/>
  <c r="H317" i="25" s="1"/>
  <c r="E315" i="25"/>
  <c r="E313" i="25"/>
  <c r="H313" i="25" s="1"/>
  <c r="E311" i="25"/>
  <c r="E309" i="25"/>
  <c r="E307" i="25"/>
  <c r="H307" i="25" s="1"/>
  <c r="E305" i="25"/>
  <c r="H305" i="25" s="1"/>
  <c r="E303" i="25"/>
  <c r="E301" i="25"/>
  <c r="H301" i="25" s="1"/>
  <c r="E299" i="25"/>
  <c r="H299" i="25"/>
  <c r="E297" i="25"/>
  <c r="G295" i="25"/>
  <c r="H295" i="25" s="1"/>
  <c r="E151" i="25"/>
  <c r="E157" i="25"/>
  <c r="E159" i="25"/>
  <c r="H159" i="25"/>
  <c r="E163" i="25"/>
  <c r="H163" i="25" s="1"/>
  <c r="E165" i="25"/>
  <c r="H165" i="25" s="1"/>
  <c r="E169" i="25"/>
  <c r="H169" i="25" s="1"/>
  <c r="E173" i="25"/>
  <c r="H173" i="25" s="1"/>
  <c r="E177" i="25"/>
  <c r="E183" i="25"/>
  <c r="H183" i="25" s="1"/>
  <c r="E187" i="25"/>
  <c r="H187" i="25" s="1"/>
  <c r="E209" i="25"/>
  <c r="H209" i="25"/>
  <c r="E233" i="25"/>
  <c r="H233" i="25" s="1"/>
  <c r="E237" i="25"/>
  <c r="H237" i="25" s="1"/>
  <c r="E239" i="25"/>
  <c r="H239" i="25" s="1"/>
  <c r="E247" i="25"/>
  <c r="H247" i="25" s="1"/>
  <c r="E249" i="25"/>
  <c r="H249" i="25" s="1"/>
  <c r="C11" i="25"/>
  <c r="F268" i="25"/>
  <c r="F266" i="25"/>
  <c r="F257" i="25"/>
  <c r="F247" i="25"/>
  <c r="F240" i="25"/>
  <c r="F234" i="25"/>
  <c r="F231" i="25"/>
  <c r="F222" i="25"/>
  <c r="F216" i="25"/>
  <c r="F203" i="25"/>
  <c r="F201" i="25"/>
  <c r="F184" i="25"/>
  <c r="F174" i="25"/>
  <c r="F165" i="25"/>
  <c r="F164" i="25"/>
  <c r="E288" i="25"/>
  <c r="H288" i="25" s="1"/>
  <c r="E286" i="25"/>
  <c r="E284" i="25"/>
  <c r="E282" i="25"/>
  <c r="E280" i="25"/>
  <c r="H280" i="25" s="1"/>
  <c r="E278" i="25"/>
  <c r="E276" i="25"/>
  <c r="E274" i="25"/>
  <c r="H274" i="25"/>
  <c r="E272" i="25"/>
  <c r="H272" i="25" s="1"/>
  <c r="E270" i="25"/>
  <c r="H270" i="25"/>
  <c r="E268" i="25"/>
  <c r="E266" i="25"/>
  <c r="H266" i="25" s="1"/>
  <c r="E264" i="25"/>
  <c r="H264" i="25" s="1"/>
  <c r="E262" i="25"/>
  <c r="H262" i="25" s="1"/>
  <c r="E260" i="25"/>
  <c r="E258" i="25"/>
  <c r="H258" i="25" s="1"/>
  <c r="E256" i="25"/>
  <c r="H256" i="25" s="1"/>
  <c r="E254" i="25"/>
  <c r="E252" i="25"/>
  <c r="E250" i="25"/>
  <c r="E248" i="25"/>
  <c r="H248" i="25" s="1"/>
  <c r="E246" i="25"/>
  <c r="E244" i="25"/>
  <c r="E242" i="25"/>
  <c r="E240" i="25"/>
  <c r="H240" i="25" s="1"/>
  <c r="E238" i="25"/>
  <c r="E236" i="25"/>
  <c r="E234" i="25"/>
  <c r="E232" i="25"/>
  <c r="H232" i="25" s="1"/>
  <c r="E230" i="25"/>
  <c r="E228" i="25"/>
  <c r="E226" i="25"/>
  <c r="E224" i="25"/>
  <c r="H224" i="25" s="1"/>
  <c r="E222" i="25"/>
  <c r="E220" i="25"/>
  <c r="E218" i="25"/>
  <c r="E216" i="25"/>
  <c r="H216" i="25" s="1"/>
  <c r="E214" i="25"/>
  <c r="E212" i="25"/>
  <c r="E210" i="25"/>
  <c r="E208" i="25"/>
  <c r="H208" i="25" s="1"/>
  <c r="E206" i="25"/>
  <c r="E204" i="25"/>
  <c r="E202" i="25"/>
  <c r="E200" i="25"/>
  <c r="H200" i="25" s="1"/>
  <c r="E198" i="25"/>
  <c r="E196" i="25"/>
  <c r="E194" i="25"/>
  <c r="E192" i="25"/>
  <c r="H192" i="25" s="1"/>
  <c r="E190" i="25"/>
  <c r="H190" i="25"/>
  <c r="E188" i="25"/>
  <c r="H188" i="25" s="1"/>
  <c r="E186" i="25"/>
  <c r="H186" i="25" s="1"/>
  <c r="E184" i="25"/>
  <c r="E182" i="25"/>
  <c r="E180" i="25"/>
  <c r="H180" i="25" s="1"/>
  <c r="E178" i="25"/>
  <c r="E176" i="25"/>
  <c r="E174" i="25"/>
  <c r="E172" i="25"/>
  <c r="H172" i="25" s="1"/>
  <c r="E170" i="25"/>
  <c r="H170" i="25" s="1"/>
  <c r="E168" i="25"/>
  <c r="E166" i="25"/>
  <c r="H166" i="25" s="1"/>
  <c r="E164" i="25"/>
  <c r="H164" i="25" s="1"/>
  <c r="E162" i="25"/>
  <c r="E160" i="25"/>
  <c r="E158" i="25"/>
  <c r="E156" i="25"/>
  <c r="H156" i="25" s="1"/>
  <c r="E154" i="25"/>
  <c r="H154" i="25" s="1"/>
  <c r="F259" i="25"/>
  <c r="F256" i="25"/>
  <c r="F254" i="25"/>
  <c r="F250" i="25"/>
  <c r="F244" i="25"/>
  <c r="F242" i="25"/>
  <c r="F235" i="25"/>
  <c r="F232" i="25"/>
  <c r="F229" i="25"/>
  <c r="F214" i="25"/>
  <c r="F208" i="25"/>
  <c r="F189" i="25"/>
  <c r="F176" i="25"/>
  <c r="F169" i="25"/>
  <c r="F156" i="25"/>
  <c r="G151" i="25"/>
  <c r="H151" i="25" s="1"/>
  <c r="E152" i="25"/>
  <c r="F285" i="25"/>
  <c r="F279" i="25"/>
  <c r="F272" i="25"/>
  <c r="F255" i="25"/>
  <c r="F238" i="25"/>
  <c r="F230" i="25"/>
  <c r="F226" i="25"/>
  <c r="F223" i="25"/>
  <c r="F219" i="25"/>
  <c r="F213" i="25"/>
  <c r="F206" i="25"/>
  <c r="F186" i="25"/>
  <c r="F181" i="25"/>
  <c r="F175" i="25"/>
  <c r="F173" i="25"/>
  <c r="F170" i="25"/>
  <c r="F168" i="25"/>
  <c r="F158" i="25"/>
  <c r="G152" i="25"/>
  <c r="C70" i="25"/>
  <c r="F145" i="25"/>
  <c r="F137" i="25"/>
  <c r="F131" i="25"/>
  <c r="F130" i="25"/>
  <c r="F129" i="25"/>
  <c r="F123" i="25"/>
  <c r="F122" i="25"/>
  <c r="F121" i="25"/>
  <c r="F115" i="25"/>
  <c r="F113" i="25"/>
  <c r="F107" i="25"/>
  <c r="F99" i="25"/>
  <c r="F97" i="25"/>
  <c r="F91" i="25"/>
  <c r="F90" i="25"/>
  <c r="F89" i="25"/>
  <c r="F83" i="25"/>
  <c r="F82" i="25"/>
  <c r="F75" i="25"/>
  <c r="F74" i="25"/>
  <c r="F73" i="25"/>
  <c r="F143" i="25"/>
  <c r="F142" i="25"/>
  <c r="F141" i="25"/>
  <c r="F134" i="25"/>
  <c r="F127" i="25"/>
  <c r="F125" i="25"/>
  <c r="F119" i="25"/>
  <c r="F118" i="25"/>
  <c r="F110" i="25"/>
  <c r="F103" i="25"/>
  <c r="F94" i="25"/>
  <c r="F93" i="25"/>
  <c r="F87" i="25"/>
  <c r="F86" i="25"/>
  <c r="F85" i="25"/>
  <c r="F78" i="25"/>
  <c r="F124" i="25"/>
  <c r="F116" i="25"/>
  <c r="F100" i="25"/>
  <c r="C18" i="25"/>
  <c r="E24" i="25" s="1"/>
  <c r="H24" i="25" s="1"/>
  <c r="G64" i="25"/>
  <c r="H64" i="25" s="1"/>
  <c r="F63" i="25"/>
  <c r="G58" i="25"/>
  <c r="E56" i="25"/>
  <c r="G54" i="25"/>
  <c r="H54" i="25" s="1"/>
  <c r="G52" i="25"/>
  <c r="H52" i="25" s="1"/>
  <c r="E50" i="25"/>
  <c r="H50" i="25" s="1"/>
  <c r="G48" i="25"/>
  <c r="F47" i="25"/>
  <c r="E46" i="25"/>
  <c r="E44" i="25"/>
  <c r="H44" i="25" s="1"/>
  <c r="G42" i="25"/>
  <c r="F41" i="25"/>
  <c r="E40" i="25"/>
  <c r="G38" i="25"/>
  <c r="H38" i="25" s="1"/>
  <c r="G36" i="25"/>
  <c r="E34" i="25"/>
  <c r="H34" i="25" s="1"/>
  <c r="G32" i="25"/>
  <c r="H32" i="25" s="1"/>
  <c r="E30" i="25"/>
  <c r="E28" i="25"/>
  <c r="G26" i="25"/>
  <c r="F25" i="25"/>
  <c r="G22" i="25"/>
  <c r="H22" i="25" s="1"/>
  <c r="G20" i="25"/>
  <c r="H20" i="25" s="1"/>
  <c r="F49" i="25"/>
  <c r="F43" i="25"/>
  <c r="F33" i="25"/>
  <c r="F27" i="25"/>
  <c r="F64" i="25"/>
  <c r="F58" i="25"/>
  <c r="H57" i="25"/>
  <c r="F48" i="25"/>
  <c r="H41" i="25"/>
  <c r="H31" i="25"/>
  <c r="F26" i="25"/>
  <c r="H25" i="25"/>
  <c r="F20" i="25"/>
  <c r="H54" i="26"/>
  <c r="G70" i="26"/>
  <c r="H70" i="26" s="1"/>
  <c r="F107" i="26"/>
  <c r="F83" i="26"/>
  <c r="E73" i="26"/>
  <c r="E105" i="26"/>
  <c r="E113" i="26"/>
  <c r="E121" i="26"/>
  <c r="E103" i="26"/>
  <c r="F115" i="26"/>
  <c r="F101" i="26"/>
  <c r="F77" i="26"/>
  <c r="F75" i="26"/>
  <c r="E71" i="26"/>
  <c r="E119" i="26"/>
  <c r="H138" i="26"/>
  <c r="F116" i="26"/>
  <c r="F109" i="26"/>
  <c r="F99" i="26"/>
  <c r="F92" i="26"/>
  <c r="H76" i="26"/>
  <c r="H275" i="26"/>
  <c r="H261" i="26"/>
  <c r="H166" i="26"/>
  <c r="H234" i="26"/>
  <c r="H248" i="26"/>
  <c r="H162" i="26"/>
  <c r="H242" i="26"/>
  <c r="H252" i="26"/>
  <c r="H271" i="26"/>
  <c r="H257" i="26"/>
  <c r="H255" i="26"/>
  <c r="H192" i="26"/>
  <c r="H228" i="26"/>
  <c r="H272" i="26"/>
  <c r="H288" i="26"/>
  <c r="H309" i="26"/>
  <c r="H325" i="26"/>
  <c r="H349" i="26"/>
  <c r="H365" i="26"/>
  <c r="H373" i="26"/>
  <c r="H397" i="26"/>
  <c r="H413" i="26"/>
  <c r="H445" i="26"/>
  <c r="H453" i="26"/>
  <c r="H461" i="26"/>
  <c r="H469" i="26"/>
  <c r="H477" i="26"/>
  <c r="H459" i="26"/>
  <c r="E294" i="26"/>
  <c r="C12" i="26"/>
  <c r="F295" i="26"/>
  <c r="H351" i="26"/>
  <c r="H367" i="26"/>
  <c r="H375" i="26"/>
  <c r="H399" i="26"/>
  <c r="H423" i="26"/>
  <c r="H431" i="26"/>
  <c r="H439" i="26"/>
  <c r="H447" i="26"/>
  <c r="H471" i="26"/>
  <c r="H479" i="26"/>
  <c r="H487" i="26"/>
  <c r="H513" i="26"/>
  <c r="E522" i="26"/>
  <c r="E524" i="26"/>
  <c r="E521" i="26"/>
  <c r="H521" i="26" s="1"/>
  <c r="E529" i="26"/>
  <c r="H529" i="26" s="1"/>
  <c r="E505" i="26"/>
  <c r="E515" i="26"/>
  <c r="E523" i="26"/>
  <c r="E509" i="26"/>
  <c r="H509" i="26" s="1"/>
  <c r="E517" i="26"/>
  <c r="H517" i="26"/>
  <c r="E519" i="26"/>
  <c r="C13" i="26"/>
  <c r="E508" i="26"/>
  <c r="E507" i="26"/>
  <c r="F526" i="26"/>
  <c r="F518" i="26"/>
  <c r="F506" i="26"/>
  <c r="G530" i="26"/>
  <c r="H530" i="26" s="1"/>
  <c r="E528" i="26"/>
  <c r="H528" i="26" s="1"/>
  <c r="E526" i="26"/>
  <c r="H526" i="26" s="1"/>
  <c r="G524" i="26"/>
  <c r="H524" i="26" s="1"/>
  <c r="G522" i="26"/>
  <c r="E520" i="26"/>
  <c r="E518" i="26"/>
  <c r="G516" i="26"/>
  <c r="G514" i="26"/>
  <c r="H514" i="26" s="1"/>
  <c r="E512" i="26"/>
  <c r="E510" i="26"/>
  <c r="G508" i="26"/>
  <c r="H508" i="26" s="1"/>
  <c r="E506" i="26"/>
  <c r="G506" i="26"/>
  <c r="F525" i="26"/>
  <c r="F530" i="26"/>
  <c r="F516" i="26"/>
  <c r="F515" i="26"/>
  <c r="E493" i="26"/>
  <c r="H493" i="26" s="1"/>
  <c r="E491" i="26"/>
  <c r="H491" i="26" s="1"/>
  <c r="E490" i="26"/>
  <c r="H490" i="26" s="1"/>
  <c r="E484" i="26"/>
  <c r="E478" i="26"/>
  <c r="H478" i="26" s="1"/>
  <c r="E467" i="26"/>
  <c r="H467" i="26" s="1"/>
  <c r="E460" i="26"/>
  <c r="H460" i="26" s="1"/>
  <c r="E458" i="26"/>
  <c r="E455" i="26"/>
  <c r="H455" i="26" s="1"/>
  <c r="E446" i="26"/>
  <c r="H446" i="26"/>
  <c r="E441" i="26"/>
  <c r="E433" i="26"/>
  <c r="E432" i="26"/>
  <c r="H432" i="26" s="1"/>
  <c r="E420" i="26"/>
  <c r="E411" i="26"/>
  <c r="E406" i="26"/>
  <c r="H406" i="26" s="1"/>
  <c r="E403" i="26"/>
  <c r="H403" i="26" s="1"/>
  <c r="E398" i="26"/>
  <c r="H398" i="26" s="1"/>
  <c r="E393" i="26"/>
  <c r="E388" i="26"/>
  <c r="E387" i="26"/>
  <c r="H387" i="26" s="1"/>
  <c r="E383" i="26"/>
  <c r="H383" i="26" s="1"/>
  <c r="E378" i="26"/>
  <c r="E376" i="26"/>
  <c r="H376" i="26" s="1"/>
  <c r="E372" i="26"/>
  <c r="E364" i="26"/>
  <c r="H364" i="26"/>
  <c r="E363" i="26"/>
  <c r="H363" i="26" s="1"/>
  <c r="E359" i="26"/>
  <c r="H359" i="26"/>
  <c r="E358" i="26"/>
  <c r="H358" i="26" s="1"/>
  <c r="E357" i="26"/>
  <c r="H357" i="26" s="1"/>
  <c r="E355" i="26"/>
  <c r="E354" i="26"/>
  <c r="H354" i="26"/>
  <c r="E345" i="26"/>
  <c r="E344" i="26"/>
  <c r="E343" i="26"/>
  <c r="H343" i="26" s="1"/>
  <c r="E339" i="26"/>
  <c r="H339" i="26" s="1"/>
  <c r="E336" i="26"/>
  <c r="E335" i="26"/>
  <c r="H335" i="26" s="1"/>
  <c r="E334" i="26"/>
  <c r="E333" i="26"/>
  <c r="H333" i="26" s="1"/>
  <c r="E332" i="26"/>
  <c r="H332" i="26"/>
  <c r="E331" i="26"/>
  <c r="E327" i="26"/>
  <c r="H327" i="26" s="1"/>
  <c r="E326" i="26"/>
  <c r="E318" i="26"/>
  <c r="H318" i="26"/>
  <c r="E317" i="26"/>
  <c r="H317" i="26" s="1"/>
  <c r="E315" i="26"/>
  <c r="H315" i="26" s="1"/>
  <c r="E314" i="26"/>
  <c r="H314" i="26" s="1"/>
  <c r="E310" i="26"/>
  <c r="H310" i="26"/>
  <c r="E307" i="26"/>
  <c r="H307" i="26" s="1"/>
  <c r="E304" i="26"/>
  <c r="E303" i="26"/>
  <c r="H303" i="26" s="1"/>
  <c r="E302" i="26"/>
  <c r="H302" i="26"/>
  <c r="E301" i="26"/>
  <c r="H301" i="26" s="1"/>
  <c r="E298" i="26"/>
  <c r="H298" i="26" s="1"/>
  <c r="E297" i="26"/>
  <c r="E296" i="26"/>
  <c r="G295" i="26"/>
  <c r="F499" i="26"/>
  <c r="F497" i="26"/>
  <c r="F495" i="26"/>
  <c r="F489" i="26"/>
  <c r="F487" i="26"/>
  <c r="F484" i="26"/>
  <c r="F483" i="26"/>
  <c r="F481" i="26"/>
  <c r="F480" i="26"/>
  <c r="F479" i="26"/>
  <c r="F478" i="26"/>
  <c r="F477" i="26"/>
  <c r="F476" i="26"/>
  <c r="F475" i="26"/>
  <c r="F473" i="26"/>
  <c r="F471" i="26"/>
  <c r="F469" i="26"/>
  <c r="F468" i="26"/>
  <c r="F467" i="26"/>
  <c r="F465" i="26"/>
  <c r="F464" i="26"/>
  <c r="F463" i="26"/>
  <c r="F461" i="26"/>
  <c r="F460" i="26"/>
  <c r="F459" i="26"/>
  <c r="F457" i="26"/>
  <c r="F455" i="26"/>
  <c r="F453" i="26"/>
  <c r="F451" i="26"/>
  <c r="F450" i="26"/>
  <c r="F449" i="26"/>
  <c r="F447" i="26"/>
  <c r="F446" i="26"/>
  <c r="F445" i="26"/>
  <c r="F443" i="26"/>
  <c r="F442" i="26"/>
  <c r="F441" i="26"/>
  <c r="F439" i="26"/>
  <c r="F435" i="26"/>
  <c r="F433" i="26"/>
  <c r="F432" i="26"/>
  <c r="F431" i="26"/>
  <c r="F429" i="26"/>
  <c r="F427" i="26"/>
  <c r="F425" i="26"/>
  <c r="F423" i="26"/>
  <c r="F421" i="26"/>
  <c r="F419" i="26"/>
  <c r="F417" i="26"/>
  <c r="F415" i="26"/>
  <c r="F414" i="26"/>
  <c r="F413" i="26"/>
  <c r="F412" i="26"/>
  <c r="F410" i="26"/>
  <c r="F409" i="26"/>
  <c r="F408" i="26"/>
  <c r="F405" i="26"/>
  <c r="F403" i="26"/>
  <c r="F400" i="26"/>
  <c r="F399" i="26"/>
  <c r="F397" i="26"/>
  <c r="F395" i="26"/>
  <c r="F394" i="26"/>
  <c r="F391" i="26"/>
  <c r="F389" i="26"/>
  <c r="F385" i="26"/>
  <c r="F384" i="26"/>
  <c r="F381" i="26"/>
  <c r="F379" i="26"/>
  <c r="F375" i="26"/>
  <c r="F373" i="26"/>
  <c r="F371" i="26"/>
  <c r="F370" i="26"/>
  <c r="F369" i="26"/>
  <c r="F367" i="26"/>
  <c r="F365" i="26"/>
  <c r="F363" i="26"/>
  <c r="F362" i="26"/>
  <c r="F361" i="26"/>
  <c r="F360" i="26"/>
  <c r="F359" i="26"/>
  <c r="F355" i="26"/>
  <c r="F354" i="26"/>
  <c r="F353" i="26"/>
  <c r="F351" i="26"/>
  <c r="F349" i="26"/>
  <c r="F347" i="26"/>
  <c r="F344" i="26"/>
  <c r="F343" i="26"/>
  <c r="F339" i="26"/>
  <c r="F338" i="26"/>
  <c r="F334" i="26"/>
  <c r="F333" i="26"/>
  <c r="F331" i="26"/>
  <c r="F330" i="26"/>
  <c r="F329" i="26"/>
  <c r="F325" i="26"/>
  <c r="F324" i="26"/>
  <c r="F323" i="26"/>
  <c r="F320" i="26"/>
  <c r="F319" i="26"/>
  <c r="F315" i="26"/>
  <c r="F314" i="26"/>
  <c r="F313" i="26"/>
  <c r="F310" i="26"/>
  <c r="F309" i="26"/>
  <c r="F305" i="26"/>
  <c r="F304" i="26"/>
  <c r="F302" i="26"/>
  <c r="F301" i="26"/>
  <c r="F299" i="26"/>
  <c r="E244" i="26"/>
  <c r="H164" i="26"/>
  <c r="E211" i="26"/>
  <c r="H211" i="26" s="1"/>
  <c r="E213" i="26"/>
  <c r="H213" i="26" s="1"/>
  <c r="E237" i="26"/>
  <c r="E249" i="26"/>
  <c r="E281" i="26"/>
  <c r="E151" i="26"/>
  <c r="E183" i="26"/>
  <c r="H183" i="26" s="1"/>
  <c r="E157" i="26"/>
  <c r="E216" i="26"/>
  <c r="H216" i="26" s="1"/>
  <c r="H190" i="26"/>
  <c r="H158" i="26"/>
  <c r="E186" i="26"/>
  <c r="E254" i="26"/>
  <c r="H180" i="26"/>
  <c r="F175" i="26"/>
  <c r="G152" i="26"/>
  <c r="F286" i="26"/>
  <c r="F285" i="26"/>
  <c r="F283" i="26"/>
  <c r="F279" i="26"/>
  <c r="F278" i="26"/>
  <c r="F277" i="26"/>
  <c r="F273" i="26"/>
  <c r="F268" i="26"/>
  <c r="F263" i="26"/>
  <c r="F259" i="26"/>
  <c r="F256" i="26"/>
  <c r="F253" i="26"/>
  <c r="F251" i="26"/>
  <c r="F247" i="26"/>
  <c r="F246" i="26"/>
  <c r="F245" i="26"/>
  <c r="F239" i="26"/>
  <c r="F238" i="26"/>
  <c r="F237" i="26"/>
  <c r="F232" i="26"/>
  <c r="F229" i="26"/>
  <c r="F222" i="26"/>
  <c r="F218" i="26"/>
  <c r="F216" i="26"/>
  <c r="F201" i="26"/>
  <c r="F200" i="26"/>
  <c r="F198" i="26"/>
  <c r="F196" i="26"/>
  <c r="F186" i="26"/>
  <c r="F184" i="26"/>
  <c r="F178" i="26"/>
  <c r="F177" i="26"/>
  <c r="F176" i="26"/>
  <c r="F169" i="26"/>
  <c r="F153" i="26"/>
  <c r="F183" i="26"/>
  <c r="F167" i="26"/>
  <c r="F159" i="26"/>
  <c r="E152" i="26"/>
  <c r="H152" i="26" s="1"/>
  <c r="F182" i="26"/>
  <c r="F173" i="26"/>
  <c r="F165" i="26"/>
  <c r="F157" i="26"/>
  <c r="F152" i="26"/>
  <c r="D10" i="26"/>
  <c r="F71" i="26"/>
  <c r="G145" i="26"/>
  <c r="H145" i="26" s="1"/>
  <c r="G143" i="26"/>
  <c r="H143" i="26" s="1"/>
  <c r="E141" i="26"/>
  <c r="H141" i="26" s="1"/>
  <c r="E139" i="26"/>
  <c r="H139" i="26"/>
  <c r="G137" i="26"/>
  <c r="G135" i="26"/>
  <c r="H135" i="26" s="1"/>
  <c r="F134" i="26"/>
  <c r="E133" i="26"/>
  <c r="H133" i="26" s="1"/>
  <c r="E132" i="26"/>
  <c r="E131" i="26"/>
  <c r="H131" i="26" s="1"/>
  <c r="G129" i="26"/>
  <c r="H129" i="26" s="1"/>
  <c r="G127" i="26"/>
  <c r="E125" i="26"/>
  <c r="H125" i="26" s="1"/>
  <c r="E123" i="26"/>
  <c r="G121" i="26"/>
  <c r="H121" i="26" s="1"/>
  <c r="G119" i="26"/>
  <c r="H119" i="26" s="1"/>
  <c r="F118" i="26"/>
  <c r="E117" i="26"/>
  <c r="H117" i="26" s="1"/>
  <c r="E116" i="26"/>
  <c r="H116" i="26" s="1"/>
  <c r="E115" i="26"/>
  <c r="G113" i="26"/>
  <c r="H113" i="26" s="1"/>
  <c r="G111" i="26"/>
  <c r="F110" i="26"/>
  <c r="E109" i="26"/>
  <c r="H109" i="26" s="1"/>
  <c r="E108" i="26"/>
  <c r="E107" i="26"/>
  <c r="G105" i="26"/>
  <c r="G103" i="26"/>
  <c r="F102" i="26"/>
  <c r="E101" i="26"/>
  <c r="H101" i="26" s="1"/>
  <c r="E100" i="26"/>
  <c r="H100" i="26" s="1"/>
  <c r="E99" i="26"/>
  <c r="H99" i="26"/>
  <c r="G97" i="26"/>
  <c r="H97" i="26" s="1"/>
  <c r="G95" i="26"/>
  <c r="H95" i="26" s="1"/>
  <c r="F94" i="26"/>
  <c r="E93" i="26"/>
  <c r="H93" i="26" s="1"/>
  <c r="E92" i="26"/>
  <c r="E91" i="26"/>
  <c r="H91" i="26" s="1"/>
  <c r="G89" i="26"/>
  <c r="H89" i="26" s="1"/>
  <c r="G87" i="26"/>
  <c r="E85" i="26"/>
  <c r="E84" i="26"/>
  <c r="H84" i="26" s="1"/>
  <c r="E83" i="26"/>
  <c r="H83" i="26" s="1"/>
  <c r="G81" i="26"/>
  <c r="H81" i="26" s="1"/>
  <c r="G79" i="26"/>
  <c r="H79" i="26" s="1"/>
  <c r="F78" i="26"/>
  <c r="E77" i="26"/>
  <c r="E75" i="26"/>
  <c r="H75" i="26" s="1"/>
  <c r="G73" i="26"/>
  <c r="H73" i="26" s="1"/>
  <c r="E122" i="26"/>
  <c r="H122" i="26" s="1"/>
  <c r="E82" i="26"/>
  <c r="H82" i="26"/>
  <c r="E74" i="26"/>
  <c r="E70" i="26"/>
  <c r="C10" i="26"/>
  <c r="G10" i="26" s="1"/>
  <c r="F122" i="26"/>
  <c r="E120" i="26"/>
  <c r="E112" i="26"/>
  <c r="H112" i="26" s="1"/>
  <c r="E104" i="26"/>
  <c r="H104" i="26" s="1"/>
  <c r="F98" i="26"/>
  <c r="F90" i="26"/>
  <c r="E88" i="26"/>
  <c r="H88" i="26" s="1"/>
  <c r="F82" i="26"/>
  <c r="E80" i="26"/>
  <c r="H80" i="26" s="1"/>
  <c r="F74" i="26"/>
  <c r="E72" i="26"/>
  <c r="H72" i="26" s="1"/>
  <c r="G71" i="26"/>
  <c r="F137" i="26"/>
  <c r="E134" i="26"/>
  <c r="F127" i="26"/>
  <c r="F121" i="26"/>
  <c r="F120" i="26"/>
  <c r="F119" i="26"/>
  <c r="E118" i="26"/>
  <c r="H118" i="26"/>
  <c r="F113" i="26"/>
  <c r="F112" i="26"/>
  <c r="F111" i="26"/>
  <c r="F105" i="26"/>
  <c r="F104" i="26"/>
  <c r="F103" i="26"/>
  <c r="E102" i="26"/>
  <c r="E94" i="26"/>
  <c r="H94" i="26" s="1"/>
  <c r="F88" i="26"/>
  <c r="F87" i="26"/>
  <c r="E86" i="26"/>
  <c r="H86" i="26" s="1"/>
  <c r="F80" i="26"/>
  <c r="F73" i="26"/>
  <c r="F64" i="26"/>
  <c r="G64" i="26"/>
  <c r="H24" i="26"/>
  <c r="H56" i="26"/>
  <c r="F51" i="26"/>
  <c r="G63" i="26"/>
  <c r="H63" i="26" s="1"/>
  <c r="E61" i="26"/>
  <c r="H61" i="26" s="1"/>
  <c r="G59" i="26"/>
  <c r="H59" i="26" s="1"/>
  <c r="G57" i="26"/>
  <c r="H57" i="26" s="1"/>
  <c r="E55" i="26"/>
  <c r="G53" i="26"/>
  <c r="H53" i="26" s="1"/>
  <c r="F52" i="26"/>
  <c r="E49" i="26"/>
  <c r="H49" i="26"/>
  <c r="G47" i="26"/>
  <c r="H47" i="26" s="1"/>
  <c r="E45" i="26"/>
  <c r="G43" i="26"/>
  <c r="H43" i="26" s="1"/>
  <c r="G41" i="26"/>
  <c r="H41" i="26" s="1"/>
  <c r="E39" i="26"/>
  <c r="G37" i="26"/>
  <c r="E35" i="26"/>
  <c r="G31" i="26"/>
  <c r="H31" i="26" s="1"/>
  <c r="E29" i="26"/>
  <c r="G27" i="26"/>
  <c r="H27" i="26" s="1"/>
  <c r="G25" i="26"/>
  <c r="H25" i="26" s="1"/>
  <c r="E23" i="26"/>
  <c r="H23" i="26" s="1"/>
  <c r="G21" i="26"/>
  <c r="H21" i="26"/>
  <c r="C18" i="26"/>
  <c r="C9" i="26" s="1"/>
  <c r="F48" i="26"/>
  <c r="F37" i="26"/>
  <c r="H30" i="26"/>
  <c r="F26" i="26"/>
  <c r="H285" i="27"/>
  <c r="H269" i="27"/>
  <c r="H253" i="27"/>
  <c r="H201" i="27"/>
  <c r="H199" i="27"/>
  <c r="H197" i="27"/>
  <c r="E22" i="27"/>
  <c r="E62" i="27"/>
  <c r="H62" i="27" s="1"/>
  <c r="H51" i="27"/>
  <c r="H23" i="27"/>
  <c r="H24" i="27"/>
  <c r="H40" i="27"/>
  <c r="H89" i="27"/>
  <c r="H145" i="27"/>
  <c r="H87" i="27"/>
  <c r="H126" i="27"/>
  <c r="H110" i="27"/>
  <c r="H81" i="27"/>
  <c r="H131" i="27"/>
  <c r="H283" i="27"/>
  <c r="H263" i="27"/>
  <c r="H207" i="27"/>
  <c r="H279" i="27"/>
  <c r="H255" i="27"/>
  <c r="H470" i="27"/>
  <c r="H434" i="27"/>
  <c r="H396" i="27"/>
  <c r="H382" i="27"/>
  <c r="H362" i="27"/>
  <c r="H331" i="27"/>
  <c r="H353" i="27"/>
  <c r="H367" i="27"/>
  <c r="H413" i="27"/>
  <c r="H435" i="27"/>
  <c r="H449" i="27"/>
  <c r="H461" i="27"/>
  <c r="H477" i="27"/>
  <c r="H472" i="27"/>
  <c r="H372" i="27"/>
  <c r="H364" i="27"/>
  <c r="H348" i="27"/>
  <c r="H342" i="27"/>
  <c r="H336" i="27"/>
  <c r="H328" i="27"/>
  <c r="H324" i="27"/>
  <c r="H320" i="27"/>
  <c r="H306" i="27"/>
  <c r="H321" i="27"/>
  <c r="H349" i="27"/>
  <c r="H373" i="27"/>
  <c r="H459" i="27"/>
  <c r="H489" i="27"/>
  <c r="H315" i="27"/>
  <c r="H341" i="27"/>
  <c r="H371" i="27"/>
  <c r="H419" i="27"/>
  <c r="H429" i="27"/>
  <c r="H453" i="27"/>
  <c r="H481" i="27"/>
  <c r="H499" i="27"/>
  <c r="F295" i="27"/>
  <c r="H299" i="27"/>
  <c r="H313" i="27"/>
  <c r="H337" i="27"/>
  <c r="H369" i="27"/>
  <c r="H415" i="27"/>
  <c r="H427" i="27"/>
  <c r="H465" i="27"/>
  <c r="H497" i="27"/>
  <c r="F523" i="27"/>
  <c r="F507" i="27"/>
  <c r="F530" i="27"/>
  <c r="F505" i="27"/>
  <c r="F524" i="27"/>
  <c r="F522" i="27"/>
  <c r="F508" i="27"/>
  <c r="E509" i="27"/>
  <c r="H509" i="27"/>
  <c r="E517" i="27"/>
  <c r="C13" i="27"/>
  <c r="E519" i="27"/>
  <c r="E529" i="27"/>
  <c r="E507" i="27"/>
  <c r="E515" i="27"/>
  <c r="H515" i="27"/>
  <c r="E521" i="27"/>
  <c r="E505" i="27"/>
  <c r="G505" i="27"/>
  <c r="H505" i="27" s="1"/>
  <c r="G13" i="27"/>
  <c r="E510" i="27"/>
  <c r="E512" i="27"/>
  <c r="G506" i="27"/>
  <c r="E506" i="27"/>
  <c r="E530" i="27"/>
  <c r="G528" i="27"/>
  <c r="H528" i="27" s="1"/>
  <c r="G526" i="27"/>
  <c r="E524" i="27"/>
  <c r="H524" i="27" s="1"/>
  <c r="E522" i="27"/>
  <c r="H522" i="27"/>
  <c r="G520" i="27"/>
  <c r="H520" i="27" s="1"/>
  <c r="G518" i="27"/>
  <c r="H518" i="27" s="1"/>
  <c r="F517" i="27"/>
  <c r="E516" i="27"/>
  <c r="H516" i="27" s="1"/>
  <c r="E514" i="27"/>
  <c r="H514" i="27" s="1"/>
  <c r="G512" i="27"/>
  <c r="H512" i="27" s="1"/>
  <c r="G510" i="27"/>
  <c r="F509" i="27"/>
  <c r="E508" i="27"/>
  <c r="F506" i="27"/>
  <c r="F521" i="27"/>
  <c r="F526" i="27"/>
  <c r="E296" i="27"/>
  <c r="H296" i="27" s="1"/>
  <c r="E298" i="27"/>
  <c r="E302" i="27"/>
  <c r="H302" i="27" s="1"/>
  <c r="E304" i="27"/>
  <c r="H304" i="27" s="1"/>
  <c r="E308" i="27"/>
  <c r="H308" i="27" s="1"/>
  <c r="E310" i="27"/>
  <c r="H310" i="27" s="1"/>
  <c r="E314" i="27"/>
  <c r="E318" i="27"/>
  <c r="H318" i="27" s="1"/>
  <c r="E322" i="27"/>
  <c r="H322" i="27" s="1"/>
  <c r="E326" i="27"/>
  <c r="H326" i="27" s="1"/>
  <c r="E330" i="27"/>
  <c r="E332" i="27"/>
  <c r="H332" i="27" s="1"/>
  <c r="E334" i="27"/>
  <c r="H334" i="27" s="1"/>
  <c r="E338" i="27"/>
  <c r="H338" i="27" s="1"/>
  <c r="E340" i="27"/>
  <c r="H340" i="27"/>
  <c r="E344" i="27"/>
  <c r="H344" i="27" s="1"/>
  <c r="E346" i="27"/>
  <c r="H346" i="27" s="1"/>
  <c r="E354" i="27"/>
  <c r="E358" i="27"/>
  <c r="E378" i="27"/>
  <c r="E380" i="27"/>
  <c r="H380" i="27" s="1"/>
  <c r="E386" i="27"/>
  <c r="H386" i="27" s="1"/>
  <c r="E388" i="27"/>
  <c r="H388" i="27"/>
  <c r="E390" i="27"/>
  <c r="E392" i="27"/>
  <c r="H392" i="27" s="1"/>
  <c r="E400" i="27"/>
  <c r="H400" i="27" s="1"/>
  <c r="E406" i="27"/>
  <c r="E408" i="27"/>
  <c r="E410" i="27"/>
  <c r="E412" i="27"/>
  <c r="E416" i="27"/>
  <c r="E420" i="27"/>
  <c r="E422" i="27"/>
  <c r="H422" i="27" s="1"/>
  <c r="E432" i="27"/>
  <c r="H432" i="27" s="1"/>
  <c r="E446" i="27"/>
  <c r="E458" i="27"/>
  <c r="H458" i="27" s="1"/>
  <c r="E460" i="27"/>
  <c r="E464" i="27"/>
  <c r="E478" i="27"/>
  <c r="H478" i="27"/>
  <c r="E484" i="27"/>
  <c r="E486" i="27"/>
  <c r="H486" i="27" s="1"/>
  <c r="E488" i="27"/>
  <c r="E490" i="27"/>
  <c r="E492" i="27"/>
  <c r="H492" i="27" s="1"/>
  <c r="E494" i="27"/>
  <c r="C12" i="27"/>
  <c r="G294" i="27"/>
  <c r="H294" i="27" s="1"/>
  <c r="E294" i="27"/>
  <c r="E295" i="27"/>
  <c r="E297" i="27"/>
  <c r="H297" i="27" s="1"/>
  <c r="E301" i="27"/>
  <c r="H301" i="27"/>
  <c r="E307" i="27"/>
  <c r="E311" i="27"/>
  <c r="H311" i="27" s="1"/>
  <c r="E317" i="27"/>
  <c r="E319" i="27"/>
  <c r="E333" i="27"/>
  <c r="H333" i="27" s="1"/>
  <c r="E335" i="27"/>
  <c r="E339" i="27"/>
  <c r="H339" i="27" s="1"/>
  <c r="E343" i="27"/>
  <c r="H343" i="27"/>
  <c r="E345" i="27"/>
  <c r="E347" i="27"/>
  <c r="H347" i="27" s="1"/>
  <c r="E351" i="27"/>
  <c r="E357" i="27"/>
  <c r="H357" i="27"/>
  <c r="E359" i="27"/>
  <c r="H359" i="27" s="1"/>
  <c r="E363" i="27"/>
  <c r="H363" i="27" s="1"/>
  <c r="E377" i="27"/>
  <c r="H377" i="27" s="1"/>
  <c r="E379" i="27"/>
  <c r="H379" i="27"/>
  <c r="E383" i="27"/>
  <c r="E385" i="27"/>
  <c r="E387" i="27"/>
  <c r="H387" i="27" s="1"/>
  <c r="E389" i="27"/>
  <c r="E391" i="27"/>
  <c r="H391" i="27" s="1"/>
  <c r="E393" i="27"/>
  <c r="E399" i="27"/>
  <c r="E401" i="27"/>
  <c r="E403" i="27"/>
  <c r="H403" i="27" s="1"/>
  <c r="E405" i="27"/>
  <c r="E407" i="27"/>
  <c r="H407" i="27" s="1"/>
  <c r="E409" i="27"/>
  <c r="H409" i="27"/>
  <c r="E411" i="27"/>
  <c r="E417" i="27"/>
  <c r="H417" i="27" s="1"/>
  <c r="E421" i="27"/>
  <c r="E433" i="27"/>
  <c r="E437" i="27"/>
  <c r="E439" i="27"/>
  <c r="H439" i="27" s="1"/>
  <c r="E441" i="27"/>
  <c r="E455" i="27"/>
  <c r="E457" i="27"/>
  <c r="E463" i="27"/>
  <c r="H463" i="27" s="1"/>
  <c r="E467" i="27"/>
  <c r="E473" i="27"/>
  <c r="E475" i="27"/>
  <c r="H475" i="27" s="1"/>
  <c r="E483" i="27"/>
  <c r="H483" i="27" s="1"/>
  <c r="E485" i="27"/>
  <c r="E487" i="27"/>
  <c r="H487" i="27"/>
  <c r="E491" i="27"/>
  <c r="E493" i="27"/>
  <c r="H493" i="27" s="1"/>
  <c r="G295" i="27"/>
  <c r="D12" i="27"/>
  <c r="F495" i="27"/>
  <c r="F493" i="27"/>
  <c r="F492" i="27"/>
  <c r="F491" i="27"/>
  <c r="F490" i="27"/>
  <c r="F487" i="27"/>
  <c r="F486" i="27"/>
  <c r="F485" i="27"/>
  <c r="F484" i="27"/>
  <c r="F483" i="27"/>
  <c r="F478" i="27"/>
  <c r="F475" i="27"/>
  <c r="F473" i="27"/>
  <c r="F464" i="27"/>
  <c r="F463" i="27"/>
  <c r="F458" i="27"/>
  <c r="F456" i="27"/>
  <c r="F452" i="27"/>
  <c r="F437" i="27"/>
  <c r="F421" i="27"/>
  <c r="F420" i="27"/>
  <c r="F419" i="27"/>
  <c r="F411" i="27"/>
  <c r="F406" i="27"/>
  <c r="F405" i="27"/>
  <c r="F403" i="27"/>
  <c r="F401" i="27"/>
  <c r="F398" i="27"/>
  <c r="F397" i="27"/>
  <c r="F395" i="27"/>
  <c r="F393" i="27"/>
  <c r="F392" i="27"/>
  <c r="F391" i="27"/>
  <c r="F390" i="27"/>
  <c r="F389" i="27"/>
  <c r="F388" i="27"/>
  <c r="F387" i="27"/>
  <c r="F386" i="27"/>
  <c r="F384" i="27"/>
  <c r="F383" i="27"/>
  <c r="F380" i="27"/>
  <c r="F379" i="27"/>
  <c r="F378" i="27"/>
  <c r="F377" i="27"/>
  <c r="F358" i="27"/>
  <c r="F354" i="27"/>
  <c r="F347" i="27"/>
  <c r="F346" i="27"/>
  <c r="F345" i="27"/>
  <c r="F344" i="27"/>
  <c r="F343" i="27"/>
  <c r="F339" i="27"/>
  <c r="F335" i="27"/>
  <c r="F334" i="27"/>
  <c r="F333" i="27"/>
  <c r="F332" i="27"/>
  <c r="F329" i="27"/>
  <c r="F325" i="27"/>
  <c r="F323" i="27"/>
  <c r="F319" i="27"/>
  <c r="F318" i="27"/>
  <c r="F317" i="27"/>
  <c r="F314" i="27"/>
  <c r="F312" i="27"/>
  <c r="F310" i="27"/>
  <c r="F307" i="27"/>
  <c r="F305" i="27"/>
  <c r="F304" i="27"/>
  <c r="F301" i="27"/>
  <c r="F298" i="27"/>
  <c r="E178" i="27"/>
  <c r="E159" i="27"/>
  <c r="E175" i="27"/>
  <c r="H175" i="27" s="1"/>
  <c r="E231" i="27"/>
  <c r="E239" i="27"/>
  <c r="H239" i="27"/>
  <c r="E247" i="27"/>
  <c r="H247" i="27" s="1"/>
  <c r="E235" i="27"/>
  <c r="H235" i="27" s="1"/>
  <c r="G151" i="27"/>
  <c r="E169" i="27"/>
  <c r="H169" i="27"/>
  <c r="E177" i="27"/>
  <c r="E179" i="27"/>
  <c r="H179" i="27" s="1"/>
  <c r="E183" i="27"/>
  <c r="E193" i="27"/>
  <c r="E233" i="27"/>
  <c r="H233" i="27" s="1"/>
  <c r="E249" i="27"/>
  <c r="E281" i="27"/>
  <c r="E163" i="27"/>
  <c r="H163" i="27"/>
  <c r="E157" i="27"/>
  <c r="H157" i="27" s="1"/>
  <c r="E165" i="27"/>
  <c r="H165" i="27" s="1"/>
  <c r="E229" i="27"/>
  <c r="H229" i="27" s="1"/>
  <c r="C11" i="27"/>
  <c r="E151" i="27"/>
  <c r="E176" i="27"/>
  <c r="E182" i="27"/>
  <c r="E186" i="27"/>
  <c r="E192" i="27"/>
  <c r="E208" i="27"/>
  <c r="E216" i="27"/>
  <c r="E240" i="27"/>
  <c r="E264" i="27"/>
  <c r="E266" i="27"/>
  <c r="E274" i="27"/>
  <c r="F286" i="27"/>
  <c r="F270" i="27"/>
  <c r="F268" i="27"/>
  <c r="F262" i="27"/>
  <c r="F237" i="27"/>
  <c r="F214" i="27"/>
  <c r="F173" i="27"/>
  <c r="F165" i="27"/>
  <c r="F164" i="27"/>
  <c r="F157" i="27"/>
  <c r="F156" i="27"/>
  <c r="F151" i="27"/>
  <c r="G152" i="27"/>
  <c r="H152" i="27" s="1"/>
  <c r="G288" i="27"/>
  <c r="E286" i="27"/>
  <c r="H286" i="27" s="1"/>
  <c r="E284" i="27"/>
  <c r="G282" i="27"/>
  <c r="H282" i="27" s="1"/>
  <c r="G280" i="27"/>
  <c r="E278" i="27"/>
  <c r="H278" i="27" s="1"/>
  <c r="E276" i="27"/>
  <c r="G274" i="27"/>
  <c r="G272" i="27"/>
  <c r="H272" i="27" s="1"/>
  <c r="F271" i="27"/>
  <c r="E270" i="27"/>
  <c r="E268" i="27"/>
  <c r="G266" i="27"/>
  <c r="H266" i="27" s="1"/>
  <c r="G264" i="27"/>
  <c r="H264" i="27" s="1"/>
  <c r="E262" i="27"/>
  <c r="E260" i="27"/>
  <c r="H260" i="27" s="1"/>
  <c r="G258" i="27"/>
  <c r="G256" i="27"/>
  <c r="H256" i="27" s="1"/>
  <c r="E254" i="27"/>
  <c r="E252" i="27"/>
  <c r="H252" i="27" s="1"/>
  <c r="G250" i="27"/>
  <c r="H250" i="27" s="1"/>
  <c r="G248" i="27"/>
  <c r="H248" i="27" s="1"/>
  <c r="F247" i="27"/>
  <c r="E246" i="27"/>
  <c r="E244" i="27"/>
  <c r="H244" i="27" s="1"/>
  <c r="G242" i="27"/>
  <c r="G240" i="27"/>
  <c r="F239" i="27"/>
  <c r="E238" i="27"/>
  <c r="H238" i="27" s="1"/>
  <c r="E236" i="27"/>
  <c r="H236" i="27" s="1"/>
  <c r="G234" i="27"/>
  <c r="H234" i="27" s="1"/>
  <c r="G232" i="27"/>
  <c r="E230" i="27"/>
  <c r="H230" i="27"/>
  <c r="E228" i="27"/>
  <c r="G226" i="27"/>
  <c r="H226" i="27" s="1"/>
  <c r="G224" i="27"/>
  <c r="H224" i="27" s="1"/>
  <c r="E222" i="27"/>
  <c r="H222" i="27" s="1"/>
  <c r="E220" i="27"/>
  <c r="G218" i="27"/>
  <c r="H218" i="27" s="1"/>
  <c r="G216" i="27"/>
  <c r="H216" i="27" s="1"/>
  <c r="E214" i="27"/>
  <c r="E212" i="27"/>
  <c r="G210" i="27"/>
  <c r="H210" i="27" s="1"/>
  <c r="G208" i="27"/>
  <c r="H208" i="27" s="1"/>
  <c r="E206" i="27"/>
  <c r="H206" i="27" s="1"/>
  <c r="E204" i="27"/>
  <c r="G202" i="27"/>
  <c r="H202" i="27" s="1"/>
  <c r="G200" i="27"/>
  <c r="H200" i="27" s="1"/>
  <c r="E198" i="27"/>
  <c r="H198" i="27" s="1"/>
  <c r="E196" i="27"/>
  <c r="H196" i="27"/>
  <c r="G194" i="27"/>
  <c r="H194" i="27" s="1"/>
  <c r="G192" i="27"/>
  <c r="H192" i="27" s="1"/>
  <c r="E190" i="27"/>
  <c r="E188" i="27"/>
  <c r="H188" i="27" s="1"/>
  <c r="G186" i="27"/>
  <c r="G184" i="27"/>
  <c r="G182" i="27"/>
  <c r="H182" i="27" s="1"/>
  <c r="G180" i="27"/>
  <c r="H180" i="27" s="1"/>
  <c r="G178" i="27"/>
  <c r="G176" i="27"/>
  <c r="H176" i="27" s="1"/>
  <c r="F175" i="27"/>
  <c r="E174" i="27"/>
  <c r="E172" i="27"/>
  <c r="H172" i="27"/>
  <c r="G170" i="27"/>
  <c r="G168" i="27"/>
  <c r="H168" i="27" s="1"/>
  <c r="E166" i="27"/>
  <c r="H166" i="27" s="1"/>
  <c r="E164" i="27"/>
  <c r="G162" i="27"/>
  <c r="H162" i="27" s="1"/>
  <c r="G160" i="27"/>
  <c r="E158" i="27"/>
  <c r="E156" i="27"/>
  <c r="G154" i="27"/>
  <c r="H154" i="27" s="1"/>
  <c r="F229" i="27"/>
  <c r="F196" i="27"/>
  <c r="F166" i="27"/>
  <c r="D11" i="27"/>
  <c r="E152" i="27"/>
  <c r="F152" i="27"/>
  <c r="F283" i="27"/>
  <c r="F195" i="27"/>
  <c r="F163" i="27"/>
  <c r="F238" i="27"/>
  <c r="F174" i="27"/>
  <c r="F266" i="27"/>
  <c r="F264" i="27"/>
  <c r="F249" i="27"/>
  <c r="F240" i="27"/>
  <c r="F232" i="27"/>
  <c r="F209" i="27"/>
  <c r="F208" i="27"/>
  <c r="F193" i="27"/>
  <c r="F192" i="27"/>
  <c r="F186" i="27"/>
  <c r="F182" i="27"/>
  <c r="F179" i="27"/>
  <c r="F178" i="27"/>
  <c r="F177" i="27"/>
  <c r="F176" i="27"/>
  <c r="F168" i="27"/>
  <c r="H143" i="27"/>
  <c r="E74" i="27"/>
  <c r="H74" i="27" s="1"/>
  <c r="E82" i="27"/>
  <c r="E98" i="27"/>
  <c r="H98" i="27" s="1"/>
  <c r="E94" i="27"/>
  <c r="H94" i="27"/>
  <c r="E71" i="27"/>
  <c r="E84" i="27"/>
  <c r="H84" i="27" s="1"/>
  <c r="E100" i="27"/>
  <c r="E108" i="27"/>
  <c r="H108" i="27" s="1"/>
  <c r="E85" i="27"/>
  <c r="H85" i="27" s="1"/>
  <c r="E111" i="27"/>
  <c r="H111" i="27"/>
  <c r="E118" i="27"/>
  <c r="H118" i="27" s="1"/>
  <c r="E119" i="27"/>
  <c r="E70" i="27"/>
  <c r="E72" i="27"/>
  <c r="H72" i="27" s="1"/>
  <c r="E88" i="27"/>
  <c r="E112" i="27"/>
  <c r="H112" i="27" s="1"/>
  <c r="C10" i="27"/>
  <c r="E77" i="27"/>
  <c r="H77" i="27" s="1"/>
  <c r="E93" i="27"/>
  <c r="H93" i="27"/>
  <c r="E102" i="27"/>
  <c r="H102" i="27" s="1"/>
  <c r="E73" i="27"/>
  <c r="E75" i="27"/>
  <c r="E83" i="27"/>
  <c r="E91" i="27"/>
  <c r="H91" i="27" s="1"/>
  <c r="E107" i="27"/>
  <c r="H107" i="27" s="1"/>
  <c r="E121" i="27"/>
  <c r="H121" i="27" s="1"/>
  <c r="E123" i="27"/>
  <c r="H123" i="27"/>
  <c r="H125" i="27"/>
  <c r="H117" i="27"/>
  <c r="H127" i="27"/>
  <c r="F139" i="27"/>
  <c r="F122" i="27"/>
  <c r="F98" i="27"/>
  <c r="F83" i="27"/>
  <c r="F71" i="27"/>
  <c r="F70" i="27"/>
  <c r="F134" i="27"/>
  <c r="F118" i="27"/>
  <c r="F103" i="27"/>
  <c r="F102" i="27"/>
  <c r="F85" i="27"/>
  <c r="F144" i="27"/>
  <c r="F88" i="27"/>
  <c r="G71" i="27"/>
  <c r="F132" i="27"/>
  <c r="F116" i="27"/>
  <c r="F92" i="27"/>
  <c r="E60" i="27"/>
  <c r="H60" i="27" s="1"/>
  <c r="E26" i="27"/>
  <c r="E18" i="27"/>
  <c r="F58" i="27"/>
  <c r="H53" i="27"/>
  <c r="E43" i="27"/>
  <c r="H43" i="27" s="1"/>
  <c r="E27" i="27"/>
  <c r="E52" i="27"/>
  <c r="E30" i="27"/>
  <c r="C8" i="27"/>
  <c r="E8" i="27" s="1"/>
  <c r="F60" i="27"/>
  <c r="F48" i="27"/>
  <c r="G38" i="27"/>
  <c r="H38" i="27" s="1"/>
  <c r="G22" i="27"/>
  <c r="H42" i="27"/>
  <c r="F26" i="29"/>
  <c r="H23" i="29"/>
  <c r="H21" i="29"/>
  <c r="H53" i="29"/>
  <c r="H39" i="29"/>
  <c r="H44" i="29"/>
  <c r="H143" i="29"/>
  <c r="H124" i="29"/>
  <c r="H135" i="29"/>
  <c r="H141" i="29"/>
  <c r="H91" i="29"/>
  <c r="H103" i="29"/>
  <c r="H90" i="29"/>
  <c r="H78" i="29"/>
  <c r="H117" i="29"/>
  <c r="H129" i="29"/>
  <c r="H137" i="29"/>
  <c r="F151" i="29"/>
  <c r="F237" i="29"/>
  <c r="F220" i="29"/>
  <c r="F213" i="29"/>
  <c r="F196" i="29"/>
  <c r="F174" i="29"/>
  <c r="F222" i="29"/>
  <c r="F166" i="29"/>
  <c r="D11" i="29"/>
  <c r="F268" i="29"/>
  <c r="F262" i="29"/>
  <c r="H259" i="29"/>
  <c r="F245" i="29"/>
  <c r="F238" i="29"/>
  <c r="H215" i="29"/>
  <c r="H203" i="29"/>
  <c r="H199" i="29"/>
  <c r="F182" i="29"/>
  <c r="F173" i="29"/>
  <c r="F156" i="29"/>
  <c r="F180" i="29"/>
  <c r="F152" i="29"/>
  <c r="H275" i="29"/>
  <c r="H267" i="29"/>
  <c r="F229" i="29"/>
  <c r="F214" i="29"/>
  <c r="F188" i="29"/>
  <c r="F181" i="29"/>
  <c r="F165" i="29"/>
  <c r="F157" i="29"/>
  <c r="F405" i="29"/>
  <c r="F380" i="29"/>
  <c r="H374" i="29"/>
  <c r="H356" i="29"/>
  <c r="F332" i="29"/>
  <c r="F317" i="29"/>
  <c r="F301" i="29"/>
  <c r="F404" i="29"/>
  <c r="F333" i="29"/>
  <c r="F403" i="29"/>
  <c r="H396" i="29"/>
  <c r="H394" i="29"/>
  <c r="F379" i="29"/>
  <c r="F372" i="29"/>
  <c r="H362" i="29"/>
  <c r="H340" i="29"/>
  <c r="H327" i="29"/>
  <c r="E508" i="29"/>
  <c r="H508" i="29"/>
  <c r="E530" i="29"/>
  <c r="H530" i="29" s="1"/>
  <c r="F527" i="29"/>
  <c r="F520" i="29"/>
  <c r="F519" i="29"/>
  <c r="F518" i="29"/>
  <c r="F510" i="29"/>
  <c r="F525" i="29"/>
  <c r="F509" i="29"/>
  <c r="E529" i="29"/>
  <c r="F523" i="29"/>
  <c r="E521" i="29"/>
  <c r="F516" i="29"/>
  <c r="F515" i="29"/>
  <c r="F514" i="29"/>
  <c r="F508" i="29"/>
  <c r="C13" i="29"/>
  <c r="E526" i="29"/>
  <c r="E519" i="29"/>
  <c r="H519" i="29"/>
  <c r="E518" i="29"/>
  <c r="H518" i="29" s="1"/>
  <c r="E512" i="29"/>
  <c r="C294" i="29"/>
  <c r="E297" i="29" s="1"/>
  <c r="G499" i="29"/>
  <c r="H499" i="29" s="1"/>
  <c r="G497" i="29"/>
  <c r="G495" i="29"/>
  <c r="G493" i="29"/>
  <c r="G491" i="29"/>
  <c r="G489" i="29"/>
  <c r="H489" i="29" s="1"/>
  <c r="G487" i="29"/>
  <c r="H487" i="29" s="1"/>
  <c r="G485" i="29"/>
  <c r="H485" i="29" s="1"/>
  <c r="G483" i="29"/>
  <c r="G481" i="29"/>
  <c r="H481" i="29" s="1"/>
  <c r="G479" i="29"/>
  <c r="H479" i="29" s="1"/>
  <c r="G477" i="29"/>
  <c r="H477" i="29" s="1"/>
  <c r="G475" i="29"/>
  <c r="G473" i="29"/>
  <c r="H473" i="29" s="1"/>
  <c r="G471" i="29"/>
  <c r="H471" i="29" s="1"/>
  <c r="G469" i="29"/>
  <c r="H469" i="29" s="1"/>
  <c r="G467" i="29"/>
  <c r="G465" i="29"/>
  <c r="G463" i="29"/>
  <c r="G461" i="29"/>
  <c r="G459" i="29"/>
  <c r="H459" i="29" s="1"/>
  <c r="G457" i="29"/>
  <c r="G455" i="29"/>
  <c r="G453" i="29"/>
  <c r="H453" i="29" s="1"/>
  <c r="G451" i="29"/>
  <c r="H451" i="29" s="1"/>
  <c r="G449" i="29"/>
  <c r="H449" i="29" s="1"/>
  <c r="G447" i="29"/>
  <c r="H447" i="29" s="1"/>
  <c r="G445" i="29"/>
  <c r="H445" i="29" s="1"/>
  <c r="G443" i="29"/>
  <c r="H443" i="29" s="1"/>
  <c r="G441" i="29"/>
  <c r="H441" i="29" s="1"/>
  <c r="G439" i="29"/>
  <c r="H439" i="29" s="1"/>
  <c r="G437" i="29"/>
  <c r="H437" i="29" s="1"/>
  <c r="G435" i="29"/>
  <c r="H435" i="29" s="1"/>
  <c r="G433" i="29"/>
  <c r="H433" i="29" s="1"/>
  <c r="G431" i="29"/>
  <c r="G429" i="29"/>
  <c r="G427" i="29"/>
  <c r="G425" i="29"/>
  <c r="H425" i="29" s="1"/>
  <c r="G423" i="29"/>
  <c r="H423" i="29" s="1"/>
  <c r="G421" i="29"/>
  <c r="H421" i="29" s="1"/>
  <c r="G419" i="29"/>
  <c r="G417" i="29"/>
  <c r="H417" i="29" s="1"/>
  <c r="G415" i="29"/>
  <c r="H415" i="29" s="1"/>
  <c r="G413" i="29"/>
  <c r="H413" i="29" s="1"/>
  <c r="G411" i="29"/>
  <c r="G409" i="29"/>
  <c r="G407" i="29"/>
  <c r="F406" i="29"/>
  <c r="E403" i="29"/>
  <c r="G401" i="29"/>
  <c r="G399" i="29"/>
  <c r="H399" i="29" s="1"/>
  <c r="F398" i="29"/>
  <c r="E397" i="29"/>
  <c r="E395" i="29"/>
  <c r="H395" i="29" s="1"/>
  <c r="G393" i="29"/>
  <c r="H393" i="29" s="1"/>
  <c r="G391" i="29"/>
  <c r="E389" i="29"/>
  <c r="E387" i="29"/>
  <c r="H387" i="29"/>
  <c r="G385" i="29"/>
  <c r="G383" i="29"/>
  <c r="H383" i="29" s="1"/>
  <c r="E381" i="29"/>
  <c r="E379" i="29"/>
  <c r="H379" i="29" s="1"/>
  <c r="G377" i="29"/>
  <c r="G375" i="29"/>
  <c r="H375" i="29" s="1"/>
  <c r="E371" i="29"/>
  <c r="H371" i="29" s="1"/>
  <c r="G369" i="29"/>
  <c r="H369" i="29" s="1"/>
  <c r="G367" i="29"/>
  <c r="H367" i="29" s="1"/>
  <c r="E365" i="29"/>
  <c r="H365" i="29" s="1"/>
  <c r="E363" i="29"/>
  <c r="H363" i="29" s="1"/>
  <c r="G361" i="29"/>
  <c r="H361" i="29" s="1"/>
  <c r="G359" i="29"/>
  <c r="H359" i="29" s="1"/>
  <c r="E357" i="29"/>
  <c r="H357" i="29" s="1"/>
  <c r="E355" i="29"/>
  <c r="G353" i="29"/>
  <c r="H353" i="29" s="1"/>
  <c r="G351" i="29"/>
  <c r="H351" i="29" s="1"/>
  <c r="E349" i="29"/>
  <c r="H349" i="29" s="1"/>
  <c r="G345" i="29"/>
  <c r="G343" i="29"/>
  <c r="H343" i="29" s="1"/>
  <c r="E341" i="29"/>
  <c r="H341" i="29" s="1"/>
  <c r="G337" i="29"/>
  <c r="G335" i="29"/>
  <c r="F334" i="29"/>
  <c r="E331" i="29"/>
  <c r="G329" i="29"/>
  <c r="H329" i="29" s="1"/>
  <c r="E325" i="29"/>
  <c r="H325" i="29" s="1"/>
  <c r="E323" i="29"/>
  <c r="G321" i="29"/>
  <c r="F318" i="29"/>
  <c r="E315" i="29"/>
  <c r="G313" i="29"/>
  <c r="H313" i="29" s="1"/>
  <c r="G311" i="29"/>
  <c r="F310" i="29"/>
  <c r="E309" i="29"/>
  <c r="E307" i="29"/>
  <c r="H307" i="29"/>
  <c r="G305" i="29"/>
  <c r="F303" i="29"/>
  <c r="E301" i="29"/>
  <c r="E299" i="29"/>
  <c r="H299" i="29" s="1"/>
  <c r="G297" i="29"/>
  <c r="F296" i="29"/>
  <c r="F354" i="29"/>
  <c r="F338" i="29"/>
  <c r="F323" i="29"/>
  <c r="F314" i="29"/>
  <c r="F300" i="29"/>
  <c r="F298" i="29"/>
  <c r="F493" i="29"/>
  <c r="F485" i="29"/>
  <c r="F484" i="29"/>
  <c r="F483" i="29"/>
  <c r="F480" i="29"/>
  <c r="F478" i="29"/>
  <c r="F475" i="29"/>
  <c r="F467" i="29"/>
  <c r="F465" i="29"/>
  <c r="F464" i="29"/>
  <c r="F460" i="29"/>
  <c r="F457" i="29"/>
  <c r="F450" i="29"/>
  <c r="F444" i="29"/>
  <c r="F438" i="29"/>
  <c r="F436" i="29"/>
  <c r="F434" i="29"/>
  <c r="F433" i="29"/>
  <c r="F429" i="29"/>
  <c r="F420" i="29"/>
  <c r="F418" i="29"/>
  <c r="F411" i="29"/>
  <c r="F408" i="29"/>
  <c r="F401" i="29"/>
  <c r="F392" i="29"/>
  <c r="F385" i="29"/>
  <c r="F377" i="29"/>
  <c r="F344" i="29"/>
  <c r="F337" i="29"/>
  <c r="F321" i="29"/>
  <c r="E226" i="29"/>
  <c r="G288" i="29"/>
  <c r="E286" i="29"/>
  <c r="H286" i="29"/>
  <c r="E284" i="29"/>
  <c r="G282" i="29"/>
  <c r="G280" i="29"/>
  <c r="H280" i="29" s="1"/>
  <c r="E278" i="29"/>
  <c r="H278" i="29" s="1"/>
  <c r="E276" i="29"/>
  <c r="G274" i="29"/>
  <c r="H274" i="29" s="1"/>
  <c r="G272" i="29"/>
  <c r="G266" i="29"/>
  <c r="G264" i="29"/>
  <c r="E260" i="29"/>
  <c r="G258" i="29"/>
  <c r="G256" i="29"/>
  <c r="G250" i="29"/>
  <c r="H250" i="29" s="1"/>
  <c r="G248" i="29"/>
  <c r="F247" i="29"/>
  <c r="E246" i="29"/>
  <c r="E244" i="29"/>
  <c r="H244" i="29" s="1"/>
  <c r="G242" i="29"/>
  <c r="H242" i="29" s="1"/>
  <c r="G240" i="29"/>
  <c r="F239" i="29"/>
  <c r="E236" i="29"/>
  <c r="G234" i="29"/>
  <c r="H234" i="29" s="1"/>
  <c r="G232" i="29"/>
  <c r="H232" i="29" s="1"/>
  <c r="F231" i="29"/>
  <c r="E230" i="29"/>
  <c r="H230" i="29" s="1"/>
  <c r="E228" i="29"/>
  <c r="H228" i="29"/>
  <c r="G226" i="29"/>
  <c r="G224" i="29"/>
  <c r="H224" i="29" s="1"/>
  <c r="E222" i="29"/>
  <c r="H222" i="29" s="1"/>
  <c r="G218" i="29"/>
  <c r="H218" i="29" s="1"/>
  <c r="G216" i="29"/>
  <c r="H216" i="29" s="1"/>
  <c r="E212" i="29"/>
  <c r="H212" i="29"/>
  <c r="G210" i="29"/>
  <c r="H210" i="29" s="1"/>
  <c r="G208" i="29"/>
  <c r="E204" i="29"/>
  <c r="H204" i="29"/>
  <c r="G202" i="29"/>
  <c r="H202" i="29" s="1"/>
  <c r="G200" i="29"/>
  <c r="H200" i="29" s="1"/>
  <c r="E198" i="29"/>
  <c r="G194" i="29"/>
  <c r="H194" i="29" s="1"/>
  <c r="G192" i="29"/>
  <c r="E190" i="29"/>
  <c r="G186" i="29"/>
  <c r="G184" i="29"/>
  <c r="H184" i="29" s="1"/>
  <c r="F183" i="29"/>
  <c r="E180" i="29"/>
  <c r="G178" i="29"/>
  <c r="G176" i="29"/>
  <c r="H176" i="29" s="1"/>
  <c r="F175" i="29"/>
  <c r="E172" i="29"/>
  <c r="H172" i="29" s="1"/>
  <c r="G170" i="29"/>
  <c r="H170" i="29" s="1"/>
  <c r="G168" i="29"/>
  <c r="E164" i="29"/>
  <c r="G162" i="29"/>
  <c r="H162" i="29" s="1"/>
  <c r="G160" i="29"/>
  <c r="H160" i="29"/>
  <c r="F159" i="29"/>
  <c r="G154" i="29"/>
  <c r="G152" i="29"/>
  <c r="C151" i="29"/>
  <c r="F187" i="29"/>
  <c r="F171" i="29"/>
  <c r="F163" i="29"/>
  <c r="F155" i="29"/>
  <c r="F288" i="29"/>
  <c r="F282" i="29"/>
  <c r="F281" i="29"/>
  <c r="F273" i="29"/>
  <c r="F272" i="29"/>
  <c r="F264" i="29"/>
  <c r="F258" i="29"/>
  <c r="F249" i="29"/>
  <c r="F248" i="29"/>
  <c r="F240" i="29"/>
  <c r="F233" i="29"/>
  <c r="F232" i="29"/>
  <c r="F209" i="29"/>
  <c r="F208" i="29"/>
  <c r="F201" i="29"/>
  <c r="F192" i="29"/>
  <c r="F186" i="29"/>
  <c r="F185" i="29"/>
  <c r="F178" i="29"/>
  <c r="F177" i="29"/>
  <c r="F176" i="29"/>
  <c r="F169" i="29"/>
  <c r="F168" i="29"/>
  <c r="F154" i="29"/>
  <c r="E74" i="29"/>
  <c r="E110" i="29"/>
  <c r="H110" i="29" s="1"/>
  <c r="E112" i="29"/>
  <c r="H112" i="29" s="1"/>
  <c r="E116" i="29"/>
  <c r="E118" i="29"/>
  <c r="H118" i="29" s="1"/>
  <c r="E128" i="29"/>
  <c r="H128" i="29" s="1"/>
  <c r="E134" i="29"/>
  <c r="H134" i="29" s="1"/>
  <c r="E138" i="29"/>
  <c r="H138" i="29"/>
  <c r="E140" i="29"/>
  <c r="H140" i="29" s="1"/>
  <c r="E84" i="29"/>
  <c r="H84" i="29"/>
  <c r="E92" i="29"/>
  <c r="H92" i="29" s="1"/>
  <c r="E100" i="29"/>
  <c r="H100" i="29" s="1"/>
  <c r="E70" i="29"/>
  <c r="E77" i="29"/>
  <c r="H77" i="29" s="1"/>
  <c r="E86" i="29"/>
  <c r="E93" i="29"/>
  <c r="H93" i="29" s="1"/>
  <c r="E95" i="29"/>
  <c r="E88" i="29"/>
  <c r="H88" i="29" s="1"/>
  <c r="C10" i="29"/>
  <c r="E85" i="29"/>
  <c r="E94" i="29"/>
  <c r="E73" i="29"/>
  <c r="H73" i="29" s="1"/>
  <c r="H79" i="29"/>
  <c r="E83" i="29"/>
  <c r="H83" i="29" s="1"/>
  <c r="E97" i="29"/>
  <c r="H97" i="29" s="1"/>
  <c r="E107" i="29"/>
  <c r="H107" i="29" s="1"/>
  <c r="E109" i="29"/>
  <c r="H109" i="29" s="1"/>
  <c r="E111" i="29"/>
  <c r="E113" i="29"/>
  <c r="H113" i="29" s="1"/>
  <c r="E115" i="29"/>
  <c r="H115" i="29"/>
  <c r="E119" i="29"/>
  <c r="E121" i="29"/>
  <c r="H121" i="29" s="1"/>
  <c r="E139" i="29"/>
  <c r="H139" i="29" s="1"/>
  <c r="E99" i="29"/>
  <c r="F88" i="29"/>
  <c r="E71" i="29"/>
  <c r="F134" i="29"/>
  <c r="F133" i="29"/>
  <c r="F131" i="29"/>
  <c r="F127" i="29"/>
  <c r="F123" i="29"/>
  <c r="F122" i="29"/>
  <c r="F121" i="29"/>
  <c r="F120" i="29"/>
  <c r="F118" i="29"/>
  <c r="F116" i="29"/>
  <c r="F115" i="29"/>
  <c r="F113" i="29"/>
  <c r="F112" i="29"/>
  <c r="F111" i="29"/>
  <c r="F109" i="29"/>
  <c r="F108" i="29"/>
  <c r="F107" i="29"/>
  <c r="F105" i="29"/>
  <c r="F99" i="29"/>
  <c r="F98" i="29"/>
  <c r="F83" i="29"/>
  <c r="F82" i="29"/>
  <c r="F81" i="29"/>
  <c r="F75" i="29"/>
  <c r="F74" i="29"/>
  <c r="F73" i="29"/>
  <c r="F104" i="29"/>
  <c r="G70" i="29"/>
  <c r="H70" i="29" s="1"/>
  <c r="D10" i="29"/>
  <c r="F102" i="29"/>
  <c r="F94" i="29"/>
  <c r="F93" i="29"/>
  <c r="F87" i="29"/>
  <c r="F85" i="29"/>
  <c r="F77" i="29"/>
  <c r="F80" i="29"/>
  <c r="G71" i="29"/>
  <c r="F71" i="29"/>
  <c r="F100" i="29"/>
  <c r="E64" i="29"/>
  <c r="H64" i="29" s="1"/>
  <c r="G62" i="29"/>
  <c r="F60" i="29"/>
  <c r="F59" i="29"/>
  <c r="E58" i="29"/>
  <c r="H58" i="29" s="1"/>
  <c r="E56" i="29"/>
  <c r="G54" i="29"/>
  <c r="H54" i="29" s="1"/>
  <c r="E50" i="29"/>
  <c r="H50" i="29" s="1"/>
  <c r="G46" i="29"/>
  <c r="H46" i="29" s="1"/>
  <c r="E40" i="29"/>
  <c r="G38" i="29"/>
  <c r="H38" i="29" s="1"/>
  <c r="F37" i="29"/>
  <c r="E34" i="29"/>
  <c r="H34" i="29" s="1"/>
  <c r="E32" i="29"/>
  <c r="G30" i="29"/>
  <c r="F27" i="29"/>
  <c r="E24" i="29"/>
  <c r="G22" i="29"/>
  <c r="H22" i="29" s="1"/>
  <c r="F33" i="29"/>
  <c r="F62" i="29"/>
  <c r="H43" i="29"/>
  <c r="F30" i="29"/>
  <c r="D8" i="29"/>
  <c r="F8" i="29" s="1"/>
  <c r="C18" i="29"/>
  <c r="E37" i="29" s="1"/>
  <c r="H37" i="29" s="1"/>
  <c r="H269" i="30"/>
  <c r="H253" i="30"/>
  <c r="H57" i="30"/>
  <c r="H32" i="30"/>
  <c r="H40" i="30"/>
  <c r="H20" i="30"/>
  <c r="H36" i="30"/>
  <c r="H62" i="30"/>
  <c r="H37" i="30"/>
  <c r="H26" i="30"/>
  <c r="H42" i="30"/>
  <c r="H130" i="30"/>
  <c r="F88" i="30"/>
  <c r="H142" i="30"/>
  <c r="F129" i="30"/>
  <c r="H126" i="30"/>
  <c r="H98" i="30"/>
  <c r="H110" i="30"/>
  <c r="H94" i="30"/>
  <c r="H90" i="30"/>
  <c r="E83" i="30"/>
  <c r="H279" i="30"/>
  <c r="H243" i="30"/>
  <c r="H227" i="30"/>
  <c r="F206" i="30"/>
  <c r="H195" i="30"/>
  <c r="F166" i="30"/>
  <c r="F164" i="30"/>
  <c r="E232" i="30"/>
  <c r="G151" i="30"/>
  <c r="H151" i="30" s="1"/>
  <c r="F157" i="30"/>
  <c r="H283" i="30"/>
  <c r="H251" i="30"/>
  <c r="F237" i="30"/>
  <c r="H231" i="30"/>
  <c r="H221" i="30"/>
  <c r="H219" i="30"/>
  <c r="F196" i="30"/>
  <c r="H181" i="30"/>
  <c r="H179" i="30"/>
  <c r="H167" i="30"/>
  <c r="H419" i="30"/>
  <c r="H451" i="30"/>
  <c r="F295" i="30"/>
  <c r="H474" i="30"/>
  <c r="H460" i="30"/>
  <c r="H428" i="30"/>
  <c r="H404" i="30"/>
  <c r="H372" i="30"/>
  <c r="H326" i="30"/>
  <c r="F305" i="30"/>
  <c r="H379" i="30"/>
  <c r="F345" i="30"/>
  <c r="D12" i="30"/>
  <c r="H498" i="30"/>
  <c r="H486" i="30"/>
  <c r="H466" i="30"/>
  <c r="H434" i="30"/>
  <c r="H364" i="30"/>
  <c r="H356" i="30"/>
  <c r="H340" i="30"/>
  <c r="H316" i="30"/>
  <c r="H306" i="30"/>
  <c r="H331" i="30"/>
  <c r="H528" i="30"/>
  <c r="E524" i="30"/>
  <c r="H516" i="30"/>
  <c r="H520" i="30"/>
  <c r="F518" i="30"/>
  <c r="F511" i="30"/>
  <c r="G505" i="30"/>
  <c r="H505" i="30" s="1"/>
  <c r="F505" i="30"/>
  <c r="H508" i="30"/>
  <c r="F524" i="30"/>
  <c r="F522" i="30"/>
  <c r="E521" i="30"/>
  <c r="H521" i="30"/>
  <c r="F516" i="30"/>
  <c r="F514" i="30"/>
  <c r="F508" i="30"/>
  <c r="C13" i="30"/>
  <c r="F506" i="30"/>
  <c r="G506" i="30"/>
  <c r="H506" i="30" s="1"/>
  <c r="E497" i="30"/>
  <c r="H497" i="30" s="1"/>
  <c r="E495" i="30"/>
  <c r="H495" i="30"/>
  <c r="G493" i="30"/>
  <c r="H493" i="30" s="1"/>
  <c r="F491" i="30"/>
  <c r="E489" i="30"/>
  <c r="H489" i="30"/>
  <c r="E487" i="30"/>
  <c r="G485" i="30"/>
  <c r="F483" i="30"/>
  <c r="E481" i="30"/>
  <c r="H481" i="30" s="1"/>
  <c r="E479" i="30"/>
  <c r="H479" i="30"/>
  <c r="G477" i="30"/>
  <c r="H477" i="30" s="1"/>
  <c r="E473" i="30"/>
  <c r="H473" i="30" s="1"/>
  <c r="G469" i="30"/>
  <c r="H469" i="30"/>
  <c r="E465" i="30"/>
  <c r="H465" i="30" s="1"/>
  <c r="E463" i="30"/>
  <c r="H463" i="30" s="1"/>
  <c r="G461" i="30"/>
  <c r="H461" i="30" s="1"/>
  <c r="E457" i="30"/>
  <c r="H457" i="30"/>
  <c r="E455" i="30"/>
  <c r="H455" i="30" s="1"/>
  <c r="G453" i="30"/>
  <c r="H453" i="30" s="1"/>
  <c r="E449" i="30"/>
  <c r="H449" i="30" s="1"/>
  <c r="E447" i="30"/>
  <c r="H447" i="30"/>
  <c r="G445" i="30"/>
  <c r="H445" i="30" s="1"/>
  <c r="E441" i="30"/>
  <c r="H441" i="30" s="1"/>
  <c r="E439" i="30"/>
  <c r="H439" i="30" s="1"/>
  <c r="G437" i="30"/>
  <c r="H437" i="30" s="1"/>
  <c r="E433" i="30"/>
  <c r="H433" i="30" s="1"/>
  <c r="E431" i="30"/>
  <c r="H431" i="30" s="1"/>
  <c r="G429" i="30"/>
  <c r="H429" i="30" s="1"/>
  <c r="E425" i="30"/>
  <c r="H425" i="30"/>
  <c r="E423" i="30"/>
  <c r="H423" i="30" s="1"/>
  <c r="G421" i="30"/>
  <c r="H421" i="30" s="1"/>
  <c r="E417" i="30"/>
  <c r="H417" i="30" s="1"/>
  <c r="E415" i="30"/>
  <c r="H415" i="30"/>
  <c r="G413" i="30"/>
  <c r="H413" i="30" s="1"/>
  <c r="E409" i="30"/>
  <c r="H409" i="30" s="1"/>
  <c r="E407" i="30"/>
  <c r="H407" i="30" s="1"/>
  <c r="G405" i="30"/>
  <c r="H405" i="30" s="1"/>
  <c r="E399" i="30"/>
  <c r="H399" i="30" s="1"/>
  <c r="G397" i="30"/>
  <c r="H397" i="30" s="1"/>
  <c r="E391" i="30"/>
  <c r="H391" i="30" s="1"/>
  <c r="G389" i="30"/>
  <c r="H389" i="30"/>
  <c r="E385" i="30"/>
  <c r="H385" i="30" s="1"/>
  <c r="E383" i="30"/>
  <c r="H383" i="30" s="1"/>
  <c r="G381" i="30"/>
  <c r="H381" i="30" s="1"/>
  <c r="E377" i="30"/>
  <c r="H377" i="30"/>
  <c r="E375" i="30"/>
  <c r="H375" i="30" s="1"/>
  <c r="G373" i="30"/>
  <c r="H373" i="30" s="1"/>
  <c r="F370" i="30"/>
  <c r="E369" i="30"/>
  <c r="H369" i="30" s="1"/>
  <c r="E367" i="30"/>
  <c r="H367" i="30" s="1"/>
  <c r="G365" i="30"/>
  <c r="H365" i="30" s="1"/>
  <c r="E361" i="30"/>
  <c r="H361" i="30"/>
  <c r="E359" i="30"/>
  <c r="H359" i="30" s="1"/>
  <c r="G357" i="30"/>
  <c r="H357" i="30" s="1"/>
  <c r="F354" i="30"/>
  <c r="E353" i="30"/>
  <c r="H353" i="30"/>
  <c r="E351" i="30"/>
  <c r="H351" i="30" s="1"/>
  <c r="G349" i="30"/>
  <c r="H349" i="30" s="1"/>
  <c r="F347" i="30"/>
  <c r="E343" i="30"/>
  <c r="H343" i="30" s="1"/>
  <c r="G341" i="30"/>
  <c r="H341" i="30" s="1"/>
  <c r="E337" i="30"/>
  <c r="G333" i="30"/>
  <c r="F332" i="30"/>
  <c r="F330" i="30"/>
  <c r="E329" i="30"/>
  <c r="H329" i="30"/>
  <c r="E327" i="30"/>
  <c r="H327" i="30" s="1"/>
  <c r="G325" i="30"/>
  <c r="H325" i="30" s="1"/>
  <c r="E321" i="30"/>
  <c r="H321" i="30" s="1"/>
  <c r="E319" i="30"/>
  <c r="H319" i="30"/>
  <c r="G317" i="30"/>
  <c r="F315" i="30"/>
  <c r="F314" i="30"/>
  <c r="E313" i="30"/>
  <c r="E311" i="30"/>
  <c r="H311" i="30"/>
  <c r="G309" i="30"/>
  <c r="H309" i="30" s="1"/>
  <c r="F307" i="30"/>
  <c r="E303" i="30"/>
  <c r="H303" i="30" s="1"/>
  <c r="G301" i="30"/>
  <c r="F298" i="30"/>
  <c r="E297" i="30"/>
  <c r="H297" i="30" s="1"/>
  <c r="G295" i="30"/>
  <c r="C294" i="30"/>
  <c r="F471" i="30"/>
  <c r="F406" i="30"/>
  <c r="F358" i="30"/>
  <c r="F344" i="30"/>
  <c r="F335" i="30"/>
  <c r="F302" i="30"/>
  <c r="F296" i="30"/>
  <c r="F485" i="30"/>
  <c r="F317" i="30"/>
  <c r="E187" i="30"/>
  <c r="E151" i="30"/>
  <c r="D11" i="30"/>
  <c r="G288" i="30"/>
  <c r="H288" i="30" s="1"/>
  <c r="E286" i="30"/>
  <c r="H286" i="30" s="1"/>
  <c r="E284" i="30"/>
  <c r="G282" i="30"/>
  <c r="H282" i="30" s="1"/>
  <c r="G280" i="30"/>
  <c r="H280" i="30" s="1"/>
  <c r="E278" i="30"/>
  <c r="H278" i="30" s="1"/>
  <c r="E276" i="30"/>
  <c r="H276" i="30"/>
  <c r="G274" i="30"/>
  <c r="H274" i="30" s="1"/>
  <c r="G272" i="30"/>
  <c r="H272" i="30" s="1"/>
  <c r="E270" i="30"/>
  <c r="H270" i="30" s="1"/>
  <c r="E268" i="30"/>
  <c r="H268" i="30" s="1"/>
  <c r="G266" i="30"/>
  <c r="H266" i="30" s="1"/>
  <c r="G264" i="30"/>
  <c r="H264" i="30" s="1"/>
  <c r="E262" i="30"/>
  <c r="H262" i="30" s="1"/>
  <c r="E260" i="30"/>
  <c r="H260" i="30" s="1"/>
  <c r="G258" i="30"/>
  <c r="H258" i="30" s="1"/>
  <c r="G256" i="30"/>
  <c r="H256" i="30" s="1"/>
  <c r="E254" i="30"/>
  <c r="H254" i="30"/>
  <c r="E252" i="30"/>
  <c r="G250" i="30"/>
  <c r="H250" i="30" s="1"/>
  <c r="G248" i="30"/>
  <c r="H248" i="30" s="1"/>
  <c r="E246" i="30"/>
  <c r="H246" i="30" s="1"/>
  <c r="E244" i="30"/>
  <c r="G242" i="30"/>
  <c r="H242" i="30" s="1"/>
  <c r="G240" i="30"/>
  <c r="H240" i="30" s="1"/>
  <c r="E238" i="30"/>
  <c r="H238" i="30"/>
  <c r="E236" i="30"/>
  <c r="G234" i="30"/>
  <c r="H234" i="30" s="1"/>
  <c r="G232" i="30"/>
  <c r="E230" i="30"/>
  <c r="H230" i="30" s="1"/>
  <c r="E228" i="30"/>
  <c r="H228" i="30" s="1"/>
  <c r="G226" i="30"/>
  <c r="H226" i="30" s="1"/>
  <c r="G224" i="30"/>
  <c r="H224" i="30" s="1"/>
  <c r="E222" i="30"/>
  <c r="H222" i="30" s="1"/>
  <c r="E220" i="30"/>
  <c r="H220" i="30"/>
  <c r="G218" i="30"/>
  <c r="H218" i="30" s="1"/>
  <c r="G216" i="30"/>
  <c r="H216" i="30" s="1"/>
  <c r="E214" i="30"/>
  <c r="H214" i="30" s="1"/>
  <c r="E212" i="30"/>
  <c r="H212" i="30" s="1"/>
  <c r="G210" i="30"/>
  <c r="H210" i="30" s="1"/>
  <c r="G208" i="30"/>
  <c r="H208" i="30" s="1"/>
  <c r="E206" i="30"/>
  <c r="H206" i="30" s="1"/>
  <c r="E204" i="30"/>
  <c r="H204" i="30"/>
  <c r="G202" i="30"/>
  <c r="H202" i="30" s="1"/>
  <c r="G200" i="30"/>
  <c r="H200" i="30" s="1"/>
  <c r="E198" i="30"/>
  <c r="E196" i="30"/>
  <c r="H196" i="30" s="1"/>
  <c r="G194" i="30"/>
  <c r="H194" i="30" s="1"/>
  <c r="G192" i="30"/>
  <c r="H192" i="30" s="1"/>
  <c r="E190" i="30"/>
  <c r="E188" i="30"/>
  <c r="H188" i="30"/>
  <c r="G186" i="30"/>
  <c r="G184" i="30"/>
  <c r="H184" i="30" s="1"/>
  <c r="E182" i="30"/>
  <c r="H182" i="30"/>
  <c r="E180" i="30"/>
  <c r="H180" i="30" s="1"/>
  <c r="G178" i="30"/>
  <c r="H178" i="30" s="1"/>
  <c r="G176" i="30"/>
  <c r="H176" i="30" s="1"/>
  <c r="E174" i="30"/>
  <c r="H174" i="30" s="1"/>
  <c r="E172" i="30"/>
  <c r="H172" i="30" s="1"/>
  <c r="G170" i="30"/>
  <c r="H170" i="30"/>
  <c r="G168" i="30"/>
  <c r="H168" i="30" s="1"/>
  <c r="E166" i="30"/>
  <c r="H166" i="30"/>
  <c r="E164" i="30"/>
  <c r="H164" i="30" s="1"/>
  <c r="E162" i="30"/>
  <c r="H162" i="30" s="1"/>
  <c r="E160" i="30"/>
  <c r="E158" i="30"/>
  <c r="H158" i="30" s="1"/>
  <c r="E157" i="30"/>
  <c r="H157" i="30" s="1"/>
  <c r="E156" i="30"/>
  <c r="H156" i="30"/>
  <c r="E154" i="30"/>
  <c r="H154" i="30" s="1"/>
  <c r="G152" i="30"/>
  <c r="H152" i="30" s="1"/>
  <c r="C11" i="30"/>
  <c r="G11" i="30" s="1"/>
  <c r="E249" i="30"/>
  <c r="E193" i="30"/>
  <c r="H193" i="30"/>
  <c r="E247" i="30"/>
  <c r="H247" i="30" s="1"/>
  <c r="E118" i="30"/>
  <c r="H118" i="30" s="1"/>
  <c r="G71" i="30"/>
  <c r="H71" i="30" s="1"/>
  <c r="E145" i="30"/>
  <c r="E143" i="30"/>
  <c r="G141" i="30"/>
  <c r="H141" i="30" s="1"/>
  <c r="G139" i="30"/>
  <c r="H139" i="30" s="1"/>
  <c r="E137" i="30"/>
  <c r="E135" i="30"/>
  <c r="G133" i="30"/>
  <c r="H133" i="30" s="1"/>
  <c r="G131" i="30"/>
  <c r="H131" i="30" s="1"/>
  <c r="E129" i="30"/>
  <c r="E127" i="30"/>
  <c r="H127" i="30"/>
  <c r="G125" i="30"/>
  <c r="H125" i="30" s="1"/>
  <c r="G123" i="30"/>
  <c r="F122" i="30"/>
  <c r="E121" i="30"/>
  <c r="H121" i="30" s="1"/>
  <c r="E119" i="30"/>
  <c r="G117" i="30"/>
  <c r="H117" i="30" s="1"/>
  <c r="G115" i="30"/>
  <c r="H115" i="30" s="1"/>
  <c r="E113" i="30"/>
  <c r="H113" i="30" s="1"/>
  <c r="E111" i="30"/>
  <c r="G109" i="30"/>
  <c r="H109" i="30" s="1"/>
  <c r="G107" i="30"/>
  <c r="H107" i="30" s="1"/>
  <c r="E105" i="30"/>
  <c r="H105" i="30" s="1"/>
  <c r="E103" i="30"/>
  <c r="G101" i="30"/>
  <c r="H101" i="30" s="1"/>
  <c r="G99" i="30"/>
  <c r="H99" i="30" s="1"/>
  <c r="E97" i="30"/>
  <c r="H97" i="30" s="1"/>
  <c r="E95" i="30"/>
  <c r="H95" i="30"/>
  <c r="G93" i="30"/>
  <c r="H93" i="30" s="1"/>
  <c r="G91" i="30"/>
  <c r="H91" i="30" s="1"/>
  <c r="E89" i="30"/>
  <c r="H89" i="30" s="1"/>
  <c r="E87" i="30"/>
  <c r="H87" i="30" s="1"/>
  <c r="G85" i="30"/>
  <c r="H85" i="30" s="1"/>
  <c r="G83" i="30"/>
  <c r="E81" i="30"/>
  <c r="H81" i="30" s="1"/>
  <c r="E79" i="30"/>
  <c r="H79" i="30"/>
  <c r="G77" i="30"/>
  <c r="H77" i="30" s="1"/>
  <c r="G75" i="30"/>
  <c r="E73" i="30"/>
  <c r="E70" i="30"/>
  <c r="C10" i="30"/>
  <c r="F118" i="30"/>
  <c r="F110" i="30"/>
  <c r="F123" i="30"/>
  <c r="F92" i="30"/>
  <c r="F83" i="30"/>
  <c r="F18" i="30"/>
  <c r="H61" i="30"/>
  <c r="E50" i="30"/>
  <c r="H45" i="30"/>
  <c r="E34" i="30"/>
  <c r="H29" i="30"/>
  <c r="D9" i="30"/>
  <c r="C18" i="30"/>
  <c r="F28" i="30"/>
  <c r="H21" i="30"/>
  <c r="H242" i="31"/>
  <c r="H162" i="31"/>
  <c r="E59" i="31"/>
  <c r="H59" i="31" s="1"/>
  <c r="H32" i="31"/>
  <c r="H56" i="31"/>
  <c r="H38" i="31"/>
  <c r="H46" i="31"/>
  <c r="E27" i="31"/>
  <c r="H27" i="31" s="1"/>
  <c r="H21" i="31"/>
  <c r="H141" i="31"/>
  <c r="H106" i="31"/>
  <c r="F70" i="31"/>
  <c r="H286" i="31"/>
  <c r="H224" i="31"/>
  <c r="H287" i="31"/>
  <c r="H265" i="31"/>
  <c r="H221" i="31"/>
  <c r="H189" i="31"/>
  <c r="H184" i="31"/>
  <c r="H279" i="31"/>
  <c r="H277" i="31"/>
  <c r="H217" i="31"/>
  <c r="H254" i="31"/>
  <c r="G294" i="31"/>
  <c r="C12" i="31"/>
  <c r="H424" i="31"/>
  <c r="H414" i="31"/>
  <c r="H396" i="31"/>
  <c r="H352" i="31"/>
  <c r="H348" i="31"/>
  <c r="H336" i="31"/>
  <c r="H299" i="31"/>
  <c r="H435" i="31"/>
  <c r="H374" i="31"/>
  <c r="H365" i="31"/>
  <c r="H312" i="31"/>
  <c r="F297" i="31"/>
  <c r="H306" i="31"/>
  <c r="E294" i="31"/>
  <c r="H294" i="31" s="1"/>
  <c r="E295" i="31"/>
  <c r="H295" i="31" s="1"/>
  <c r="F296" i="31"/>
  <c r="F304" i="31"/>
  <c r="F524" i="31"/>
  <c r="D13" i="31"/>
  <c r="G13" i="31" s="1"/>
  <c r="H513" i="31"/>
  <c r="E509" i="31"/>
  <c r="H509" i="31"/>
  <c r="E525" i="31"/>
  <c r="C13" i="31"/>
  <c r="E505" i="31"/>
  <c r="E519" i="31"/>
  <c r="H519" i="31" s="1"/>
  <c r="E529" i="31"/>
  <c r="H529" i="31" s="1"/>
  <c r="E507" i="31"/>
  <c r="H507" i="31" s="1"/>
  <c r="E515" i="31"/>
  <c r="H515" i="31"/>
  <c r="E521" i="31"/>
  <c r="E508" i="31"/>
  <c r="H508" i="31" s="1"/>
  <c r="E510" i="31"/>
  <c r="E512" i="31"/>
  <c r="E526" i="31"/>
  <c r="E528" i="31"/>
  <c r="E530" i="31"/>
  <c r="G528" i="31"/>
  <c r="H528" i="31" s="1"/>
  <c r="G526" i="31"/>
  <c r="E524" i="31"/>
  <c r="E522" i="31"/>
  <c r="H522" i="31"/>
  <c r="G520" i="31"/>
  <c r="H520" i="31" s="1"/>
  <c r="F519" i="31"/>
  <c r="F517" i="31"/>
  <c r="E516" i="31"/>
  <c r="E514" i="31"/>
  <c r="H514" i="31" s="1"/>
  <c r="G512" i="31"/>
  <c r="F510" i="31"/>
  <c r="E506" i="31"/>
  <c r="G506" i="31"/>
  <c r="F529" i="31"/>
  <c r="F523" i="31"/>
  <c r="F522" i="31"/>
  <c r="F514" i="31"/>
  <c r="F526" i="31"/>
  <c r="E498" i="31"/>
  <c r="F493" i="31"/>
  <c r="E490" i="31"/>
  <c r="H490" i="31" s="1"/>
  <c r="F485" i="31"/>
  <c r="E466" i="31"/>
  <c r="E460" i="31"/>
  <c r="H460" i="31"/>
  <c r="F456" i="31"/>
  <c r="E454" i="31"/>
  <c r="F450" i="31"/>
  <c r="E444" i="31"/>
  <c r="H444" i="31" s="1"/>
  <c r="E443" i="31"/>
  <c r="E442" i="31"/>
  <c r="H442" i="31" s="1"/>
  <c r="E441" i="31"/>
  <c r="H441" i="31" s="1"/>
  <c r="E438" i="31"/>
  <c r="H438" i="31" s="1"/>
  <c r="E437" i="31"/>
  <c r="H437" i="31"/>
  <c r="E436" i="31"/>
  <c r="H436" i="31" s="1"/>
  <c r="E434" i="31"/>
  <c r="E433" i="31"/>
  <c r="H433" i="31" s="1"/>
  <c r="E432" i="31"/>
  <c r="H432" i="31"/>
  <c r="E431" i="31"/>
  <c r="H431" i="31" s="1"/>
  <c r="E430" i="31"/>
  <c r="E429" i="31"/>
  <c r="H429" i="31" s="1"/>
  <c r="E428" i="31"/>
  <c r="H428" i="31"/>
  <c r="E426" i="31"/>
  <c r="E423" i="31"/>
  <c r="H423" i="31" s="1"/>
  <c r="E421" i="31"/>
  <c r="H421" i="31" s="1"/>
  <c r="E420" i="31"/>
  <c r="H420" i="31"/>
  <c r="E419" i="31"/>
  <c r="H419" i="31" s="1"/>
  <c r="E417" i="31"/>
  <c r="H417" i="31" s="1"/>
  <c r="E416" i="31"/>
  <c r="E415" i="31"/>
  <c r="H415" i="31"/>
  <c r="E413" i="31"/>
  <c r="H413" i="31" s="1"/>
  <c r="E412" i="31"/>
  <c r="H412" i="31" s="1"/>
  <c r="E411" i="31"/>
  <c r="H411" i="31" s="1"/>
  <c r="E410" i="31"/>
  <c r="H410" i="31"/>
  <c r="E409" i="31"/>
  <c r="H409" i="31" s="1"/>
  <c r="E408" i="31"/>
  <c r="E407" i="31"/>
  <c r="H407" i="31" s="1"/>
  <c r="E406" i="31"/>
  <c r="E405" i="31"/>
  <c r="H405" i="31" s="1"/>
  <c r="E404" i="31"/>
  <c r="H404" i="31" s="1"/>
  <c r="E403" i="31"/>
  <c r="H403" i="31" s="1"/>
  <c r="E402" i="31"/>
  <c r="H402" i="31"/>
  <c r="E401" i="31"/>
  <c r="H401" i="31" s="1"/>
  <c r="E400" i="31"/>
  <c r="H400" i="31" s="1"/>
  <c r="E399" i="31"/>
  <c r="H399" i="31" s="1"/>
  <c r="E398" i="31"/>
  <c r="H398" i="31"/>
  <c r="E395" i="31"/>
  <c r="H395" i="31" s="1"/>
  <c r="E394" i="31"/>
  <c r="H394" i="31" s="1"/>
  <c r="E393" i="31"/>
  <c r="E392" i="31"/>
  <c r="H392" i="31"/>
  <c r="E391" i="31"/>
  <c r="H391" i="31" s="1"/>
  <c r="E389" i="31"/>
  <c r="H389" i="31" s="1"/>
  <c r="E388" i="31"/>
  <c r="H388" i="31" s="1"/>
  <c r="E387" i="31"/>
  <c r="H387" i="31"/>
  <c r="E386" i="31"/>
  <c r="E385" i="31"/>
  <c r="H385" i="31" s="1"/>
  <c r="E384" i="31"/>
  <c r="H384" i="31" s="1"/>
  <c r="E383" i="31"/>
  <c r="E382" i="31"/>
  <c r="H382" i="31" s="1"/>
  <c r="E379" i="31"/>
  <c r="H379" i="31" s="1"/>
  <c r="E378" i="31"/>
  <c r="H378" i="31" s="1"/>
  <c r="E377" i="31"/>
  <c r="H377" i="31"/>
  <c r="E376" i="31"/>
  <c r="H376" i="31" s="1"/>
  <c r="E375" i="31"/>
  <c r="E372" i="31"/>
  <c r="H372" i="31" s="1"/>
  <c r="E370" i="31"/>
  <c r="H370" i="31"/>
  <c r="E369" i="31"/>
  <c r="E368" i="31"/>
  <c r="H368" i="31" s="1"/>
  <c r="E363" i="31"/>
  <c r="H363" i="31" s="1"/>
  <c r="E362" i="31"/>
  <c r="E359" i="31"/>
  <c r="E358" i="31"/>
  <c r="H358" i="31" s="1"/>
  <c r="E357" i="31"/>
  <c r="H357" i="31" s="1"/>
  <c r="E356" i="31"/>
  <c r="H356" i="31"/>
  <c r="E354" i="31"/>
  <c r="H354" i="31" s="1"/>
  <c r="E347" i="31"/>
  <c r="H347" i="31" s="1"/>
  <c r="E341" i="31"/>
  <c r="E339" i="31"/>
  <c r="F334" i="31"/>
  <c r="E333" i="31"/>
  <c r="H333" i="31" s="1"/>
  <c r="E332" i="31"/>
  <c r="H332" i="31"/>
  <c r="E331" i="31"/>
  <c r="H331" i="31" s="1"/>
  <c r="F326" i="31"/>
  <c r="F318" i="31"/>
  <c r="E317" i="31"/>
  <c r="E315" i="31"/>
  <c r="H315" i="31"/>
  <c r="F310" i="31"/>
  <c r="E308" i="31"/>
  <c r="H308" i="31" s="1"/>
  <c r="E307" i="31"/>
  <c r="H307" i="31" s="1"/>
  <c r="E301" i="31"/>
  <c r="H301" i="31"/>
  <c r="G296" i="31"/>
  <c r="E497" i="31"/>
  <c r="H497" i="31" s="1"/>
  <c r="E496" i="31"/>
  <c r="H496" i="31"/>
  <c r="E495" i="31"/>
  <c r="F492" i="31"/>
  <c r="F491" i="31"/>
  <c r="E489" i="31"/>
  <c r="H489" i="31" s="1"/>
  <c r="F484" i="31"/>
  <c r="F483" i="31"/>
  <c r="E480" i="31"/>
  <c r="H480" i="31" s="1"/>
  <c r="E473" i="31"/>
  <c r="H473" i="31" s="1"/>
  <c r="F468" i="31"/>
  <c r="F467" i="31"/>
  <c r="F466" i="31"/>
  <c r="E464" i="31"/>
  <c r="E463" i="31"/>
  <c r="H463" i="31" s="1"/>
  <c r="F460" i="31"/>
  <c r="E458" i="31"/>
  <c r="H458" i="31" s="1"/>
  <c r="F455" i="31"/>
  <c r="F454" i="31"/>
  <c r="E453" i="31"/>
  <c r="H453" i="31" s="1"/>
  <c r="E448" i="31"/>
  <c r="H448" i="31"/>
  <c r="E447" i="31"/>
  <c r="H447" i="31" s="1"/>
  <c r="F444" i="31"/>
  <c r="F442" i="31"/>
  <c r="F441" i="31"/>
  <c r="F438" i="31"/>
  <c r="F437" i="31"/>
  <c r="F436" i="31"/>
  <c r="F434" i="31"/>
  <c r="F433" i="31"/>
  <c r="F432" i="31"/>
  <c r="F431" i="31"/>
  <c r="F430" i="31"/>
  <c r="F429" i="31"/>
  <c r="F428" i="31"/>
  <c r="F426" i="31"/>
  <c r="F423" i="31"/>
  <c r="F422" i="31"/>
  <c r="F421" i="31"/>
  <c r="F420" i="31"/>
  <c r="F417" i="31"/>
  <c r="F416" i="31"/>
  <c r="F415" i="31"/>
  <c r="F413" i="31"/>
  <c r="F412" i="31"/>
  <c r="F411" i="31"/>
  <c r="F410" i="31"/>
  <c r="F409" i="31"/>
  <c r="F408" i="31"/>
  <c r="F407" i="31"/>
  <c r="F406" i="31"/>
  <c r="F405" i="31"/>
  <c r="F403" i="31"/>
  <c r="F402" i="31"/>
  <c r="F401" i="31"/>
  <c r="F399" i="31"/>
  <c r="F398" i="31"/>
  <c r="F395" i="31"/>
  <c r="F393" i="31"/>
  <c r="F392" i="31"/>
  <c r="F391" i="31"/>
  <c r="F389" i="31"/>
  <c r="F388" i="31"/>
  <c r="F387" i="31"/>
  <c r="F386" i="31"/>
  <c r="F385" i="31"/>
  <c r="F383" i="31"/>
  <c r="F382" i="31"/>
  <c r="F380" i="31"/>
  <c r="F379" i="31"/>
  <c r="F378" i="31"/>
  <c r="F377" i="31"/>
  <c r="F376" i="31"/>
  <c r="F375" i="31"/>
  <c r="F372" i="31"/>
  <c r="F370" i="31"/>
  <c r="F369" i="31"/>
  <c r="F363" i="31"/>
  <c r="F360" i="31"/>
  <c r="F359" i="31"/>
  <c r="F358" i="31"/>
  <c r="F357" i="31"/>
  <c r="F356" i="31"/>
  <c r="F354" i="31"/>
  <c r="F347" i="31"/>
  <c r="E346" i="31"/>
  <c r="H346" i="31"/>
  <c r="F341" i="31"/>
  <c r="F340" i="31"/>
  <c r="F339" i="31"/>
  <c r="F333" i="31"/>
  <c r="F332" i="31"/>
  <c r="E330" i="31"/>
  <c r="F325" i="31"/>
  <c r="F324" i="31"/>
  <c r="F323" i="31"/>
  <c r="F317" i="31"/>
  <c r="F316" i="31"/>
  <c r="F315" i="31"/>
  <c r="E314" i="31"/>
  <c r="H314" i="31" s="1"/>
  <c r="F308" i="31"/>
  <c r="F307" i="31"/>
  <c r="F301" i="31"/>
  <c r="F300" i="31"/>
  <c r="E298" i="31"/>
  <c r="H298" i="31" s="1"/>
  <c r="F497" i="31"/>
  <c r="E494" i="31"/>
  <c r="H494" i="31"/>
  <c r="F489" i="31"/>
  <c r="E478" i="31"/>
  <c r="H478" i="31" s="1"/>
  <c r="F473" i="31"/>
  <c r="E470" i="31"/>
  <c r="H470" i="31" s="1"/>
  <c r="E462" i="31"/>
  <c r="F458" i="31"/>
  <c r="E457" i="31"/>
  <c r="H457" i="31" s="1"/>
  <c r="E452" i="31"/>
  <c r="H452" i="31"/>
  <c r="E446" i="31"/>
  <c r="H446" i="31" s="1"/>
  <c r="F346" i="31"/>
  <c r="E345" i="31"/>
  <c r="E344" i="31"/>
  <c r="H344" i="31" s="1"/>
  <c r="E343" i="31"/>
  <c r="H343" i="31" s="1"/>
  <c r="E335" i="31"/>
  <c r="F330" i="31"/>
  <c r="E329" i="31"/>
  <c r="H329" i="31" s="1"/>
  <c r="E328" i="31"/>
  <c r="H328" i="31"/>
  <c r="E327" i="31"/>
  <c r="H327" i="31" s="1"/>
  <c r="E321" i="31"/>
  <c r="H321" i="31" s="1"/>
  <c r="E319" i="31"/>
  <c r="H319" i="31" s="1"/>
  <c r="F314" i="31"/>
  <c r="E311" i="31"/>
  <c r="E305" i="31"/>
  <c r="H305" i="31"/>
  <c r="E304" i="31"/>
  <c r="E303" i="31"/>
  <c r="H303" i="31" s="1"/>
  <c r="F298" i="31"/>
  <c r="E297" i="31"/>
  <c r="H297" i="31" s="1"/>
  <c r="E296" i="31"/>
  <c r="H296" i="31" s="1"/>
  <c r="D12" i="31"/>
  <c r="G12" i="31" s="1"/>
  <c r="F295" i="31"/>
  <c r="E499" i="31"/>
  <c r="H499" i="31" s="1"/>
  <c r="F496" i="31"/>
  <c r="F495" i="31"/>
  <c r="F494" i="31"/>
  <c r="E493" i="31"/>
  <c r="H493" i="31" s="1"/>
  <c r="E491" i="31"/>
  <c r="E485" i="31"/>
  <c r="H485" i="31" s="1"/>
  <c r="E484" i="31"/>
  <c r="E483" i="31"/>
  <c r="H483" i="31" s="1"/>
  <c r="F478" i="31"/>
  <c r="E475" i="31"/>
  <c r="F471" i="31"/>
  <c r="E469" i="31"/>
  <c r="H469" i="31" s="1"/>
  <c r="E468" i="31"/>
  <c r="H468" i="31" s="1"/>
  <c r="E467" i="31"/>
  <c r="H467" i="31"/>
  <c r="F464" i="31"/>
  <c r="F463" i="31"/>
  <c r="E456" i="31"/>
  <c r="E455" i="31"/>
  <c r="H455" i="31" s="1"/>
  <c r="F452" i="31"/>
  <c r="E450" i="31"/>
  <c r="H450" i="31" s="1"/>
  <c r="F446" i="31"/>
  <c r="F345" i="31"/>
  <c r="F344" i="31"/>
  <c r="F343" i="31"/>
  <c r="F337" i="31"/>
  <c r="F335" i="31"/>
  <c r="E334" i="31"/>
  <c r="H334" i="31" s="1"/>
  <c r="E326" i="31"/>
  <c r="H326" i="31"/>
  <c r="F321" i="31"/>
  <c r="F320" i="31"/>
  <c r="F319" i="31"/>
  <c r="E318" i="31"/>
  <c r="H318" i="31" s="1"/>
  <c r="F311" i="31"/>
  <c r="H172" i="31"/>
  <c r="H260" i="31"/>
  <c r="H212" i="31"/>
  <c r="E230" i="31"/>
  <c r="H230" i="31" s="1"/>
  <c r="E206" i="31"/>
  <c r="E165" i="31"/>
  <c r="H165" i="31" s="1"/>
  <c r="G152" i="31"/>
  <c r="F260" i="31"/>
  <c r="E259" i="31"/>
  <c r="F254" i="31"/>
  <c r="F252" i="31"/>
  <c r="E243" i="31"/>
  <c r="H243" i="31"/>
  <c r="F236" i="31"/>
  <c r="F228" i="31"/>
  <c r="E219" i="31"/>
  <c r="H219" i="31" s="1"/>
  <c r="F212" i="31"/>
  <c r="F206" i="31"/>
  <c r="F190" i="31"/>
  <c r="F188" i="31"/>
  <c r="E187" i="31"/>
  <c r="H187" i="31" s="1"/>
  <c r="F180" i="31"/>
  <c r="F172" i="31"/>
  <c r="E246" i="31"/>
  <c r="H246" i="31" s="1"/>
  <c r="E214" i="31"/>
  <c r="H214" i="31" s="1"/>
  <c r="D151" i="31"/>
  <c r="F152" i="31" s="1"/>
  <c r="E278" i="31"/>
  <c r="E274" i="31"/>
  <c r="E272" i="31"/>
  <c r="E256" i="31"/>
  <c r="H256" i="31" s="1"/>
  <c r="E248" i="31"/>
  <c r="E241" i="31"/>
  <c r="H241" i="31" s="1"/>
  <c r="E194" i="31"/>
  <c r="E193" i="31"/>
  <c r="H193" i="31" s="1"/>
  <c r="E178" i="31"/>
  <c r="H178" i="31" s="1"/>
  <c r="E168" i="31"/>
  <c r="H168" i="31" s="1"/>
  <c r="E160" i="31"/>
  <c r="E270" i="31"/>
  <c r="E268" i="31"/>
  <c r="H268" i="31" s="1"/>
  <c r="E252" i="31"/>
  <c r="H252" i="31" s="1"/>
  <c r="E222" i="31"/>
  <c r="H222" i="31" s="1"/>
  <c r="E166" i="31"/>
  <c r="E271" i="31"/>
  <c r="H271" i="31" s="1"/>
  <c r="E263" i="31"/>
  <c r="H263" i="31"/>
  <c r="E239" i="31"/>
  <c r="E167" i="31"/>
  <c r="E135" i="31"/>
  <c r="H135" i="31" s="1"/>
  <c r="E134" i="31"/>
  <c r="F128" i="31"/>
  <c r="E126" i="31"/>
  <c r="F120" i="31"/>
  <c r="E119" i="31"/>
  <c r="H119" i="31" s="1"/>
  <c r="E118" i="31"/>
  <c r="H118" i="31" s="1"/>
  <c r="E117" i="31"/>
  <c r="H117" i="31" s="1"/>
  <c r="E111" i="31"/>
  <c r="E110" i="31"/>
  <c r="H110" i="31" s="1"/>
  <c r="E109" i="31"/>
  <c r="F104" i="31"/>
  <c r="E103" i="31"/>
  <c r="H103" i="31" s="1"/>
  <c r="E102" i="31"/>
  <c r="E101" i="31"/>
  <c r="H101" i="31" s="1"/>
  <c r="E94" i="31"/>
  <c r="H94" i="31" s="1"/>
  <c r="E93" i="31"/>
  <c r="H93" i="31" s="1"/>
  <c r="E87" i="31"/>
  <c r="H87" i="31" s="1"/>
  <c r="E86" i="31"/>
  <c r="H86" i="31"/>
  <c r="F80" i="31"/>
  <c r="E77" i="31"/>
  <c r="F72" i="31"/>
  <c r="C10" i="31"/>
  <c r="F142" i="31"/>
  <c r="F135" i="31"/>
  <c r="F134" i="31"/>
  <c r="F125" i="31"/>
  <c r="F117" i="31"/>
  <c r="E116" i="31"/>
  <c r="H116" i="31"/>
  <c r="E108" i="31"/>
  <c r="F103" i="31"/>
  <c r="E100" i="31"/>
  <c r="H100" i="31" s="1"/>
  <c r="F94" i="31"/>
  <c r="F93" i="31"/>
  <c r="E92" i="31"/>
  <c r="H92" i="31" s="1"/>
  <c r="F85" i="31"/>
  <c r="E84" i="31"/>
  <c r="H84" i="31" s="1"/>
  <c r="F79" i="31"/>
  <c r="E71" i="31"/>
  <c r="H71" i="31" s="1"/>
  <c r="E145" i="31"/>
  <c r="E139" i="31"/>
  <c r="H139" i="31" s="1"/>
  <c r="E137" i="31"/>
  <c r="H137" i="31" s="1"/>
  <c r="E129" i="31"/>
  <c r="E123" i="31"/>
  <c r="E122" i="31"/>
  <c r="H122" i="31" s="1"/>
  <c r="E121" i="31"/>
  <c r="F116" i="31"/>
  <c r="E115" i="31"/>
  <c r="H115" i="31" s="1"/>
  <c r="E113" i="31"/>
  <c r="E107" i="31"/>
  <c r="E105" i="31"/>
  <c r="H105" i="31" s="1"/>
  <c r="E99" i="31"/>
  <c r="E98" i="31"/>
  <c r="H98" i="31"/>
  <c r="E89" i="31"/>
  <c r="H89" i="31" s="1"/>
  <c r="F84" i="31"/>
  <c r="E83" i="31"/>
  <c r="H83" i="31" s="1"/>
  <c r="E82" i="31"/>
  <c r="H82" i="31" s="1"/>
  <c r="E81" i="31"/>
  <c r="E75" i="31"/>
  <c r="H75" i="31"/>
  <c r="E74" i="31"/>
  <c r="E73" i="31"/>
  <c r="D10" i="31"/>
  <c r="F71" i="31"/>
  <c r="F139" i="31"/>
  <c r="F137" i="31"/>
  <c r="F131" i="31"/>
  <c r="F129" i="31"/>
  <c r="E128" i="31"/>
  <c r="F123" i="31"/>
  <c r="F122" i="31"/>
  <c r="F121" i="31"/>
  <c r="E120" i="31"/>
  <c r="F115" i="31"/>
  <c r="F113" i="31"/>
  <c r="E112" i="31"/>
  <c r="E104" i="31"/>
  <c r="H104" i="31" s="1"/>
  <c r="F99" i="31"/>
  <c r="E88" i="31"/>
  <c r="F83" i="31"/>
  <c r="E80" i="31"/>
  <c r="F75" i="31"/>
  <c r="F74" i="31"/>
  <c r="F60" i="31"/>
  <c r="E64" i="31"/>
  <c r="H64" i="31"/>
  <c r="E63" i="31"/>
  <c r="E62" i="31"/>
  <c r="H62" i="31"/>
  <c r="F59" i="31"/>
  <c r="F54" i="31"/>
  <c r="E52" i="31"/>
  <c r="E48" i="31"/>
  <c r="H48" i="31" s="1"/>
  <c r="E47" i="31"/>
  <c r="F43" i="31"/>
  <c r="E42" i="31"/>
  <c r="F38" i="31"/>
  <c r="E36" i="31"/>
  <c r="E30" i="31"/>
  <c r="H30" i="31" s="1"/>
  <c r="F27" i="31"/>
  <c r="E26" i="31"/>
  <c r="F22" i="31"/>
  <c r="F18" i="31"/>
  <c r="D9" i="31"/>
  <c r="F64" i="31"/>
  <c r="H61" i="31"/>
  <c r="F58" i="31"/>
  <c r="F52" i="31"/>
  <c r="E51" i="31"/>
  <c r="H51" i="31" s="1"/>
  <c r="F48" i="31"/>
  <c r="H45" i="31"/>
  <c r="F42" i="31"/>
  <c r="F36" i="31"/>
  <c r="H35" i="31"/>
  <c r="F32" i="31"/>
  <c r="H29" i="31"/>
  <c r="F26" i="31"/>
  <c r="E25" i="31"/>
  <c r="H25" i="31" s="1"/>
  <c r="F20" i="31"/>
  <c r="F40" i="31"/>
  <c r="F34" i="31"/>
  <c r="F28" i="31"/>
  <c r="F24" i="31"/>
  <c r="F63" i="31"/>
  <c r="E60" i="31"/>
  <c r="E54" i="31"/>
  <c r="H54" i="31" s="1"/>
  <c r="F51" i="31"/>
  <c r="E34" i="31"/>
  <c r="F31" i="31"/>
  <c r="E28" i="31"/>
  <c r="H28" i="31" s="1"/>
  <c r="E23" i="31"/>
  <c r="G18" i="31"/>
  <c r="E18" i="31"/>
  <c r="H194" i="32"/>
  <c r="H178" i="32"/>
  <c r="F151" i="32"/>
  <c r="H228" i="32"/>
  <c r="H213" i="32"/>
  <c r="H53" i="32"/>
  <c r="H39" i="32"/>
  <c r="H37" i="32"/>
  <c r="H56" i="32"/>
  <c r="H36" i="32"/>
  <c r="H24" i="32"/>
  <c r="H130" i="32"/>
  <c r="H126" i="32"/>
  <c r="H110" i="32"/>
  <c r="H98" i="32"/>
  <c r="G151" i="32"/>
  <c r="H224" i="32"/>
  <c r="H200" i="32"/>
  <c r="H181" i="32"/>
  <c r="E151" i="32"/>
  <c r="H284" i="32"/>
  <c r="H276" i="32"/>
  <c r="H268" i="32"/>
  <c r="H260" i="32"/>
  <c r="H252" i="32"/>
  <c r="H245" i="32"/>
  <c r="H241" i="32"/>
  <c r="H229" i="32"/>
  <c r="H225" i="32"/>
  <c r="H220" i="32"/>
  <c r="H212" i="32"/>
  <c r="H201" i="32"/>
  <c r="H188" i="32"/>
  <c r="H156" i="32"/>
  <c r="H496" i="32"/>
  <c r="H366" i="32"/>
  <c r="H358" i="32"/>
  <c r="H350" i="32"/>
  <c r="H338" i="32"/>
  <c r="H326" i="32"/>
  <c r="F302" i="32"/>
  <c r="H305" i="32"/>
  <c r="H317" i="32"/>
  <c r="H325" i="32"/>
  <c r="H341" i="32"/>
  <c r="H357" i="32"/>
  <c r="H365" i="32"/>
  <c r="H342" i="32"/>
  <c r="H334" i="32"/>
  <c r="H330" i="32"/>
  <c r="H320" i="32"/>
  <c r="H308" i="32"/>
  <c r="F303" i="32"/>
  <c r="H311" i="32"/>
  <c r="H321" i="32"/>
  <c r="H353" i="32"/>
  <c r="H361" i="32"/>
  <c r="H369" i="32"/>
  <c r="H438" i="32"/>
  <c r="H428" i="32"/>
  <c r="H412" i="32"/>
  <c r="H406" i="32"/>
  <c r="H396" i="32"/>
  <c r="H380" i="32"/>
  <c r="H374" i="32"/>
  <c r="H364" i="32"/>
  <c r="H356" i="32"/>
  <c r="H348" i="32"/>
  <c r="H344" i="32"/>
  <c r="H336" i="32"/>
  <c r="H318" i="32"/>
  <c r="H312" i="32"/>
  <c r="H309" i="32"/>
  <c r="H327" i="32"/>
  <c r="H359" i="32"/>
  <c r="H517" i="32"/>
  <c r="H506" i="32"/>
  <c r="H510" i="32"/>
  <c r="H526" i="32"/>
  <c r="H519" i="32"/>
  <c r="C505" i="32"/>
  <c r="C13" i="32" s="1"/>
  <c r="E530" i="32"/>
  <c r="G528" i="32"/>
  <c r="H528" i="32" s="1"/>
  <c r="E524" i="32"/>
  <c r="H524" i="32" s="1"/>
  <c r="E522" i="32"/>
  <c r="G520" i="32"/>
  <c r="H520" i="32" s="1"/>
  <c r="E516" i="32"/>
  <c r="H516" i="32"/>
  <c r="E514" i="32"/>
  <c r="G512" i="32"/>
  <c r="H512" i="32" s="1"/>
  <c r="D505" i="32"/>
  <c r="F505" i="32" s="1"/>
  <c r="H413" i="32"/>
  <c r="D12" i="32"/>
  <c r="G499" i="32"/>
  <c r="H499" i="32" s="1"/>
  <c r="E497" i="32"/>
  <c r="E495" i="32"/>
  <c r="H495" i="32" s="1"/>
  <c r="G493" i="32"/>
  <c r="H493" i="32" s="1"/>
  <c r="G491" i="32"/>
  <c r="H491" i="32" s="1"/>
  <c r="E489" i="32"/>
  <c r="E487" i="32"/>
  <c r="H487" i="32" s="1"/>
  <c r="G485" i="32"/>
  <c r="H485" i="32" s="1"/>
  <c r="G483" i="32"/>
  <c r="E481" i="32"/>
  <c r="H481" i="32" s="1"/>
  <c r="E479" i="32"/>
  <c r="H479" i="32" s="1"/>
  <c r="G477" i="32"/>
  <c r="H477" i="32" s="1"/>
  <c r="G475" i="32"/>
  <c r="H475" i="32" s="1"/>
  <c r="E473" i="32"/>
  <c r="H473" i="32" s="1"/>
  <c r="E471" i="32"/>
  <c r="H471" i="32" s="1"/>
  <c r="G469" i="32"/>
  <c r="H469" i="32" s="1"/>
  <c r="G467" i="32"/>
  <c r="H467" i="32" s="1"/>
  <c r="E465" i="32"/>
  <c r="H465" i="32"/>
  <c r="E463" i="32"/>
  <c r="G461" i="32"/>
  <c r="H461" i="32" s="1"/>
  <c r="G459" i="32"/>
  <c r="H459" i="32" s="1"/>
  <c r="E457" i="32"/>
  <c r="H457" i="32" s="1"/>
  <c r="E455" i="32"/>
  <c r="G453" i="32"/>
  <c r="H453" i="32"/>
  <c r="G451" i="32"/>
  <c r="H451" i="32" s="1"/>
  <c r="E449" i="32"/>
  <c r="E447" i="32"/>
  <c r="G445" i="32"/>
  <c r="H445" i="32" s="1"/>
  <c r="E441" i="32"/>
  <c r="H441" i="32" s="1"/>
  <c r="E439" i="32"/>
  <c r="G437" i="32"/>
  <c r="H437" i="32" s="1"/>
  <c r="E433" i="32"/>
  <c r="H433" i="32"/>
  <c r="E431" i="32"/>
  <c r="G429" i="32"/>
  <c r="H429" i="32" s="1"/>
  <c r="E425" i="32"/>
  <c r="H425" i="32" s="1"/>
  <c r="E423" i="32"/>
  <c r="G421" i="32"/>
  <c r="H421" i="32" s="1"/>
  <c r="E417" i="32"/>
  <c r="H417" i="32" s="1"/>
  <c r="E415" i="32"/>
  <c r="H415" i="32" s="1"/>
  <c r="G413" i="32"/>
  <c r="E409" i="32"/>
  <c r="H409" i="32" s="1"/>
  <c r="E407" i="32"/>
  <c r="H407" i="32" s="1"/>
  <c r="G405" i="32"/>
  <c r="H405" i="32" s="1"/>
  <c r="E399" i="32"/>
  <c r="G397" i="32"/>
  <c r="H397" i="32" s="1"/>
  <c r="E393" i="32"/>
  <c r="H393" i="32" s="1"/>
  <c r="E391" i="32"/>
  <c r="G389" i="32"/>
  <c r="H389" i="32" s="1"/>
  <c r="E385" i="32"/>
  <c r="H385" i="32" s="1"/>
  <c r="E383" i="32"/>
  <c r="G381" i="32"/>
  <c r="H381" i="32" s="1"/>
  <c r="E377" i="32"/>
  <c r="H377" i="32" s="1"/>
  <c r="E375" i="32"/>
  <c r="H375" i="32" s="1"/>
  <c r="G373" i="32"/>
  <c r="H373" i="32"/>
  <c r="F346" i="32"/>
  <c r="F345" i="32"/>
  <c r="F333" i="32"/>
  <c r="F332" i="32"/>
  <c r="F315" i="32"/>
  <c r="F314" i="32"/>
  <c r="F307" i="32"/>
  <c r="C294" i="32"/>
  <c r="G303" i="32"/>
  <c r="G301" i="32"/>
  <c r="G295" i="32"/>
  <c r="C11" i="32"/>
  <c r="E237" i="32"/>
  <c r="E221" i="32"/>
  <c r="E196" i="32"/>
  <c r="E157" i="32"/>
  <c r="H157" i="32" s="1"/>
  <c r="E152" i="32"/>
  <c r="H152" i="32" s="1"/>
  <c r="E235" i="32"/>
  <c r="H235" i="32" s="1"/>
  <c r="F196" i="32"/>
  <c r="D11" i="32"/>
  <c r="F235" i="32"/>
  <c r="E232" i="32"/>
  <c r="F164" i="32"/>
  <c r="F249" i="32"/>
  <c r="E118" i="32"/>
  <c r="H118" i="32" s="1"/>
  <c r="E71" i="32"/>
  <c r="G70" i="32"/>
  <c r="E70" i="32"/>
  <c r="C10" i="32"/>
  <c r="G145" i="32"/>
  <c r="H145" i="32" s="1"/>
  <c r="G143" i="32"/>
  <c r="F142" i="32"/>
  <c r="E141" i="32"/>
  <c r="E139" i="32"/>
  <c r="H139" i="32" s="1"/>
  <c r="G137" i="32"/>
  <c r="H137" i="32" s="1"/>
  <c r="G135" i="32"/>
  <c r="H135" i="32" s="1"/>
  <c r="E133" i="32"/>
  <c r="H133" i="32"/>
  <c r="E131" i="32"/>
  <c r="G129" i="32"/>
  <c r="H129" i="32"/>
  <c r="G127" i="32"/>
  <c r="H127" i="32" s="1"/>
  <c r="E125" i="32"/>
  <c r="H125" i="32" s="1"/>
  <c r="E123" i="32"/>
  <c r="H123" i="32" s="1"/>
  <c r="G121" i="32"/>
  <c r="H121" i="32" s="1"/>
  <c r="G119" i="32"/>
  <c r="H119" i="32" s="1"/>
  <c r="E117" i="32"/>
  <c r="H117" i="32" s="1"/>
  <c r="E115" i="32"/>
  <c r="G113" i="32"/>
  <c r="G111" i="32"/>
  <c r="H111" i="32"/>
  <c r="E109" i="32"/>
  <c r="H109" i="32" s="1"/>
  <c r="E107" i="32"/>
  <c r="G105" i="32"/>
  <c r="H105" i="32" s="1"/>
  <c r="G103" i="32"/>
  <c r="H103" i="32" s="1"/>
  <c r="E101" i="32"/>
  <c r="H101" i="32" s="1"/>
  <c r="E99" i="32"/>
  <c r="G97" i="32"/>
  <c r="H97" i="32" s="1"/>
  <c r="G95" i="32"/>
  <c r="H95" i="32" s="1"/>
  <c r="E93" i="32"/>
  <c r="E91" i="32"/>
  <c r="H91" i="32"/>
  <c r="G89" i="32"/>
  <c r="H89" i="32" s="1"/>
  <c r="G87" i="32"/>
  <c r="H87" i="32" s="1"/>
  <c r="E85" i="32"/>
  <c r="H85" i="32" s="1"/>
  <c r="E83" i="32"/>
  <c r="H83" i="32" s="1"/>
  <c r="G81" i="32"/>
  <c r="H81" i="32" s="1"/>
  <c r="G79" i="32"/>
  <c r="H79" i="32"/>
  <c r="E77" i="32"/>
  <c r="H77" i="32" s="1"/>
  <c r="E75" i="32"/>
  <c r="G73" i="32"/>
  <c r="H73" i="32" s="1"/>
  <c r="F124" i="32"/>
  <c r="F115" i="32"/>
  <c r="G71" i="32"/>
  <c r="F122" i="32"/>
  <c r="F71" i="32"/>
  <c r="F101" i="32"/>
  <c r="F144" i="32"/>
  <c r="F143" i="32"/>
  <c r="F120" i="32"/>
  <c r="E47" i="32"/>
  <c r="H47" i="32" s="1"/>
  <c r="H21" i="32"/>
  <c r="F43" i="32"/>
  <c r="H51" i="32"/>
  <c r="H35" i="32"/>
  <c r="H60" i="32"/>
  <c r="H295" i="34"/>
  <c r="H294" i="34"/>
  <c r="E253" i="34"/>
  <c r="H253" i="34"/>
  <c r="C11" i="34"/>
  <c r="E151" i="34"/>
  <c r="E196" i="1"/>
  <c r="E232" i="1"/>
  <c r="H232" i="1" s="1"/>
  <c r="G151" i="1"/>
  <c r="H151" i="1" s="1"/>
  <c r="E231" i="1"/>
  <c r="H231" i="1" s="1"/>
  <c r="C11" i="1"/>
  <c r="E151" i="1"/>
  <c r="F74" i="1"/>
  <c r="F108" i="1"/>
  <c r="G70" i="1"/>
  <c r="F78" i="1"/>
  <c r="F82" i="1"/>
  <c r="F94" i="1"/>
  <c r="F118" i="1"/>
  <c r="F123" i="1"/>
  <c r="G18" i="1"/>
  <c r="F18" i="1"/>
  <c r="E113" i="2"/>
  <c r="E135" i="2"/>
  <c r="H135" i="2" s="1"/>
  <c r="E105" i="2"/>
  <c r="H105" i="2"/>
  <c r="E93" i="2"/>
  <c r="E77" i="2"/>
  <c r="H77" i="2" s="1"/>
  <c r="E107" i="2"/>
  <c r="E71" i="2"/>
  <c r="E115" i="2"/>
  <c r="E99" i="2"/>
  <c r="H99" i="2" s="1"/>
  <c r="E117" i="2"/>
  <c r="H117" i="2" s="1"/>
  <c r="E75" i="2"/>
  <c r="E97" i="2"/>
  <c r="E127" i="2"/>
  <c r="H127" i="2" s="1"/>
  <c r="E103" i="2"/>
  <c r="E119" i="2"/>
  <c r="E206" i="2"/>
  <c r="H206" i="2" s="1"/>
  <c r="E238" i="2"/>
  <c r="H238" i="2" s="1"/>
  <c r="E169" i="2"/>
  <c r="E183" i="2"/>
  <c r="H183" i="2" s="1"/>
  <c r="E187" i="2"/>
  <c r="H187" i="2" s="1"/>
  <c r="E219" i="2"/>
  <c r="H219" i="2" s="1"/>
  <c r="E235" i="2"/>
  <c r="E239" i="2"/>
  <c r="H239" i="2" s="1"/>
  <c r="G151" i="2"/>
  <c r="E160" i="2"/>
  <c r="H160" i="2" s="1"/>
  <c r="E256" i="2"/>
  <c r="H256" i="2" s="1"/>
  <c r="E74" i="2"/>
  <c r="E80" i="2"/>
  <c r="E82" i="2"/>
  <c r="E84" i="2"/>
  <c r="H84" i="2"/>
  <c r="E86" i="2"/>
  <c r="H86" i="2" s="1"/>
  <c r="E88" i="2"/>
  <c r="H88" i="2" s="1"/>
  <c r="E92" i="2"/>
  <c r="E94" i="2"/>
  <c r="H94" i="2" s="1"/>
  <c r="E98" i="2"/>
  <c r="H98" i="2" s="1"/>
  <c r="E100" i="2"/>
  <c r="H100" i="2" s="1"/>
  <c r="E102" i="2"/>
  <c r="E112" i="2"/>
  <c r="E118" i="2"/>
  <c r="E120" i="2"/>
  <c r="H120" i="2" s="1"/>
  <c r="E124" i="2"/>
  <c r="E134" i="2"/>
  <c r="H134" i="2" s="1"/>
  <c r="E140" i="2"/>
  <c r="E70" i="2"/>
  <c r="G70" i="2"/>
  <c r="H70" i="2" s="1"/>
  <c r="C10" i="2"/>
  <c r="E111" i="2"/>
  <c r="H111" i="2"/>
  <c r="E101" i="2"/>
  <c r="E87" i="2"/>
  <c r="E83" i="2"/>
  <c r="D9" i="2"/>
  <c r="G18" i="2"/>
  <c r="F43" i="2"/>
  <c r="F21" i="2"/>
  <c r="F37" i="2"/>
  <c r="F18" i="2"/>
  <c r="F51" i="2"/>
  <c r="F26" i="2"/>
  <c r="F50" i="2"/>
  <c r="F28" i="2"/>
  <c r="F36" i="2"/>
  <c r="F48" i="2"/>
  <c r="F52" i="2"/>
  <c r="C11" i="3"/>
  <c r="E156" i="3"/>
  <c r="H156" i="3" s="1"/>
  <c r="E164" i="3"/>
  <c r="H164" i="3" s="1"/>
  <c r="E166" i="3"/>
  <c r="H166" i="3" s="1"/>
  <c r="E175" i="3"/>
  <c r="H175" i="3" s="1"/>
  <c r="E177" i="3"/>
  <c r="H177" i="3"/>
  <c r="E183" i="3"/>
  <c r="H183" i="3" s="1"/>
  <c r="E185" i="3"/>
  <c r="H185" i="3"/>
  <c r="E186" i="3"/>
  <c r="E196" i="3"/>
  <c r="H196" i="3"/>
  <c r="E198" i="3"/>
  <c r="H198" i="3" s="1"/>
  <c r="E200" i="3"/>
  <c r="E233" i="3"/>
  <c r="E237" i="3"/>
  <c r="H237" i="3"/>
  <c r="E253" i="3"/>
  <c r="E256" i="3"/>
  <c r="E226" i="3"/>
  <c r="H226" i="3" s="1"/>
  <c r="E235" i="3"/>
  <c r="H235" i="3" s="1"/>
  <c r="E238" i="3"/>
  <c r="H238" i="3" s="1"/>
  <c r="E239" i="3"/>
  <c r="E245" i="3"/>
  <c r="E247" i="3"/>
  <c r="E249" i="3"/>
  <c r="H249" i="3" s="1"/>
  <c r="E262" i="3"/>
  <c r="H262" i="3"/>
  <c r="E286" i="3"/>
  <c r="H286" i="3" s="1"/>
  <c r="E151" i="3"/>
  <c r="E157" i="3"/>
  <c r="H157" i="3" s="1"/>
  <c r="E165" i="3"/>
  <c r="H165" i="3"/>
  <c r="E167" i="3"/>
  <c r="E169" i="3"/>
  <c r="H169" i="3"/>
  <c r="E176" i="3"/>
  <c r="E178" i="3"/>
  <c r="E187" i="3"/>
  <c r="H187" i="3" s="1"/>
  <c r="E208" i="3"/>
  <c r="H208" i="3" s="1"/>
  <c r="E229" i="3"/>
  <c r="E258" i="3"/>
  <c r="H258" i="3"/>
  <c r="E266" i="3"/>
  <c r="H266" i="3" s="1"/>
  <c r="E270" i="3"/>
  <c r="H270" i="3"/>
  <c r="F118" i="3"/>
  <c r="F101" i="3"/>
  <c r="F105" i="3"/>
  <c r="F113" i="3"/>
  <c r="F115" i="3"/>
  <c r="F119" i="3"/>
  <c r="F129" i="3"/>
  <c r="F70" i="3"/>
  <c r="F86" i="3"/>
  <c r="F72" i="3"/>
  <c r="F90" i="3"/>
  <c r="F82" i="3"/>
  <c r="F92" i="3"/>
  <c r="H151" i="4"/>
  <c r="F524" i="4"/>
  <c r="E508" i="4"/>
  <c r="H508" i="4" s="1"/>
  <c r="C8" i="4"/>
  <c r="E515" i="4"/>
  <c r="H515" i="4" s="1"/>
  <c r="E521" i="4"/>
  <c r="H521" i="4"/>
  <c r="C13" i="4"/>
  <c r="E505" i="4"/>
  <c r="E509" i="4"/>
  <c r="H509" i="4"/>
  <c r="F505" i="4"/>
  <c r="H26" i="5"/>
  <c r="H34" i="5"/>
  <c r="H497" i="5"/>
  <c r="H485" i="5"/>
  <c r="H397" i="5"/>
  <c r="H357" i="5"/>
  <c r="H333" i="5"/>
  <c r="H377" i="5"/>
  <c r="H453" i="5"/>
  <c r="H429" i="5"/>
  <c r="H385" i="5"/>
  <c r="H329" i="5"/>
  <c r="D10" i="5"/>
  <c r="F71" i="5"/>
  <c r="F73" i="5"/>
  <c r="F75" i="5"/>
  <c r="F81" i="5"/>
  <c r="F83" i="5"/>
  <c r="F85" i="5"/>
  <c r="F87" i="5"/>
  <c r="F89" i="5"/>
  <c r="F91" i="5"/>
  <c r="F93" i="5"/>
  <c r="F95" i="5"/>
  <c r="F97" i="5"/>
  <c r="F101" i="5"/>
  <c r="F103" i="5"/>
  <c r="F107" i="5"/>
  <c r="F109" i="5"/>
  <c r="F111" i="5"/>
  <c r="F113" i="5"/>
  <c r="F115" i="5"/>
  <c r="F117" i="5"/>
  <c r="F119" i="5"/>
  <c r="F121" i="5"/>
  <c r="F123" i="5"/>
  <c r="F129" i="5"/>
  <c r="F131" i="5"/>
  <c r="F137" i="5"/>
  <c r="F141" i="5"/>
  <c r="F143" i="5"/>
  <c r="F50" i="5"/>
  <c r="F28" i="5"/>
  <c r="F29" i="5"/>
  <c r="F49" i="5"/>
  <c r="D9" i="5"/>
  <c r="G9" i="5" s="1"/>
  <c r="E143" i="6"/>
  <c r="H143" i="6" s="1"/>
  <c r="H152" i="6"/>
  <c r="E507" i="6"/>
  <c r="C13" i="6"/>
  <c r="E512" i="6"/>
  <c r="H512" i="6" s="1"/>
  <c r="E509" i="6"/>
  <c r="H509" i="6" s="1"/>
  <c r="E505" i="6"/>
  <c r="E521" i="6"/>
  <c r="E522" i="6"/>
  <c r="H522" i="6" s="1"/>
  <c r="E74" i="6"/>
  <c r="H74" i="6"/>
  <c r="E78" i="6"/>
  <c r="H78" i="6" s="1"/>
  <c r="E92" i="6"/>
  <c r="H92" i="6"/>
  <c r="E118" i="6"/>
  <c r="H118" i="6" s="1"/>
  <c r="C10" i="6"/>
  <c r="E70" i="6"/>
  <c r="E115" i="6"/>
  <c r="E123" i="6"/>
  <c r="E85" i="6"/>
  <c r="H85" i="6"/>
  <c r="E93" i="6"/>
  <c r="H93" i="6" s="1"/>
  <c r="F18" i="6"/>
  <c r="C9" i="6"/>
  <c r="E18" i="6"/>
  <c r="E33" i="6"/>
  <c r="H33" i="6" s="1"/>
  <c r="E47" i="6"/>
  <c r="H47" i="6"/>
  <c r="C8" i="6"/>
  <c r="E13" i="6" s="1"/>
  <c r="F60" i="6"/>
  <c r="H506" i="7"/>
  <c r="G151" i="7"/>
  <c r="F154" i="7"/>
  <c r="F160" i="7"/>
  <c r="F163" i="7"/>
  <c r="F165" i="7"/>
  <c r="F166" i="7"/>
  <c r="F169" i="7"/>
  <c r="F173" i="7"/>
  <c r="F174" i="7"/>
  <c r="F176" i="7"/>
  <c r="F178" i="7"/>
  <c r="F182" i="7"/>
  <c r="F186" i="7"/>
  <c r="F206" i="7"/>
  <c r="F222" i="7"/>
  <c r="F229" i="7"/>
  <c r="F231" i="7"/>
  <c r="F233" i="7"/>
  <c r="F237" i="7"/>
  <c r="F238" i="7"/>
  <c r="F240" i="7"/>
  <c r="F247" i="7"/>
  <c r="F248" i="7"/>
  <c r="F256" i="7"/>
  <c r="F258" i="7"/>
  <c r="F264" i="7"/>
  <c r="F266" i="7"/>
  <c r="F268" i="7"/>
  <c r="F281" i="7"/>
  <c r="F152" i="7"/>
  <c r="D11" i="7"/>
  <c r="G11" i="7" s="1"/>
  <c r="F153" i="7"/>
  <c r="F156" i="7"/>
  <c r="F157" i="7"/>
  <c r="F158" i="7"/>
  <c r="F175" i="7"/>
  <c r="F177" i="7"/>
  <c r="F181" i="7"/>
  <c r="F196" i="7"/>
  <c r="F199" i="7"/>
  <c r="F201" i="7"/>
  <c r="F230" i="7"/>
  <c r="F232" i="7"/>
  <c r="F239" i="7"/>
  <c r="F245" i="7"/>
  <c r="F249" i="7"/>
  <c r="F271" i="7"/>
  <c r="F273" i="7"/>
  <c r="F151" i="7"/>
  <c r="E72" i="7"/>
  <c r="H72" i="7" s="1"/>
  <c r="E74" i="7"/>
  <c r="H74" i="7" s="1"/>
  <c r="E80" i="7"/>
  <c r="H80" i="7" s="1"/>
  <c r="E82" i="7"/>
  <c r="E84" i="7"/>
  <c r="E88" i="7"/>
  <c r="E94" i="7"/>
  <c r="E98" i="7"/>
  <c r="E100" i="7"/>
  <c r="E102" i="7"/>
  <c r="E108" i="7"/>
  <c r="H108" i="7"/>
  <c r="E110" i="7"/>
  <c r="E112" i="7"/>
  <c r="H112" i="7"/>
  <c r="E116" i="7"/>
  <c r="H116" i="7" s="1"/>
  <c r="E118" i="7"/>
  <c r="E120" i="7"/>
  <c r="H120" i="7" s="1"/>
  <c r="E128" i="7"/>
  <c r="C10" i="7"/>
  <c r="E70" i="7"/>
  <c r="G70" i="7"/>
  <c r="E87" i="7"/>
  <c r="H87" i="7" s="1"/>
  <c r="E137" i="7"/>
  <c r="H137" i="7" s="1"/>
  <c r="E129" i="7"/>
  <c r="E113" i="7"/>
  <c r="E73" i="7"/>
  <c r="H73" i="7"/>
  <c r="C8" i="7"/>
  <c r="E8" i="7" s="1"/>
  <c r="E115" i="7"/>
  <c r="H115" i="7"/>
  <c r="E107" i="7"/>
  <c r="E99" i="7"/>
  <c r="E83" i="7"/>
  <c r="H83" i="7" s="1"/>
  <c r="E119" i="7"/>
  <c r="H119" i="7" s="1"/>
  <c r="E103" i="7"/>
  <c r="H103" i="7" s="1"/>
  <c r="E71" i="7"/>
  <c r="E85" i="7"/>
  <c r="H20" i="8"/>
  <c r="H26" i="8"/>
  <c r="E107" i="8"/>
  <c r="H107" i="8" s="1"/>
  <c r="E123" i="8"/>
  <c r="E131" i="8"/>
  <c r="H131" i="8" s="1"/>
  <c r="E77" i="8"/>
  <c r="H77" i="8"/>
  <c r="F314" i="8"/>
  <c r="E317" i="8"/>
  <c r="F318" i="8"/>
  <c r="F510" i="8"/>
  <c r="F507" i="8"/>
  <c r="F515" i="8"/>
  <c r="F509" i="8"/>
  <c r="F524" i="8"/>
  <c r="E310" i="8"/>
  <c r="H310" i="8" s="1"/>
  <c r="E326" i="8"/>
  <c r="E346" i="8"/>
  <c r="H346" i="8" s="1"/>
  <c r="E358" i="8"/>
  <c r="H358" i="8" s="1"/>
  <c r="E478" i="8"/>
  <c r="H478" i="8" s="1"/>
  <c r="E498" i="8"/>
  <c r="E483" i="8"/>
  <c r="H483" i="8" s="1"/>
  <c r="E408" i="8"/>
  <c r="E476" i="8"/>
  <c r="H476" i="8" s="1"/>
  <c r="E344" i="8"/>
  <c r="H344" i="8" s="1"/>
  <c r="E380" i="8"/>
  <c r="E493" i="8"/>
  <c r="H493" i="8" s="1"/>
  <c r="E332" i="8"/>
  <c r="E401" i="8"/>
  <c r="H401" i="8" s="1"/>
  <c r="E413" i="8"/>
  <c r="E433" i="8"/>
  <c r="H433" i="8" s="1"/>
  <c r="E315" i="8"/>
  <c r="E343" i="8"/>
  <c r="F326" i="8"/>
  <c r="E327" i="8"/>
  <c r="H327" i="8" s="1"/>
  <c r="F307" i="8"/>
  <c r="F323" i="8"/>
  <c r="F339" i="8"/>
  <c r="F363" i="8"/>
  <c r="F387" i="8"/>
  <c r="F463" i="8"/>
  <c r="F471" i="8"/>
  <c r="F294" i="8"/>
  <c r="F356" i="8"/>
  <c r="F368" i="8"/>
  <c r="F392" i="8"/>
  <c r="F301" i="8"/>
  <c r="F345" i="8"/>
  <c r="F357" i="8"/>
  <c r="F393" i="8"/>
  <c r="F304" i="8"/>
  <c r="F468" i="8"/>
  <c r="F485" i="8"/>
  <c r="F378" i="8"/>
  <c r="F406" i="8"/>
  <c r="F478" i="8"/>
  <c r="F494" i="8"/>
  <c r="G294" i="8"/>
  <c r="F412" i="8"/>
  <c r="F484" i="8"/>
  <c r="F317" i="8"/>
  <c r="E385" i="8"/>
  <c r="E347" i="8"/>
  <c r="H347" i="8" s="1"/>
  <c r="E305" i="8"/>
  <c r="F330" i="8"/>
  <c r="E363" i="8"/>
  <c r="H363" i="8" s="1"/>
  <c r="E403" i="8"/>
  <c r="E339" i="8"/>
  <c r="H182" i="8"/>
  <c r="H174" i="8"/>
  <c r="H166" i="8"/>
  <c r="H186" i="8"/>
  <c r="H232" i="8"/>
  <c r="H208" i="8"/>
  <c r="E70" i="8"/>
  <c r="G70" i="8"/>
  <c r="E80" i="8"/>
  <c r="H80" i="8" s="1"/>
  <c r="E82" i="8"/>
  <c r="E92" i="8"/>
  <c r="H92" i="8" s="1"/>
  <c r="E100" i="8"/>
  <c r="H100" i="8" s="1"/>
  <c r="E102" i="8"/>
  <c r="E108" i="8"/>
  <c r="H108" i="8" s="1"/>
  <c r="E122" i="8"/>
  <c r="H122" i="8" s="1"/>
  <c r="E134" i="8"/>
  <c r="H134" i="8" s="1"/>
  <c r="E103" i="8"/>
  <c r="E111" i="8"/>
  <c r="E143" i="8"/>
  <c r="F26" i="8"/>
  <c r="F50" i="8"/>
  <c r="F52" i="8"/>
  <c r="F63" i="8"/>
  <c r="F56" i="8"/>
  <c r="F24" i="8"/>
  <c r="F28" i="8"/>
  <c r="G18" i="8"/>
  <c r="F526" i="9"/>
  <c r="D8" i="9"/>
  <c r="F8" i="9" s="1"/>
  <c r="F517" i="9"/>
  <c r="F507" i="9"/>
  <c r="F508" i="9"/>
  <c r="F505" i="9"/>
  <c r="D13" i="9"/>
  <c r="F521" i="9"/>
  <c r="G505" i="9"/>
  <c r="E307" i="9"/>
  <c r="H307" i="9" s="1"/>
  <c r="E387" i="9"/>
  <c r="E298" i="9"/>
  <c r="E326" i="9"/>
  <c r="E334" i="9"/>
  <c r="H334" i="9" s="1"/>
  <c r="E478" i="9"/>
  <c r="E391" i="9"/>
  <c r="E483" i="9"/>
  <c r="E332" i="9"/>
  <c r="H332" i="9" s="1"/>
  <c r="C12" i="9"/>
  <c r="E345" i="9"/>
  <c r="E485" i="9"/>
  <c r="E393" i="9"/>
  <c r="H393" i="9" s="1"/>
  <c r="F176" i="9"/>
  <c r="F203" i="9"/>
  <c r="F208" i="9"/>
  <c r="F237" i="9"/>
  <c r="F249" i="9"/>
  <c r="F252" i="9"/>
  <c r="F151" i="9"/>
  <c r="F186" i="9"/>
  <c r="F196" i="9"/>
  <c r="H429" i="11"/>
  <c r="H333" i="11"/>
  <c r="H317" i="11"/>
  <c r="H301" i="11"/>
  <c r="H455" i="11"/>
  <c r="H319" i="11"/>
  <c r="H345" i="11"/>
  <c r="H329" i="11"/>
  <c r="H313" i="11"/>
  <c r="H305" i="11"/>
  <c r="H297" i="11"/>
  <c r="H387" i="11"/>
  <c r="H363" i="11"/>
  <c r="H530" i="12"/>
  <c r="E166" i="12"/>
  <c r="G151" i="12"/>
  <c r="E157" i="12"/>
  <c r="E169" i="12"/>
  <c r="H169" i="12" s="1"/>
  <c r="E201" i="12"/>
  <c r="E237" i="12"/>
  <c r="H237" i="12" s="1"/>
  <c r="E245" i="12"/>
  <c r="H245" i="12"/>
  <c r="E151" i="12"/>
  <c r="E258" i="12"/>
  <c r="H258" i="12" s="1"/>
  <c r="E256" i="12"/>
  <c r="H256" i="12" s="1"/>
  <c r="E113" i="12"/>
  <c r="H113" i="12" s="1"/>
  <c r="E71" i="12"/>
  <c r="E80" i="12"/>
  <c r="H80" i="12" s="1"/>
  <c r="E88" i="12"/>
  <c r="H88" i="12" s="1"/>
  <c r="E112" i="12"/>
  <c r="H112" i="12" s="1"/>
  <c r="E116" i="12"/>
  <c r="E123" i="12"/>
  <c r="E74" i="12"/>
  <c r="H74" i="12" s="1"/>
  <c r="E82" i="12"/>
  <c r="E98" i="12"/>
  <c r="E77" i="12"/>
  <c r="E84" i="12"/>
  <c r="H84" i="12" s="1"/>
  <c r="E70" i="12"/>
  <c r="E94" i="12"/>
  <c r="H94" i="12" s="1"/>
  <c r="E102" i="12"/>
  <c r="E110" i="12"/>
  <c r="H110" i="12" s="1"/>
  <c r="E118" i="12"/>
  <c r="H118" i="12"/>
  <c r="E134" i="12"/>
  <c r="H134" i="12" s="1"/>
  <c r="C10" i="12"/>
  <c r="E83" i="12"/>
  <c r="E85" i="12"/>
  <c r="H85" i="12" s="1"/>
  <c r="E100" i="12"/>
  <c r="E101" i="12"/>
  <c r="H101" i="12" s="1"/>
  <c r="E108" i="12"/>
  <c r="E109" i="12"/>
  <c r="H109" i="12" s="1"/>
  <c r="C8" i="12"/>
  <c r="E13" i="12" s="1"/>
  <c r="G70" i="12"/>
  <c r="H70" i="12" s="1"/>
  <c r="E119" i="12"/>
  <c r="E509" i="13"/>
  <c r="E517" i="13"/>
  <c r="H517" i="13" s="1"/>
  <c r="E519" i="13"/>
  <c r="H519" i="13" s="1"/>
  <c r="E521" i="13"/>
  <c r="H521" i="13"/>
  <c r="E529" i="13"/>
  <c r="H529" i="13" s="1"/>
  <c r="E507" i="13"/>
  <c r="H507" i="13" s="1"/>
  <c r="E515" i="13"/>
  <c r="H515" i="13" s="1"/>
  <c r="E523" i="13"/>
  <c r="H523" i="13"/>
  <c r="C13" i="13"/>
  <c r="E505" i="13"/>
  <c r="G505" i="13"/>
  <c r="E518" i="13"/>
  <c r="H518" i="13" s="1"/>
  <c r="C8" i="13"/>
  <c r="E13" i="13" s="1"/>
  <c r="E522" i="13"/>
  <c r="H522" i="13" s="1"/>
  <c r="E296" i="13"/>
  <c r="H296" i="13" s="1"/>
  <c r="E298" i="13"/>
  <c r="E302" i="13"/>
  <c r="E304" i="13"/>
  <c r="E310" i="13"/>
  <c r="E314" i="13"/>
  <c r="H314" i="13" s="1"/>
  <c r="E318" i="13"/>
  <c r="H318" i="13"/>
  <c r="E320" i="13"/>
  <c r="E330" i="13"/>
  <c r="H330" i="13" s="1"/>
  <c r="E332" i="13"/>
  <c r="E334" i="13"/>
  <c r="E340" i="13"/>
  <c r="H340" i="13" s="1"/>
  <c r="E344" i="13"/>
  <c r="H344" i="13" s="1"/>
  <c r="E346" i="13"/>
  <c r="H346" i="13" s="1"/>
  <c r="E354" i="13"/>
  <c r="E358" i="13"/>
  <c r="H358" i="13" s="1"/>
  <c r="E370" i="13"/>
  <c r="E372" i="13"/>
  <c r="H372" i="13" s="1"/>
  <c r="E378" i="13"/>
  <c r="H378" i="13"/>
  <c r="E380" i="13"/>
  <c r="E382" i="13"/>
  <c r="H382" i="13" s="1"/>
  <c r="E392" i="13"/>
  <c r="E406" i="13"/>
  <c r="E408" i="13"/>
  <c r="E410" i="13"/>
  <c r="H410" i="13" s="1"/>
  <c r="E412" i="13"/>
  <c r="E432" i="13"/>
  <c r="E434" i="13"/>
  <c r="H434" i="13" s="1"/>
  <c r="E448" i="13"/>
  <c r="H448" i="13" s="1"/>
  <c r="E456" i="13"/>
  <c r="H456" i="13" s="1"/>
  <c r="E460" i="13"/>
  <c r="H460" i="13"/>
  <c r="E464" i="13"/>
  <c r="H464" i="13" s="1"/>
  <c r="E466" i="13"/>
  <c r="H466" i="13" s="1"/>
  <c r="E478" i="13"/>
  <c r="E480" i="13"/>
  <c r="H480" i="13"/>
  <c r="E484" i="13"/>
  <c r="H484" i="13" s="1"/>
  <c r="E498" i="13"/>
  <c r="E294" i="13"/>
  <c r="C12" i="13"/>
  <c r="E457" i="13"/>
  <c r="E401" i="13"/>
  <c r="E479" i="13"/>
  <c r="H479" i="13"/>
  <c r="E471" i="13"/>
  <c r="E455" i="13"/>
  <c r="E391" i="13"/>
  <c r="E375" i="13"/>
  <c r="H375" i="13" s="1"/>
  <c r="E335" i="13"/>
  <c r="E327" i="13"/>
  <c r="E319" i="13"/>
  <c r="E303" i="13"/>
  <c r="E295" i="13"/>
  <c r="E473" i="13"/>
  <c r="H473" i="13" s="1"/>
  <c r="E449" i="13"/>
  <c r="E409" i="13"/>
  <c r="E393" i="13"/>
  <c r="E385" i="13"/>
  <c r="H385" i="13" s="1"/>
  <c r="E369" i="13"/>
  <c r="E353" i="13"/>
  <c r="E345" i="13"/>
  <c r="H345" i="13" s="1"/>
  <c r="E297" i="13"/>
  <c r="H297" i="13" s="1"/>
  <c r="E491" i="13"/>
  <c r="H491" i="13" s="1"/>
  <c r="E483" i="13"/>
  <c r="E443" i="13"/>
  <c r="E403" i="13"/>
  <c r="H403" i="13" s="1"/>
  <c r="E395" i="13"/>
  <c r="E387" i="13"/>
  <c r="E347" i="13"/>
  <c r="E339" i="13"/>
  <c r="H339" i="13" s="1"/>
  <c r="E307" i="13"/>
  <c r="E497" i="13"/>
  <c r="H497" i="13" s="1"/>
  <c r="E493" i="13"/>
  <c r="E485" i="13"/>
  <c r="E341" i="13"/>
  <c r="H341" i="13" s="1"/>
  <c r="E333" i="13"/>
  <c r="H333" i="13" s="1"/>
  <c r="E317" i="13"/>
  <c r="H317" i="13"/>
  <c r="E301" i="13"/>
  <c r="H301" i="13" s="1"/>
  <c r="F43" i="13"/>
  <c r="F37" i="13"/>
  <c r="F27" i="13"/>
  <c r="F52" i="13"/>
  <c r="F30" i="13"/>
  <c r="F48" i="13"/>
  <c r="F26" i="13"/>
  <c r="F34" i="13"/>
  <c r="F60" i="13"/>
  <c r="F18" i="13"/>
  <c r="G18" i="13"/>
  <c r="H18" i="13" s="1"/>
  <c r="D9" i="13"/>
  <c r="G9" i="13" s="1"/>
  <c r="E518" i="14"/>
  <c r="E514" i="14"/>
  <c r="H514" i="14" s="1"/>
  <c r="E513" i="14"/>
  <c r="H513" i="14"/>
  <c r="E521" i="14"/>
  <c r="E529" i="14"/>
  <c r="H529" i="14"/>
  <c r="C13" i="14"/>
  <c r="G13" i="14" s="1"/>
  <c r="E507" i="14"/>
  <c r="E505" i="14"/>
  <c r="E509" i="14"/>
  <c r="H509" i="14" s="1"/>
  <c r="G505" i="14"/>
  <c r="E519" i="14"/>
  <c r="H519" i="14" s="1"/>
  <c r="E522" i="14"/>
  <c r="H522" i="14"/>
  <c r="E512" i="14"/>
  <c r="H512" i="14" s="1"/>
  <c r="E520" i="14"/>
  <c r="H520" i="14"/>
  <c r="E526" i="14"/>
  <c r="E524" i="14"/>
  <c r="H524" i="14" s="1"/>
  <c r="E508" i="14"/>
  <c r="E296" i="14"/>
  <c r="E307" i="14"/>
  <c r="E308" i="14"/>
  <c r="H308" i="14" s="1"/>
  <c r="E310" i="14"/>
  <c r="H310" i="14" s="1"/>
  <c r="E311" i="14"/>
  <c r="H311" i="14"/>
  <c r="E314" i="14"/>
  <c r="H314" i="14" s="1"/>
  <c r="E326" i="14"/>
  <c r="H326" i="14" s="1"/>
  <c r="E335" i="14"/>
  <c r="E358" i="14"/>
  <c r="H358" i="14"/>
  <c r="E370" i="14"/>
  <c r="H370" i="14" s="1"/>
  <c r="E372" i="14"/>
  <c r="H372" i="14" s="1"/>
  <c r="E378" i="14"/>
  <c r="H378" i="14" s="1"/>
  <c r="E387" i="14"/>
  <c r="E407" i="14"/>
  <c r="H407" i="14" s="1"/>
  <c r="E437" i="14"/>
  <c r="H437" i="14"/>
  <c r="E466" i="14"/>
  <c r="E467" i="14"/>
  <c r="E484" i="14"/>
  <c r="C12" i="14"/>
  <c r="E294" i="14"/>
  <c r="E297" i="14"/>
  <c r="H297" i="14" s="1"/>
  <c r="E300" i="14"/>
  <c r="H300" i="14" s="1"/>
  <c r="E302" i="14"/>
  <c r="E317" i="14"/>
  <c r="H317" i="14"/>
  <c r="E319" i="14"/>
  <c r="H319" i="14" s="1"/>
  <c r="E333" i="14"/>
  <c r="H333" i="14"/>
  <c r="E339" i="14"/>
  <c r="E343" i="14"/>
  <c r="H343" i="14" s="1"/>
  <c r="E344" i="14"/>
  <c r="H344" i="14" s="1"/>
  <c r="E345" i="14"/>
  <c r="H345" i="14" s="1"/>
  <c r="E347" i="14"/>
  <c r="E389" i="14"/>
  <c r="H389" i="14"/>
  <c r="E391" i="14"/>
  <c r="H391" i="14" s="1"/>
  <c r="E393" i="14"/>
  <c r="H393" i="14"/>
  <c r="E403" i="14"/>
  <c r="E406" i="14"/>
  <c r="H406" i="14" s="1"/>
  <c r="E409" i="14"/>
  <c r="H409" i="14" s="1"/>
  <c r="E420" i="14"/>
  <c r="H420" i="14" s="1"/>
  <c r="E458" i="14"/>
  <c r="H458" i="14" s="1"/>
  <c r="E460" i="14"/>
  <c r="E463" i="14"/>
  <c r="H463" i="14" s="1"/>
  <c r="E475" i="14"/>
  <c r="E298" i="14"/>
  <c r="H298" i="14" s="1"/>
  <c r="E301" i="14"/>
  <c r="H301" i="14" s="1"/>
  <c r="E304" i="14"/>
  <c r="H304" i="14" s="1"/>
  <c r="E312" i="14"/>
  <c r="E315" i="14"/>
  <c r="H315" i="14" s="1"/>
  <c r="E318" i="14"/>
  <c r="H318" i="14"/>
  <c r="E330" i="14"/>
  <c r="E332" i="14"/>
  <c r="H332" i="14"/>
  <c r="E334" i="14"/>
  <c r="H334" i="14" s="1"/>
  <c r="E354" i="14"/>
  <c r="E357" i="14"/>
  <c r="H357" i="14" s="1"/>
  <c r="E359" i="14"/>
  <c r="E371" i="14"/>
  <c r="E377" i="14"/>
  <c r="H377" i="14"/>
  <c r="E386" i="14"/>
  <c r="E401" i="14"/>
  <c r="H401" i="14"/>
  <c r="E405" i="14"/>
  <c r="H405" i="14" s="1"/>
  <c r="E408" i="14"/>
  <c r="E412" i="14"/>
  <c r="H412" i="14" s="1"/>
  <c r="E432" i="14"/>
  <c r="E441" i="14"/>
  <c r="H441" i="14" s="1"/>
  <c r="E478" i="14"/>
  <c r="E483" i="14"/>
  <c r="E485" i="14"/>
  <c r="H485" i="14"/>
  <c r="E491" i="14"/>
  <c r="E493" i="14"/>
  <c r="H493" i="14" s="1"/>
  <c r="E295" i="14"/>
  <c r="H295" i="14" s="1"/>
  <c r="E84" i="14"/>
  <c r="H84" i="14" s="1"/>
  <c r="E92" i="14"/>
  <c r="E108" i="14"/>
  <c r="H108" i="14" s="1"/>
  <c r="E111" i="14"/>
  <c r="H111" i="14"/>
  <c r="E71" i="14"/>
  <c r="E110" i="14"/>
  <c r="H110" i="14" s="1"/>
  <c r="E118" i="14"/>
  <c r="E73" i="14"/>
  <c r="H73" i="14"/>
  <c r="E112" i="14"/>
  <c r="H112" i="14" s="1"/>
  <c r="E119" i="14"/>
  <c r="C10" i="14"/>
  <c r="G10" i="14" s="1"/>
  <c r="E74" i="14"/>
  <c r="E82" i="14"/>
  <c r="H82" i="14" s="1"/>
  <c r="E88" i="14"/>
  <c r="H88" i="14" s="1"/>
  <c r="E113" i="14"/>
  <c r="E70" i="14"/>
  <c r="E139" i="14"/>
  <c r="E93" i="14"/>
  <c r="H93" i="14" s="1"/>
  <c r="E101" i="14"/>
  <c r="C8" i="14"/>
  <c r="E107" i="14"/>
  <c r="E115" i="14"/>
  <c r="H115" i="14" s="1"/>
  <c r="E83" i="14"/>
  <c r="H83" i="14" s="1"/>
  <c r="E18" i="15"/>
  <c r="C8" i="15"/>
  <c r="E9" i="15" s="1"/>
  <c r="E60" i="15"/>
  <c r="H60" i="15" s="1"/>
  <c r="C9" i="15"/>
  <c r="G18" i="16"/>
  <c r="H18" i="16" s="1"/>
  <c r="E514" i="16"/>
  <c r="E505" i="16"/>
  <c r="G505" i="16"/>
  <c r="E509" i="16"/>
  <c r="H509" i="16"/>
  <c r="E512" i="16"/>
  <c r="H512" i="16" s="1"/>
  <c r="E521" i="16"/>
  <c r="E527" i="16"/>
  <c r="C13" i="16"/>
  <c r="E508" i="16"/>
  <c r="D9" i="16"/>
  <c r="G9" i="16" s="1"/>
  <c r="F18" i="16"/>
  <c r="E26" i="10"/>
  <c r="E85" i="10"/>
  <c r="E93" i="10"/>
  <c r="H93" i="10" s="1"/>
  <c r="E109" i="10"/>
  <c r="E125" i="10"/>
  <c r="H125" i="10" s="1"/>
  <c r="E77" i="10"/>
  <c r="H77" i="10" s="1"/>
  <c r="E73" i="10"/>
  <c r="H73" i="10" s="1"/>
  <c r="E105" i="10"/>
  <c r="E113" i="10"/>
  <c r="H113" i="10" s="1"/>
  <c r="E121" i="10"/>
  <c r="E137" i="10"/>
  <c r="H137" i="10" s="1"/>
  <c r="E87" i="10"/>
  <c r="E111" i="10"/>
  <c r="H111" i="10" s="1"/>
  <c r="E119" i="10"/>
  <c r="H119" i="10" s="1"/>
  <c r="H232" i="10"/>
  <c r="H238" i="10"/>
  <c r="H485" i="10"/>
  <c r="E526" i="10"/>
  <c r="E506" i="10"/>
  <c r="E519" i="10"/>
  <c r="H519" i="10" s="1"/>
  <c r="E505" i="10"/>
  <c r="E508" i="10"/>
  <c r="E522" i="10"/>
  <c r="H522" i="10" s="1"/>
  <c r="C13" i="10"/>
  <c r="E521" i="10"/>
  <c r="E529" i="10"/>
  <c r="H529" i="10"/>
  <c r="E509" i="10"/>
  <c r="H509" i="10" s="1"/>
  <c r="E525" i="10"/>
  <c r="H525" i="10"/>
  <c r="E507" i="10"/>
  <c r="H507" i="10" s="1"/>
  <c r="E515" i="10"/>
  <c r="H515" i="10" s="1"/>
  <c r="E516" i="10"/>
  <c r="E524" i="10"/>
  <c r="H524" i="10"/>
  <c r="E530" i="10"/>
  <c r="E512" i="10"/>
  <c r="H512" i="10"/>
  <c r="G13" i="10"/>
  <c r="H276" i="10"/>
  <c r="H154" i="10"/>
  <c r="H178" i="10"/>
  <c r="H186" i="10"/>
  <c r="H246" i="10"/>
  <c r="E74" i="10"/>
  <c r="G70" i="10"/>
  <c r="C10" i="10"/>
  <c r="E80" i="10"/>
  <c r="H80" i="10" s="1"/>
  <c r="E82" i="10"/>
  <c r="E84" i="10"/>
  <c r="H84" i="10" s="1"/>
  <c r="E88" i="10"/>
  <c r="E90" i="10"/>
  <c r="H90" i="10" s="1"/>
  <c r="E92" i="10"/>
  <c r="H92" i="10" s="1"/>
  <c r="E94" i="10"/>
  <c r="H94" i="10" s="1"/>
  <c r="E98" i="10"/>
  <c r="H98" i="10"/>
  <c r="E100" i="10"/>
  <c r="E102" i="10"/>
  <c r="H102" i="10" s="1"/>
  <c r="E108" i="10"/>
  <c r="E112" i="10"/>
  <c r="H112" i="10" s="1"/>
  <c r="E116" i="10"/>
  <c r="H116" i="10" s="1"/>
  <c r="E118" i="10"/>
  <c r="H118" i="10"/>
  <c r="E128" i="10"/>
  <c r="H128" i="10" s="1"/>
  <c r="E134" i="10"/>
  <c r="H134" i="10"/>
  <c r="E70" i="10"/>
  <c r="F34" i="10"/>
  <c r="F63" i="10"/>
  <c r="F60" i="10"/>
  <c r="F25" i="10"/>
  <c r="E25" i="10"/>
  <c r="H25" i="10"/>
  <c r="C9" i="10"/>
  <c r="E27" i="10"/>
  <c r="H27" i="10" s="1"/>
  <c r="E63" i="10"/>
  <c r="E18" i="10"/>
  <c r="E31" i="10"/>
  <c r="H31" i="10" s="1"/>
  <c r="C8" i="10"/>
  <c r="E28" i="10"/>
  <c r="E60" i="10"/>
  <c r="H60" i="10" s="1"/>
  <c r="H71" i="17"/>
  <c r="E521" i="17"/>
  <c r="C13" i="17"/>
  <c r="E505" i="17"/>
  <c r="G505" i="17"/>
  <c r="E18" i="17"/>
  <c r="C8" i="17"/>
  <c r="E8" i="17" s="1"/>
  <c r="H328" i="18"/>
  <c r="E522" i="18"/>
  <c r="H522" i="18" s="1"/>
  <c r="E524" i="18"/>
  <c r="E513" i="18"/>
  <c r="H513" i="18" s="1"/>
  <c r="E521" i="18"/>
  <c r="H521" i="18" s="1"/>
  <c r="E529" i="18"/>
  <c r="H529" i="18"/>
  <c r="C13" i="18"/>
  <c r="G13" i="18" s="1"/>
  <c r="E505" i="18"/>
  <c r="G505" i="18"/>
  <c r="H505" i="18" s="1"/>
  <c r="E507" i="18"/>
  <c r="H507" i="18" s="1"/>
  <c r="E515" i="18"/>
  <c r="H515" i="18"/>
  <c r="E523" i="18"/>
  <c r="E509" i="18"/>
  <c r="H509" i="18"/>
  <c r="C8" i="18"/>
  <c r="E13" i="18" s="1"/>
  <c r="E519" i="18"/>
  <c r="E527" i="18"/>
  <c r="E530" i="18"/>
  <c r="H530" i="18" s="1"/>
  <c r="E514" i="18"/>
  <c r="H358" i="18"/>
  <c r="H334" i="18"/>
  <c r="H318" i="18"/>
  <c r="H310" i="18"/>
  <c r="H302" i="18"/>
  <c r="H354" i="18"/>
  <c r="H298" i="18"/>
  <c r="H332" i="18"/>
  <c r="F74" i="18"/>
  <c r="F82" i="18"/>
  <c r="F98" i="18"/>
  <c r="F122" i="18"/>
  <c r="F138" i="18"/>
  <c r="F72" i="18"/>
  <c r="F87" i="18"/>
  <c r="F88" i="18"/>
  <c r="F113" i="18"/>
  <c r="F84" i="18"/>
  <c r="F92" i="18"/>
  <c r="F100" i="18"/>
  <c r="F108" i="18"/>
  <c r="F132" i="18"/>
  <c r="G70" i="18"/>
  <c r="F73" i="18"/>
  <c r="F103" i="18"/>
  <c r="F104" i="18"/>
  <c r="F112" i="18"/>
  <c r="F121" i="18"/>
  <c r="F128" i="18"/>
  <c r="F86" i="18"/>
  <c r="F94" i="18"/>
  <c r="F102" i="18"/>
  <c r="F110" i="18"/>
  <c r="F118" i="18"/>
  <c r="F134" i="18"/>
  <c r="F70" i="18"/>
  <c r="F97" i="18"/>
  <c r="F111" i="18"/>
  <c r="F119" i="18"/>
  <c r="F120" i="18"/>
  <c r="F143" i="18"/>
  <c r="F145" i="18"/>
  <c r="F71" i="18"/>
  <c r="F83" i="18"/>
  <c r="F109" i="18"/>
  <c r="F125" i="18"/>
  <c r="E28" i="19"/>
  <c r="H28" i="19"/>
  <c r="H71" i="19"/>
  <c r="E506" i="19"/>
  <c r="H506" i="19" s="1"/>
  <c r="E508" i="19"/>
  <c r="H508" i="19"/>
  <c r="E507" i="19"/>
  <c r="H507" i="19" s="1"/>
  <c r="E509" i="19"/>
  <c r="E518" i="19"/>
  <c r="H518" i="19" s="1"/>
  <c r="E521" i="19"/>
  <c r="C13" i="19"/>
  <c r="E505" i="19"/>
  <c r="G505" i="19"/>
  <c r="E514" i="19"/>
  <c r="E187" i="19"/>
  <c r="H187" i="19" s="1"/>
  <c r="E157" i="19"/>
  <c r="E165" i="19"/>
  <c r="H165" i="19" s="1"/>
  <c r="E182" i="19"/>
  <c r="H182" i="19"/>
  <c r="E235" i="19"/>
  <c r="H235" i="19" s="1"/>
  <c r="E247" i="19"/>
  <c r="E233" i="19"/>
  <c r="E244" i="19"/>
  <c r="H244" i="19" s="1"/>
  <c r="E249" i="19"/>
  <c r="E254" i="19"/>
  <c r="H254" i="19"/>
  <c r="C11" i="19"/>
  <c r="E151" i="19"/>
  <c r="E183" i="19"/>
  <c r="G11" i="19"/>
  <c r="E178" i="19"/>
  <c r="E196" i="19"/>
  <c r="E152" i="19"/>
  <c r="H152" i="19" s="1"/>
  <c r="C8" i="19"/>
  <c r="E9" i="19" s="1"/>
  <c r="E176" i="19"/>
  <c r="E60" i="19"/>
  <c r="H60" i="19" s="1"/>
  <c r="H505" i="20"/>
  <c r="G13" i="20"/>
  <c r="G18" i="20"/>
  <c r="E109" i="21"/>
  <c r="H109" i="21" s="1"/>
  <c r="E121" i="21"/>
  <c r="H121" i="21" s="1"/>
  <c r="E83" i="21"/>
  <c r="E73" i="21"/>
  <c r="H73" i="21" s="1"/>
  <c r="E71" i="21"/>
  <c r="H71" i="21" s="1"/>
  <c r="H151" i="21"/>
  <c r="E74" i="21"/>
  <c r="H74" i="21"/>
  <c r="E80" i="21"/>
  <c r="E84" i="21"/>
  <c r="H84" i="21" s="1"/>
  <c r="E88" i="21"/>
  <c r="E92" i="21"/>
  <c r="E102" i="21"/>
  <c r="H102" i="21" s="1"/>
  <c r="E112" i="21"/>
  <c r="H112" i="21" s="1"/>
  <c r="E120" i="21"/>
  <c r="E70" i="21"/>
  <c r="G70" i="21"/>
  <c r="H70" i="21" s="1"/>
  <c r="C10" i="21"/>
  <c r="E110" i="21"/>
  <c r="E118" i="21"/>
  <c r="H118" i="21" s="1"/>
  <c r="E134" i="21"/>
  <c r="E93" i="21"/>
  <c r="E75" i="21"/>
  <c r="E81" i="21"/>
  <c r="H81" i="21"/>
  <c r="E113" i="21"/>
  <c r="F21" i="21"/>
  <c r="F22" i="21"/>
  <c r="F48" i="21"/>
  <c r="F28" i="21"/>
  <c r="F43" i="21"/>
  <c r="F55" i="21"/>
  <c r="F60" i="21"/>
  <c r="F18" i="21"/>
  <c r="H196" i="22"/>
  <c r="E75" i="22"/>
  <c r="H75" i="22" s="1"/>
  <c r="E83" i="22"/>
  <c r="E107" i="22"/>
  <c r="E115" i="22"/>
  <c r="H115" i="22" s="1"/>
  <c r="E71" i="22"/>
  <c r="E103" i="22"/>
  <c r="H103" i="22" s="1"/>
  <c r="E73" i="22"/>
  <c r="H73" i="22"/>
  <c r="E81" i="22"/>
  <c r="H81" i="22" s="1"/>
  <c r="E113" i="22"/>
  <c r="H113" i="22" s="1"/>
  <c r="E121" i="22"/>
  <c r="H121" i="22" s="1"/>
  <c r="C10" i="22"/>
  <c r="G70" i="22"/>
  <c r="E74" i="22"/>
  <c r="E78" i="22"/>
  <c r="H78" i="22" s="1"/>
  <c r="E82" i="22"/>
  <c r="H82" i="22"/>
  <c r="E84" i="22"/>
  <c r="E86" i="22"/>
  <c r="H86" i="22" s="1"/>
  <c r="E88" i="22"/>
  <c r="E92" i="22"/>
  <c r="H92" i="22"/>
  <c r="E94" i="22"/>
  <c r="H94" i="22" s="1"/>
  <c r="E102" i="22"/>
  <c r="H102" i="22"/>
  <c r="E104" i="22"/>
  <c r="E110" i="22"/>
  <c r="E112" i="22"/>
  <c r="H112" i="22" s="1"/>
  <c r="E116" i="22"/>
  <c r="E118" i="22"/>
  <c r="H118" i="22" s="1"/>
  <c r="E120" i="22"/>
  <c r="H120" i="22"/>
  <c r="E134" i="22"/>
  <c r="H134" i="22" s="1"/>
  <c r="E70" i="22"/>
  <c r="H70" i="22"/>
  <c r="E119" i="22"/>
  <c r="H119" i="22" s="1"/>
  <c r="E93" i="22"/>
  <c r="H93" i="22" s="1"/>
  <c r="E101" i="22"/>
  <c r="H101" i="22"/>
  <c r="E52" i="23"/>
  <c r="E48" i="23"/>
  <c r="H48" i="23" s="1"/>
  <c r="E196" i="23"/>
  <c r="H196" i="23" s="1"/>
  <c r="E174" i="23"/>
  <c r="E151" i="23"/>
  <c r="E153" i="23"/>
  <c r="E159" i="23"/>
  <c r="H159" i="23" s="1"/>
  <c r="E175" i="23"/>
  <c r="H175" i="23" s="1"/>
  <c r="E177" i="23"/>
  <c r="E183" i="23"/>
  <c r="E199" i="23"/>
  <c r="H199" i="23"/>
  <c r="E249" i="23"/>
  <c r="H249" i="23" s="1"/>
  <c r="E155" i="23"/>
  <c r="E157" i="23"/>
  <c r="E165" i="23"/>
  <c r="H165" i="23" s="1"/>
  <c r="E253" i="23"/>
  <c r="C11" i="23"/>
  <c r="G11" i="23" s="1"/>
  <c r="E178" i="23"/>
  <c r="H178" i="23" s="1"/>
  <c r="E186" i="23"/>
  <c r="H186" i="23" s="1"/>
  <c r="E238" i="23"/>
  <c r="E156" i="23"/>
  <c r="H156" i="23" s="1"/>
  <c r="E176" i="23"/>
  <c r="H176" i="23" s="1"/>
  <c r="E152" i="23"/>
  <c r="G151" i="23"/>
  <c r="E252" i="23"/>
  <c r="H252" i="23" s="1"/>
  <c r="E182" i="23"/>
  <c r="H182" i="23" s="1"/>
  <c r="E166" i="23"/>
  <c r="H166" i="23" s="1"/>
  <c r="C9" i="23"/>
  <c r="G9" i="23" s="1"/>
  <c r="E27" i="23"/>
  <c r="H27" i="23" s="1"/>
  <c r="E62" i="23"/>
  <c r="E152" i="24"/>
  <c r="E216" i="24"/>
  <c r="H295" i="24"/>
  <c r="E156" i="24"/>
  <c r="E174" i="24"/>
  <c r="H174" i="24" s="1"/>
  <c r="E183" i="24"/>
  <c r="E245" i="24"/>
  <c r="H245" i="24" s="1"/>
  <c r="E166" i="24"/>
  <c r="H166" i="24" s="1"/>
  <c r="E175" i="24"/>
  <c r="E239" i="24"/>
  <c r="H239" i="24" s="1"/>
  <c r="E247" i="24"/>
  <c r="H247" i="24"/>
  <c r="E266" i="24"/>
  <c r="E70" i="24"/>
  <c r="E119" i="24"/>
  <c r="E118" i="24"/>
  <c r="E88" i="24"/>
  <c r="H88" i="24" s="1"/>
  <c r="E112" i="24"/>
  <c r="C10" i="24"/>
  <c r="E82" i="24"/>
  <c r="H82" i="24" s="1"/>
  <c r="G70" i="24"/>
  <c r="H70" i="24" s="1"/>
  <c r="E72" i="24"/>
  <c r="E127" i="24"/>
  <c r="E75" i="24"/>
  <c r="H75" i="24" s="1"/>
  <c r="E71" i="24"/>
  <c r="H71" i="24" s="1"/>
  <c r="E83" i="24"/>
  <c r="H83" i="24" s="1"/>
  <c r="E18" i="24"/>
  <c r="C9" i="24"/>
  <c r="E48" i="24"/>
  <c r="F92" i="25"/>
  <c r="F71" i="25"/>
  <c r="F101" i="25"/>
  <c r="F98" i="25"/>
  <c r="F522" i="25"/>
  <c r="F509" i="25"/>
  <c r="F510" i="25"/>
  <c r="D13" i="25"/>
  <c r="G13" i="25" s="1"/>
  <c r="F514" i="25"/>
  <c r="F84" i="25"/>
  <c r="F77" i="25"/>
  <c r="F102" i="25"/>
  <c r="F108" i="25"/>
  <c r="E508" i="25"/>
  <c r="E510" i="25"/>
  <c r="E521" i="25"/>
  <c r="E529" i="25"/>
  <c r="C13" i="25"/>
  <c r="E505" i="25"/>
  <c r="G505" i="25"/>
  <c r="H505" i="25" s="1"/>
  <c r="E507" i="25"/>
  <c r="E515" i="25"/>
  <c r="E509" i="25"/>
  <c r="E519" i="25"/>
  <c r="H519" i="25" s="1"/>
  <c r="E530" i="25"/>
  <c r="H530" i="25" s="1"/>
  <c r="E73" i="25"/>
  <c r="H73" i="25" s="1"/>
  <c r="E113" i="25"/>
  <c r="H113" i="25" s="1"/>
  <c r="E75" i="25"/>
  <c r="H75" i="25" s="1"/>
  <c r="E107" i="25"/>
  <c r="E115" i="25"/>
  <c r="H115" i="25" s="1"/>
  <c r="E74" i="25"/>
  <c r="H74" i="25" s="1"/>
  <c r="E122" i="25"/>
  <c r="E102" i="25"/>
  <c r="H102" i="25"/>
  <c r="E118" i="25"/>
  <c r="H118" i="25" s="1"/>
  <c r="E134" i="25"/>
  <c r="E71" i="25"/>
  <c r="E84" i="25"/>
  <c r="H84" i="25" s="1"/>
  <c r="E92" i="25"/>
  <c r="H92" i="25" s="1"/>
  <c r="E100" i="25"/>
  <c r="E116" i="25"/>
  <c r="E86" i="25"/>
  <c r="H86" i="25"/>
  <c r="E119" i="25"/>
  <c r="C10" i="25"/>
  <c r="E72" i="25"/>
  <c r="H72" i="25" s="1"/>
  <c r="E88" i="25"/>
  <c r="E128" i="25"/>
  <c r="H128" i="25"/>
  <c r="E70" i="25"/>
  <c r="E121" i="25"/>
  <c r="E99" i="25"/>
  <c r="E18" i="25"/>
  <c r="C8" i="25"/>
  <c r="E10" i="25" s="1"/>
  <c r="E58" i="25"/>
  <c r="E62" i="25"/>
  <c r="H62" i="25" s="1"/>
  <c r="E48" i="25"/>
  <c r="H48" i="25" s="1"/>
  <c r="H522" i="26"/>
  <c r="E52" i="26"/>
  <c r="E42" i="26"/>
  <c r="H42" i="26" s="1"/>
  <c r="E60" i="26"/>
  <c r="E34" i="26"/>
  <c r="H34" i="26" s="1"/>
  <c r="E50" i="26"/>
  <c r="E33" i="26"/>
  <c r="H33" i="26" s="1"/>
  <c r="G11" i="27"/>
  <c r="H510" i="27"/>
  <c r="H295" i="27"/>
  <c r="E156" i="29"/>
  <c r="E182" i="29"/>
  <c r="H182" i="29" s="1"/>
  <c r="E188" i="29"/>
  <c r="E196" i="29"/>
  <c r="H196" i="29"/>
  <c r="E206" i="29"/>
  <c r="E186" i="29"/>
  <c r="H186" i="29"/>
  <c r="E166" i="29"/>
  <c r="E174" i="29"/>
  <c r="E254" i="29"/>
  <c r="H254" i="29" s="1"/>
  <c r="E270" i="29"/>
  <c r="H270" i="29" s="1"/>
  <c r="E266" i="29"/>
  <c r="E232" i="29"/>
  <c r="E178" i="29"/>
  <c r="E252" i="29"/>
  <c r="H252" i="29" s="1"/>
  <c r="E268" i="29"/>
  <c r="H268" i="29" s="1"/>
  <c r="E401" i="29"/>
  <c r="H401" i="29"/>
  <c r="E377" i="29"/>
  <c r="H377" i="29"/>
  <c r="E373" i="29"/>
  <c r="H373" i="29"/>
  <c r="E497" i="29"/>
  <c r="H497" i="29"/>
  <c r="E419" i="29"/>
  <c r="H419" i="29"/>
  <c r="E319" i="29"/>
  <c r="H319" i="29"/>
  <c r="E427" i="29"/>
  <c r="H427" i="29"/>
  <c r="E385" i="29"/>
  <c r="H385" i="29"/>
  <c r="E345" i="29"/>
  <c r="H345" i="29"/>
  <c r="E495" i="29"/>
  <c r="E337" i="29"/>
  <c r="H337" i="29" s="1"/>
  <c r="E310" i="29"/>
  <c r="H310" i="29"/>
  <c r="E318" i="29"/>
  <c r="E326" i="29"/>
  <c r="E334" i="29"/>
  <c r="H334" i="29" s="1"/>
  <c r="E358" i="29"/>
  <c r="H358" i="29"/>
  <c r="E390" i="29"/>
  <c r="H390" i="29" s="1"/>
  <c r="E406" i="29"/>
  <c r="H406" i="29"/>
  <c r="E354" i="29"/>
  <c r="E370" i="29"/>
  <c r="H370" i="29"/>
  <c r="E296" i="29"/>
  <c r="H296" i="29" s="1"/>
  <c r="E304" i="29"/>
  <c r="H304" i="29"/>
  <c r="E344" i="29"/>
  <c r="E392" i="29"/>
  <c r="E408" i="29"/>
  <c r="H408" i="29" s="1"/>
  <c r="E410" i="29"/>
  <c r="H410" i="29"/>
  <c r="E412" i="29"/>
  <c r="H412" i="29" s="1"/>
  <c r="E416" i="29"/>
  <c r="E420" i="29"/>
  <c r="H420" i="29" s="1"/>
  <c r="E422" i="29"/>
  <c r="H422" i="29"/>
  <c r="E432" i="29"/>
  <c r="H432" i="29" s="1"/>
  <c r="E434" i="29"/>
  <c r="E438" i="29"/>
  <c r="H438" i="29" s="1"/>
  <c r="E442" i="29"/>
  <c r="H442" i="29"/>
  <c r="E444" i="29"/>
  <c r="H444" i="29" s="1"/>
  <c r="E446" i="29"/>
  <c r="E450" i="29"/>
  <c r="H450" i="29" s="1"/>
  <c r="E458" i="29"/>
  <c r="H458" i="29"/>
  <c r="E460" i="29"/>
  <c r="H460" i="29" s="1"/>
  <c r="E464" i="29"/>
  <c r="E466" i="29"/>
  <c r="H466" i="29" s="1"/>
  <c r="E468" i="29"/>
  <c r="H468" i="29"/>
  <c r="E478" i="29"/>
  <c r="H478" i="29" s="1"/>
  <c r="E484" i="29"/>
  <c r="E488" i="29"/>
  <c r="H488" i="29" s="1"/>
  <c r="C12" i="29"/>
  <c r="E294" i="29"/>
  <c r="E330" i="29"/>
  <c r="E386" i="29"/>
  <c r="E295" i="29"/>
  <c r="H295" i="29" s="1"/>
  <c r="E308" i="29"/>
  <c r="H308" i="29"/>
  <c r="E332" i="29"/>
  <c r="E372" i="29"/>
  <c r="H372" i="29"/>
  <c r="E380" i="29"/>
  <c r="H380" i="29" s="1"/>
  <c r="E388" i="29"/>
  <c r="H388" i="29"/>
  <c r="E404" i="29"/>
  <c r="H404" i="29" s="1"/>
  <c r="G294" i="29"/>
  <c r="E298" i="29"/>
  <c r="H298" i="29" s="1"/>
  <c r="E314" i="29"/>
  <c r="E346" i="29"/>
  <c r="E378" i="29"/>
  <c r="H378" i="29" s="1"/>
  <c r="E431" i="29"/>
  <c r="H431" i="29" s="1"/>
  <c r="E333" i="29"/>
  <c r="H333" i="29"/>
  <c r="E339" i="29"/>
  <c r="H339" i="29" s="1"/>
  <c r="E347" i="29"/>
  <c r="E483" i="29"/>
  <c r="H483" i="29" s="1"/>
  <c r="E455" i="29"/>
  <c r="H455" i="29"/>
  <c r="E409" i="29"/>
  <c r="E305" i="29"/>
  <c r="H305" i="29" s="1"/>
  <c r="E475" i="29"/>
  <c r="H475" i="29" s="1"/>
  <c r="E433" i="29"/>
  <c r="E491" i="29"/>
  <c r="E463" i="29"/>
  <c r="H463" i="29" s="1"/>
  <c r="E407" i="29"/>
  <c r="H407" i="29" s="1"/>
  <c r="E391" i="29"/>
  <c r="H391" i="29" s="1"/>
  <c r="E411" i="29"/>
  <c r="E303" i="29"/>
  <c r="E317" i="29"/>
  <c r="H317" i="29"/>
  <c r="E405" i="29"/>
  <c r="H405" i="29"/>
  <c r="E485" i="29"/>
  <c r="E461" i="29"/>
  <c r="H461" i="29"/>
  <c r="E437" i="29"/>
  <c r="E383" i="29"/>
  <c r="E343" i="29"/>
  <c r="E493" i="29"/>
  <c r="H493" i="29"/>
  <c r="E393" i="29"/>
  <c r="E335" i="29"/>
  <c r="H335" i="29"/>
  <c r="E159" i="29"/>
  <c r="E175" i="29"/>
  <c r="H175" i="29"/>
  <c r="E183" i="29"/>
  <c r="E231" i="29"/>
  <c r="H231" i="29"/>
  <c r="E239" i="29"/>
  <c r="H239" i="29" s="1"/>
  <c r="E247" i="29"/>
  <c r="H247" i="29" s="1"/>
  <c r="C11" i="29"/>
  <c r="E187" i="29"/>
  <c r="H187" i="29" s="1"/>
  <c r="E283" i="29"/>
  <c r="E153" i="29"/>
  <c r="E169" i="29"/>
  <c r="H169" i="29" s="1"/>
  <c r="E177" i="29"/>
  <c r="E185" i="29"/>
  <c r="H185" i="29" s="1"/>
  <c r="E201" i="29"/>
  <c r="H201" i="29" s="1"/>
  <c r="E209" i="29"/>
  <c r="H209" i="29" s="1"/>
  <c r="E233" i="29"/>
  <c r="E249" i="29"/>
  <c r="H249" i="29" s="1"/>
  <c r="E281" i="29"/>
  <c r="H281" i="29"/>
  <c r="E163" i="29"/>
  <c r="H163" i="29" s="1"/>
  <c r="E179" i="29"/>
  <c r="H179" i="29"/>
  <c r="E211" i="29"/>
  <c r="E157" i="29"/>
  <c r="H157" i="29" s="1"/>
  <c r="E165" i="29"/>
  <c r="E173" i="29"/>
  <c r="H173" i="29" s="1"/>
  <c r="E197" i="29"/>
  <c r="H197" i="29" s="1"/>
  <c r="E229" i="29"/>
  <c r="H229" i="29"/>
  <c r="E237" i="29"/>
  <c r="H237" i="29" s="1"/>
  <c r="E151" i="29"/>
  <c r="G151" i="29"/>
  <c r="E235" i="29"/>
  <c r="H235" i="29" s="1"/>
  <c r="E158" i="29"/>
  <c r="H158" i="29" s="1"/>
  <c r="E238" i="29"/>
  <c r="E256" i="29"/>
  <c r="E208" i="29"/>
  <c r="E176" i="29"/>
  <c r="E493" i="30"/>
  <c r="E295" i="30"/>
  <c r="E393" i="30"/>
  <c r="H393" i="30" s="1"/>
  <c r="E483" i="30"/>
  <c r="E333" i="30"/>
  <c r="E338" i="30"/>
  <c r="H338" i="30" s="1"/>
  <c r="E354" i="30"/>
  <c r="H354" i="30" s="1"/>
  <c r="E332" i="30"/>
  <c r="E294" i="30"/>
  <c r="E310" i="30"/>
  <c r="H310" i="30" s="1"/>
  <c r="E358" i="30"/>
  <c r="E401" i="30"/>
  <c r="H401" i="30" s="1"/>
  <c r="E339" i="30"/>
  <c r="E48" i="30"/>
  <c r="H48" i="30" s="1"/>
  <c r="C9" i="30"/>
  <c r="G9" i="30"/>
  <c r="G18" i="30"/>
  <c r="E18" i="30"/>
  <c r="F158" i="31"/>
  <c r="F276" i="31"/>
  <c r="F164" i="31"/>
  <c r="F246" i="31"/>
  <c r="F176" i="31"/>
  <c r="F240" i="31"/>
  <c r="F222" i="31"/>
  <c r="F153" i="31"/>
  <c r="F169" i="31"/>
  <c r="F177" i="31"/>
  <c r="F185" i="31"/>
  <c r="F209" i="31"/>
  <c r="F233" i="31"/>
  <c r="F249" i="31"/>
  <c r="F257" i="31"/>
  <c r="F273" i="31"/>
  <c r="F275" i="31"/>
  <c r="F281" i="31"/>
  <c r="F283" i="31"/>
  <c r="D11" i="31"/>
  <c r="F159" i="31"/>
  <c r="F183" i="31"/>
  <c r="F155" i="31"/>
  <c r="F163" i="31"/>
  <c r="F179" i="31"/>
  <c r="F195" i="31"/>
  <c r="F203" i="31"/>
  <c r="F211" i="31"/>
  <c r="F235" i="31"/>
  <c r="G151" i="31"/>
  <c r="F167" i="31"/>
  <c r="F199" i="31"/>
  <c r="F231" i="31"/>
  <c r="F239" i="31"/>
  <c r="F157" i="31"/>
  <c r="F165" i="31"/>
  <c r="F173" i="31"/>
  <c r="F181" i="31"/>
  <c r="F229" i="31"/>
  <c r="F237" i="31"/>
  <c r="F245" i="31"/>
  <c r="F253" i="31"/>
  <c r="F151" i="31"/>
  <c r="F175" i="31"/>
  <c r="F247" i="31"/>
  <c r="F174" i="31"/>
  <c r="F198" i="31"/>
  <c r="F220" i="31"/>
  <c r="F244" i="31"/>
  <c r="F282" i="31"/>
  <c r="F186" i="31"/>
  <c r="F216" i="31"/>
  <c r="F280" i="31"/>
  <c r="F250" i="31"/>
  <c r="F154" i="31"/>
  <c r="F182" i="31"/>
  <c r="F196" i="31"/>
  <c r="F230" i="31"/>
  <c r="F268" i="31"/>
  <c r="F208" i="31"/>
  <c r="F232" i="31"/>
  <c r="F256" i="31"/>
  <c r="F160" i="31"/>
  <c r="F156" i="31"/>
  <c r="F166" i="31"/>
  <c r="F204" i="31"/>
  <c r="F238" i="31"/>
  <c r="F262" i="31"/>
  <c r="F274" i="31"/>
  <c r="F264" i="31"/>
  <c r="F178" i="31"/>
  <c r="H18" i="31"/>
  <c r="G505" i="32"/>
  <c r="E505" i="32"/>
  <c r="E297" i="32"/>
  <c r="E443" i="32"/>
  <c r="E313" i="32"/>
  <c r="E401" i="32"/>
  <c r="H401" i="32" s="1"/>
  <c r="E301" i="32"/>
  <c r="E483" i="32"/>
  <c r="E300" i="32"/>
  <c r="E310" i="32"/>
  <c r="E322" i="32"/>
  <c r="H322" i="32" s="1"/>
  <c r="C12" i="32"/>
  <c r="H71" i="32"/>
  <c r="E13" i="4"/>
  <c r="E11" i="7"/>
  <c r="E13" i="7"/>
  <c r="E10" i="7"/>
  <c r="E8" i="13"/>
  <c r="E12" i="13"/>
  <c r="G13" i="16"/>
  <c r="E10" i="10"/>
  <c r="E11" i="10"/>
  <c r="E13" i="10"/>
  <c r="E12" i="10"/>
  <c r="E8" i="10"/>
  <c r="E8" i="19"/>
  <c r="H151" i="29"/>
  <c r="H522" i="34" l="1"/>
  <c r="F509" i="34"/>
  <c r="H521" i="34"/>
  <c r="F473" i="34"/>
  <c r="F339" i="34"/>
  <c r="H464" i="34"/>
  <c r="H462" i="34"/>
  <c r="H412" i="34"/>
  <c r="F358" i="34"/>
  <c r="H377" i="34"/>
  <c r="H385" i="34"/>
  <c r="H425" i="34"/>
  <c r="H433" i="34"/>
  <c r="H465" i="34"/>
  <c r="H473" i="34"/>
  <c r="F158" i="34"/>
  <c r="H158" i="34"/>
  <c r="H206" i="34"/>
  <c r="H214" i="34"/>
  <c r="H278" i="34"/>
  <c r="H286" i="34"/>
  <c r="D8" i="34"/>
  <c r="F8" i="34" s="1"/>
  <c r="F165" i="34"/>
  <c r="F157" i="34"/>
  <c r="F256" i="34"/>
  <c r="F191" i="34"/>
  <c r="G151" i="34"/>
  <c r="H151" i="34" s="1"/>
  <c r="H166" i="34"/>
  <c r="H174" i="34"/>
  <c r="H230" i="34"/>
  <c r="H163" i="34"/>
  <c r="H157" i="34"/>
  <c r="H81" i="34"/>
  <c r="H89" i="34"/>
  <c r="H97" i="34"/>
  <c r="H120" i="34"/>
  <c r="H129" i="34"/>
  <c r="H137" i="34"/>
  <c r="H145" i="34"/>
  <c r="H516" i="1"/>
  <c r="H524" i="1"/>
  <c r="H518" i="1"/>
  <c r="H506" i="1"/>
  <c r="H412" i="1"/>
  <c r="H398" i="1"/>
  <c r="F393" i="1"/>
  <c r="H378" i="1"/>
  <c r="H370" i="1"/>
  <c r="H352" i="1"/>
  <c r="H377" i="1"/>
  <c r="H388" i="1"/>
  <c r="H380" i="1"/>
  <c r="H372" i="1"/>
  <c r="H364" i="1"/>
  <c r="H354" i="1"/>
  <c r="H346" i="1"/>
  <c r="H318" i="1"/>
  <c r="H310" i="1"/>
  <c r="H228" i="1"/>
  <c r="H220" i="1"/>
  <c r="H188" i="1"/>
  <c r="H196" i="1"/>
  <c r="H286" i="1"/>
  <c r="H221" i="1"/>
  <c r="F173" i="1"/>
  <c r="H269" i="1"/>
  <c r="H261" i="1"/>
  <c r="H252" i="1"/>
  <c r="H244" i="1"/>
  <c r="H236" i="1"/>
  <c r="H233" i="1"/>
  <c r="H230" i="1"/>
  <c r="H180" i="1"/>
  <c r="H177" i="1"/>
  <c r="H172" i="1"/>
  <c r="H169" i="1"/>
  <c r="H143" i="1"/>
  <c r="H135" i="1"/>
  <c r="F93" i="1"/>
  <c r="F70" i="1"/>
  <c r="H84" i="1"/>
  <c r="F112" i="1"/>
  <c r="H95" i="1"/>
  <c r="F92" i="1"/>
  <c r="H89" i="1"/>
  <c r="H86" i="1"/>
  <c r="F83" i="1"/>
  <c r="H81" i="1"/>
  <c r="H104" i="1"/>
  <c r="H97" i="1"/>
  <c r="D8" i="1"/>
  <c r="F8" i="1" s="1"/>
  <c r="H47" i="1"/>
  <c r="H41" i="1"/>
  <c r="H27" i="1"/>
  <c r="H23" i="1"/>
  <c r="H19" i="1"/>
  <c r="H28" i="1"/>
  <c r="F513" i="2"/>
  <c r="F511" i="2"/>
  <c r="H378" i="2"/>
  <c r="H299" i="2"/>
  <c r="F426" i="2"/>
  <c r="F367" i="2"/>
  <c r="F338" i="2"/>
  <c r="F331" i="2"/>
  <c r="H334" i="2"/>
  <c r="F296" i="2"/>
  <c r="F305" i="2"/>
  <c r="F317" i="2"/>
  <c r="F332" i="2"/>
  <c r="F345" i="2"/>
  <c r="F375" i="2"/>
  <c r="F388" i="2"/>
  <c r="F403" i="2"/>
  <c r="F412" i="2"/>
  <c r="F433" i="2"/>
  <c r="F454" i="2"/>
  <c r="H467" i="2"/>
  <c r="F488" i="2"/>
  <c r="F475" i="2"/>
  <c r="F469" i="2"/>
  <c r="F466" i="2"/>
  <c r="F448" i="2"/>
  <c r="F417" i="2"/>
  <c r="F397" i="2"/>
  <c r="F384" i="2"/>
  <c r="F382" i="2"/>
  <c r="F368" i="2"/>
  <c r="F351" i="2"/>
  <c r="H348" i="2"/>
  <c r="H340" i="2"/>
  <c r="F323" i="2"/>
  <c r="H435" i="2"/>
  <c r="F498" i="2"/>
  <c r="F477" i="2"/>
  <c r="F447" i="2"/>
  <c r="F390" i="2"/>
  <c r="H308" i="2"/>
  <c r="F310" i="2"/>
  <c r="F335" i="2"/>
  <c r="F354" i="2"/>
  <c r="F379" i="2"/>
  <c r="F392" i="2"/>
  <c r="F407" i="2"/>
  <c r="F421" i="2"/>
  <c r="F437" i="2"/>
  <c r="F458" i="2"/>
  <c r="F478" i="2"/>
  <c r="F493" i="2"/>
  <c r="H493" i="2"/>
  <c r="H429" i="2"/>
  <c r="F461" i="2"/>
  <c r="F443" i="2"/>
  <c r="F418" i="2"/>
  <c r="F415" i="2"/>
  <c r="F386" i="2"/>
  <c r="F359" i="2"/>
  <c r="F356" i="2"/>
  <c r="F327" i="2"/>
  <c r="F324" i="2"/>
  <c r="F277" i="2"/>
  <c r="F264" i="2"/>
  <c r="F246" i="2"/>
  <c r="F231" i="2"/>
  <c r="F153" i="2"/>
  <c r="F208" i="2"/>
  <c r="F152" i="2"/>
  <c r="F169" i="2"/>
  <c r="F151" i="2"/>
  <c r="F259" i="2"/>
  <c r="F223" i="2"/>
  <c r="H235" i="2"/>
  <c r="H169" i="2"/>
  <c r="H236" i="2"/>
  <c r="H252" i="2"/>
  <c r="F165" i="2"/>
  <c r="F196" i="2"/>
  <c r="F247" i="2"/>
  <c r="F281" i="2"/>
  <c r="F174" i="2"/>
  <c r="F214" i="2"/>
  <c r="F249" i="2"/>
  <c r="F173" i="2"/>
  <c r="F229" i="2"/>
  <c r="F176" i="2"/>
  <c r="F178" i="2"/>
  <c r="F276" i="2"/>
  <c r="H271" i="2"/>
  <c r="F244" i="2"/>
  <c r="F235" i="2"/>
  <c r="H227" i="2"/>
  <c r="F206" i="2"/>
  <c r="F201" i="2"/>
  <c r="F199" i="2"/>
  <c r="F197" i="2"/>
  <c r="H195" i="2"/>
  <c r="H193" i="2"/>
  <c r="F198" i="2"/>
  <c r="F183" i="2"/>
  <c r="F240" i="2"/>
  <c r="F268" i="2"/>
  <c r="F167" i="2"/>
  <c r="F237" i="2"/>
  <c r="F156" i="2"/>
  <c r="F159" i="2"/>
  <c r="F273" i="2"/>
  <c r="F195" i="2"/>
  <c r="H276" i="2"/>
  <c r="F175" i="2"/>
  <c r="F177" i="2"/>
  <c r="F280" i="2"/>
  <c r="F187" i="2"/>
  <c r="F186" i="2"/>
  <c r="F203" i="2"/>
  <c r="F219" i="2"/>
  <c r="H197" i="2"/>
  <c r="F194" i="2"/>
  <c r="H139" i="2"/>
  <c r="H83" i="2"/>
  <c r="H119" i="2"/>
  <c r="H93" i="2"/>
  <c r="H128" i="2"/>
  <c r="H122" i="2"/>
  <c r="H110" i="2"/>
  <c r="H78" i="2"/>
  <c r="H97" i="2"/>
  <c r="H92" i="2"/>
  <c r="H103" i="2"/>
  <c r="F145" i="2"/>
  <c r="F140" i="2"/>
  <c r="F138" i="2"/>
  <c r="F101" i="2"/>
  <c r="F96" i="2"/>
  <c r="H26" i="2"/>
  <c r="F63" i="2"/>
  <c r="F49" i="2"/>
  <c r="F60" i="2"/>
  <c r="F27" i="2"/>
  <c r="F62" i="2"/>
  <c r="H24" i="2"/>
  <c r="F56" i="2"/>
  <c r="F515" i="3"/>
  <c r="F519" i="3"/>
  <c r="F526" i="3"/>
  <c r="F508" i="3"/>
  <c r="F521" i="3"/>
  <c r="H508" i="3"/>
  <c r="H529" i="3"/>
  <c r="H518" i="3"/>
  <c r="H506" i="3"/>
  <c r="H521" i="3"/>
  <c r="H526" i="3"/>
  <c r="F510" i="3"/>
  <c r="F517" i="3"/>
  <c r="F522" i="3"/>
  <c r="F530" i="3"/>
  <c r="F509" i="3"/>
  <c r="H530" i="3"/>
  <c r="H527" i="3"/>
  <c r="H525" i="3"/>
  <c r="H393" i="3"/>
  <c r="H305" i="3"/>
  <c r="H363" i="3"/>
  <c r="H420" i="3"/>
  <c r="H464" i="3"/>
  <c r="H498" i="3"/>
  <c r="F475" i="3"/>
  <c r="F392" i="3"/>
  <c r="F372" i="3"/>
  <c r="F368" i="3"/>
  <c r="H355" i="3"/>
  <c r="H351" i="3"/>
  <c r="H340" i="3"/>
  <c r="H338" i="3"/>
  <c r="H336" i="3"/>
  <c r="H319" i="3"/>
  <c r="H347" i="3"/>
  <c r="H307" i="3"/>
  <c r="H344" i="3"/>
  <c r="H475" i="3"/>
  <c r="F476" i="3"/>
  <c r="F461" i="3"/>
  <c r="F449" i="3"/>
  <c r="F409" i="3"/>
  <c r="F362" i="3"/>
  <c r="F359" i="3"/>
  <c r="F320" i="3"/>
  <c r="H178" i="3"/>
  <c r="H167" i="3"/>
  <c r="H239" i="3"/>
  <c r="H233" i="3"/>
  <c r="F156" i="3"/>
  <c r="F262" i="3"/>
  <c r="F254" i="3"/>
  <c r="F229" i="3"/>
  <c r="H245" i="3"/>
  <c r="H229" i="3"/>
  <c r="H176" i="3"/>
  <c r="H253" i="3"/>
  <c r="H200" i="3"/>
  <c r="H186" i="3"/>
  <c r="F273" i="3"/>
  <c r="H217" i="3"/>
  <c r="F183" i="3"/>
  <c r="H161" i="3"/>
  <c r="F159" i="3"/>
  <c r="F134" i="3"/>
  <c r="F122" i="3"/>
  <c r="F112" i="3"/>
  <c r="D10" i="3"/>
  <c r="F107" i="3"/>
  <c r="F83" i="3"/>
  <c r="H134" i="3"/>
  <c r="F143" i="3"/>
  <c r="F111" i="3"/>
  <c r="F103" i="3"/>
  <c r="F77" i="3"/>
  <c r="F144" i="3"/>
  <c r="F75" i="3"/>
  <c r="F104" i="3"/>
  <c r="F110" i="3"/>
  <c r="F108" i="3"/>
  <c r="F100" i="3"/>
  <c r="G70" i="3"/>
  <c r="F123" i="3"/>
  <c r="F109" i="3"/>
  <c r="F93" i="3"/>
  <c r="F88" i="3"/>
  <c r="H102" i="3"/>
  <c r="H70" i="3"/>
  <c r="F117" i="3"/>
  <c r="F85" i="3"/>
  <c r="F84" i="3"/>
  <c r="F71" i="3"/>
  <c r="F139" i="3"/>
  <c r="F73" i="3"/>
  <c r="H143" i="3"/>
  <c r="H103" i="3"/>
  <c r="H63" i="3"/>
  <c r="F28" i="3"/>
  <c r="H27" i="3"/>
  <c r="F518" i="4"/>
  <c r="F522" i="4"/>
  <c r="H506" i="4"/>
  <c r="H345" i="4"/>
  <c r="F398" i="4"/>
  <c r="F370" i="4"/>
  <c r="F393" i="4"/>
  <c r="H329" i="4"/>
  <c r="H326" i="4"/>
  <c r="D12" i="4"/>
  <c r="F485" i="4"/>
  <c r="H477" i="4"/>
  <c r="H469" i="4"/>
  <c r="H465" i="4"/>
  <c r="F452" i="4"/>
  <c r="H446" i="4"/>
  <c r="F429" i="4"/>
  <c r="H424" i="4"/>
  <c r="H418" i="4"/>
  <c r="F388" i="4"/>
  <c r="F372" i="4"/>
  <c r="F368" i="4"/>
  <c r="F347" i="4"/>
  <c r="F326" i="4"/>
  <c r="F315" i="4"/>
  <c r="F332" i="4"/>
  <c r="F460" i="4"/>
  <c r="F301" i="4"/>
  <c r="H460" i="4"/>
  <c r="F318" i="4"/>
  <c r="F354" i="4"/>
  <c r="F491" i="4"/>
  <c r="H307" i="4"/>
  <c r="H468" i="4"/>
  <c r="H464" i="4"/>
  <c r="H458" i="4"/>
  <c r="H445" i="4"/>
  <c r="H441" i="4"/>
  <c r="H437" i="4"/>
  <c r="H433" i="4"/>
  <c r="H417" i="4"/>
  <c r="F406" i="4"/>
  <c r="H402" i="4"/>
  <c r="H394" i="4"/>
  <c r="F387" i="4"/>
  <c r="F238" i="4"/>
  <c r="F176" i="4"/>
  <c r="H157" i="4"/>
  <c r="H238" i="4"/>
  <c r="H278" i="4"/>
  <c r="H274" i="4"/>
  <c r="H270" i="4"/>
  <c r="H266" i="4"/>
  <c r="H262" i="4"/>
  <c r="F239" i="4"/>
  <c r="H72" i="4"/>
  <c r="F113" i="4"/>
  <c r="D9" i="4"/>
  <c r="G9" i="4" s="1"/>
  <c r="H61" i="4"/>
  <c r="F48" i="4"/>
  <c r="H519" i="5"/>
  <c r="H513" i="5"/>
  <c r="H301" i="5"/>
  <c r="H299" i="5"/>
  <c r="H311" i="5"/>
  <c r="H467" i="5"/>
  <c r="F484" i="5"/>
  <c r="F474" i="5"/>
  <c r="F423" i="5"/>
  <c r="H392" i="5"/>
  <c r="F375" i="5"/>
  <c r="F329" i="5"/>
  <c r="H306" i="5"/>
  <c r="H347" i="5"/>
  <c r="H391" i="5"/>
  <c r="H471" i="5"/>
  <c r="H330" i="5"/>
  <c r="H434" i="5"/>
  <c r="H370" i="5"/>
  <c r="H338" i="5"/>
  <c r="H464" i="5"/>
  <c r="F495" i="5"/>
  <c r="H476" i="5"/>
  <c r="F466" i="5"/>
  <c r="F442" i="5"/>
  <c r="F376" i="5"/>
  <c r="F374" i="5"/>
  <c r="F372" i="5"/>
  <c r="H369" i="5"/>
  <c r="F248" i="5"/>
  <c r="F221" i="5"/>
  <c r="H244" i="5"/>
  <c r="F158" i="5"/>
  <c r="F196" i="5"/>
  <c r="F173" i="5"/>
  <c r="F208" i="5"/>
  <c r="F152" i="5"/>
  <c r="F214" i="5"/>
  <c r="F206" i="5"/>
  <c r="F176" i="5"/>
  <c r="F246" i="5"/>
  <c r="F154" i="5"/>
  <c r="F183" i="5"/>
  <c r="F253" i="5"/>
  <c r="F283" i="5"/>
  <c r="F271" i="5"/>
  <c r="H246" i="5"/>
  <c r="F245" i="5"/>
  <c r="F201" i="5"/>
  <c r="F172" i="5"/>
  <c r="H236" i="5"/>
  <c r="H268" i="5"/>
  <c r="F244" i="5"/>
  <c r="F188" i="5"/>
  <c r="F239" i="5"/>
  <c r="D11" i="5"/>
  <c r="F247" i="5"/>
  <c r="F200" i="5"/>
  <c r="H174" i="5"/>
  <c r="H177" i="5"/>
  <c r="H196" i="5"/>
  <c r="H270" i="5"/>
  <c r="F174" i="5"/>
  <c r="F262" i="5"/>
  <c r="F229" i="5"/>
  <c r="F266" i="5"/>
  <c r="F165" i="5"/>
  <c r="F231" i="5"/>
  <c r="F254" i="5"/>
  <c r="F234" i="5"/>
  <c r="F195" i="5"/>
  <c r="H190" i="5"/>
  <c r="F184" i="5"/>
  <c r="H158" i="5"/>
  <c r="H166" i="5"/>
  <c r="H252" i="5"/>
  <c r="H262" i="5"/>
  <c r="H283" i="5"/>
  <c r="F177" i="5"/>
  <c r="F270" i="5"/>
  <c r="F179" i="5"/>
  <c r="F249" i="5"/>
  <c r="F156" i="5"/>
  <c r="F175" i="5"/>
  <c r="F186" i="5"/>
  <c r="F237" i="5"/>
  <c r="F256" i="5"/>
  <c r="H276" i="5"/>
  <c r="F272" i="5"/>
  <c r="H228" i="5"/>
  <c r="H220" i="5"/>
  <c r="H212" i="5"/>
  <c r="F197" i="5"/>
  <c r="F166" i="5"/>
  <c r="F153" i="5"/>
  <c r="F74" i="5"/>
  <c r="F82" i="5"/>
  <c r="F94" i="5"/>
  <c r="F104" i="5"/>
  <c r="F132" i="5"/>
  <c r="F127" i="5"/>
  <c r="F125" i="5"/>
  <c r="H99" i="5"/>
  <c r="H77" i="5"/>
  <c r="H113" i="5"/>
  <c r="H144" i="5"/>
  <c r="F64" i="5"/>
  <c r="F62" i="5"/>
  <c r="F27" i="5"/>
  <c r="F60" i="5"/>
  <c r="F52" i="5"/>
  <c r="F34" i="5"/>
  <c r="H32" i="5"/>
  <c r="H48" i="5"/>
  <c r="F59" i="5"/>
  <c r="F55" i="5"/>
  <c r="F47" i="5"/>
  <c r="F43" i="5"/>
  <c r="F37" i="5"/>
  <c r="F32" i="5"/>
  <c r="H27" i="5"/>
  <c r="F21" i="5"/>
  <c r="F48" i="5"/>
  <c r="F24" i="5"/>
  <c r="F26" i="5"/>
  <c r="H37" i="5"/>
  <c r="H19" i="5"/>
  <c r="F63" i="5"/>
  <c r="H39" i="5"/>
  <c r="H507" i="6"/>
  <c r="H520" i="6"/>
  <c r="F515" i="6"/>
  <c r="H521" i="6"/>
  <c r="G505" i="6"/>
  <c r="D13" i="6"/>
  <c r="G13" i="6" s="1"/>
  <c r="H13" i="6" s="1"/>
  <c r="H529" i="6"/>
  <c r="H518" i="6"/>
  <c r="F472" i="6"/>
  <c r="F334" i="6"/>
  <c r="H307" i="6"/>
  <c r="F392" i="6"/>
  <c r="F318" i="6"/>
  <c r="F346" i="6"/>
  <c r="F393" i="6"/>
  <c r="F485" i="6"/>
  <c r="H483" i="6"/>
  <c r="F294" i="6"/>
  <c r="H497" i="6"/>
  <c r="H493" i="6"/>
  <c r="F463" i="6"/>
  <c r="F405" i="6"/>
  <c r="F363" i="6"/>
  <c r="F298" i="6"/>
  <c r="F337" i="6"/>
  <c r="F319" i="6"/>
  <c r="F315" i="6"/>
  <c r="F339" i="6"/>
  <c r="F347" i="6"/>
  <c r="D12" i="6"/>
  <c r="F484" i="6"/>
  <c r="F478" i="6"/>
  <c r="F344" i="6"/>
  <c r="F341" i="6"/>
  <c r="F187" i="6"/>
  <c r="F186" i="6"/>
  <c r="H176" i="6"/>
  <c r="H70" i="6"/>
  <c r="F83" i="6"/>
  <c r="F115" i="6"/>
  <c r="F73" i="6"/>
  <c r="F97" i="6"/>
  <c r="F124" i="6"/>
  <c r="G70" i="6"/>
  <c r="F85" i="6"/>
  <c r="F94" i="6"/>
  <c r="F112" i="6"/>
  <c r="F143" i="6"/>
  <c r="D9" i="6"/>
  <c r="H60" i="6"/>
  <c r="H51" i="6"/>
  <c r="H18" i="6"/>
  <c r="H40" i="6"/>
  <c r="G9" i="6"/>
  <c r="F514" i="7"/>
  <c r="H522" i="7"/>
  <c r="D13" i="7"/>
  <c r="G13" i="7" s="1"/>
  <c r="F512" i="7"/>
  <c r="F515" i="7"/>
  <c r="F529" i="7"/>
  <c r="H13" i="7"/>
  <c r="H529" i="7"/>
  <c r="H530" i="7"/>
  <c r="F506" i="7"/>
  <c r="G505" i="7"/>
  <c r="F507" i="7"/>
  <c r="H520" i="7"/>
  <c r="F431" i="7"/>
  <c r="F410" i="7"/>
  <c r="F375" i="7"/>
  <c r="F370" i="7"/>
  <c r="F321" i="7"/>
  <c r="F346" i="7"/>
  <c r="F378" i="7"/>
  <c r="F392" i="7"/>
  <c r="F455" i="7"/>
  <c r="H373" i="7"/>
  <c r="F301" i="7"/>
  <c r="F428" i="7"/>
  <c r="F420" i="7"/>
  <c r="F389" i="7"/>
  <c r="F311" i="7"/>
  <c r="F319" i="7"/>
  <c r="F304" i="7"/>
  <c r="F339" i="7"/>
  <c r="F344" i="7"/>
  <c r="F354" i="7"/>
  <c r="F387" i="7"/>
  <c r="F398" i="7"/>
  <c r="F406" i="7"/>
  <c r="F412" i="7"/>
  <c r="F432" i="7"/>
  <c r="F460" i="7"/>
  <c r="F491" i="7"/>
  <c r="H309" i="7"/>
  <c r="H325" i="7"/>
  <c r="H359" i="7"/>
  <c r="H365" i="7"/>
  <c r="H383" i="7"/>
  <c r="H391" i="7"/>
  <c r="H437" i="7"/>
  <c r="H493" i="7"/>
  <c r="F295" i="7"/>
  <c r="F495" i="7"/>
  <c r="H477" i="7"/>
  <c r="H473" i="7"/>
  <c r="F466" i="7"/>
  <c r="H462" i="7"/>
  <c r="F454" i="7"/>
  <c r="H448" i="7"/>
  <c r="H440" i="7"/>
  <c r="F430" i="7"/>
  <c r="F400" i="7"/>
  <c r="H397" i="7"/>
  <c r="H376" i="7"/>
  <c r="H374" i="7"/>
  <c r="F351" i="7"/>
  <c r="F335" i="7"/>
  <c r="F359" i="7"/>
  <c r="F385" i="7"/>
  <c r="F415" i="7"/>
  <c r="F437" i="7"/>
  <c r="F464" i="7"/>
  <c r="F483" i="7"/>
  <c r="F497" i="7"/>
  <c r="H420" i="7"/>
  <c r="F329" i="7"/>
  <c r="F465" i="7"/>
  <c r="F391" i="7"/>
  <c r="F357" i="7"/>
  <c r="F307" i="7"/>
  <c r="F332" i="7"/>
  <c r="F343" i="7"/>
  <c r="F347" i="7"/>
  <c r="F379" i="7"/>
  <c r="F386" i="7"/>
  <c r="F393" i="7"/>
  <c r="F405" i="7"/>
  <c r="F485" i="7"/>
  <c r="F318" i="7"/>
  <c r="F334" i="7"/>
  <c r="H351" i="7"/>
  <c r="H357" i="7"/>
  <c r="H375" i="7"/>
  <c r="H381" i="7"/>
  <c r="H389" i="7"/>
  <c r="H401" i="7"/>
  <c r="H433" i="7"/>
  <c r="H485" i="7"/>
  <c r="F333" i="7"/>
  <c r="H497" i="7"/>
  <c r="F473" i="7"/>
  <c r="H461" i="7"/>
  <c r="H457" i="7"/>
  <c r="H452" i="7"/>
  <c r="F436" i="7"/>
  <c r="H384" i="7"/>
  <c r="F381" i="7"/>
  <c r="H177" i="7"/>
  <c r="F280" i="7"/>
  <c r="F276" i="7"/>
  <c r="H194" i="7"/>
  <c r="F179" i="7"/>
  <c r="H170" i="7"/>
  <c r="H162" i="7"/>
  <c r="H178" i="7"/>
  <c r="H165" i="7"/>
  <c r="H266" i="7"/>
  <c r="H276" i="7"/>
  <c r="F246" i="7"/>
  <c r="H210" i="7"/>
  <c r="H88" i="7"/>
  <c r="F117" i="7"/>
  <c r="H107" i="7"/>
  <c r="H98" i="7"/>
  <c r="H82" i="7"/>
  <c r="F83" i="7"/>
  <c r="F88" i="7"/>
  <c r="F99" i="7"/>
  <c r="F107" i="7"/>
  <c r="F112" i="7"/>
  <c r="F119" i="7"/>
  <c r="F123" i="7"/>
  <c r="F139" i="7"/>
  <c r="D8" i="7"/>
  <c r="F8" i="7" s="1"/>
  <c r="F116" i="7"/>
  <c r="F80" i="7"/>
  <c r="F72" i="7"/>
  <c r="F128" i="7"/>
  <c r="H100" i="7"/>
  <c r="F86" i="7"/>
  <c r="F98" i="7"/>
  <c r="F102" i="7"/>
  <c r="F111" i="7"/>
  <c r="F118" i="7"/>
  <c r="F71" i="7"/>
  <c r="F105" i="7"/>
  <c r="H33" i="7"/>
  <c r="H45" i="7"/>
  <c r="H43" i="7"/>
  <c r="H46" i="7"/>
  <c r="F36" i="7"/>
  <c r="F34" i="7"/>
  <c r="F521" i="8"/>
  <c r="F506" i="8"/>
  <c r="F526" i="8"/>
  <c r="H519" i="8"/>
  <c r="F522" i="8"/>
  <c r="F508" i="8"/>
  <c r="H514" i="8"/>
  <c r="H512" i="8"/>
  <c r="F483" i="8"/>
  <c r="F480" i="8"/>
  <c r="H479" i="8"/>
  <c r="F475" i="8"/>
  <c r="H474" i="8"/>
  <c r="H462" i="8"/>
  <c r="H452" i="8"/>
  <c r="F411" i="8"/>
  <c r="F379" i="8"/>
  <c r="F371" i="8"/>
  <c r="F310" i="8"/>
  <c r="H385" i="8"/>
  <c r="F460" i="8"/>
  <c r="F398" i="8"/>
  <c r="F437" i="8"/>
  <c r="F295" i="8"/>
  <c r="F333" i="8"/>
  <c r="F372" i="8"/>
  <c r="F491" i="8"/>
  <c r="F391" i="8"/>
  <c r="F347" i="8"/>
  <c r="F311" i="8"/>
  <c r="F358" i="8"/>
  <c r="H413" i="8"/>
  <c r="F334" i="8"/>
  <c r="H421" i="8"/>
  <c r="F493" i="8"/>
  <c r="F458" i="8"/>
  <c r="F449" i="8"/>
  <c r="F441" i="8"/>
  <c r="F401" i="8"/>
  <c r="F394" i="8"/>
  <c r="F388" i="8"/>
  <c r="H340" i="8"/>
  <c r="F354" i="8"/>
  <c r="F419" i="8"/>
  <c r="F377" i="8"/>
  <c r="F375" i="8"/>
  <c r="F370" i="8"/>
  <c r="F329" i="8"/>
  <c r="F308" i="8"/>
  <c r="F305" i="8"/>
  <c r="F350" i="8"/>
  <c r="F297" i="8"/>
  <c r="F344" i="8"/>
  <c r="F454" i="8"/>
  <c r="D12" i="8"/>
  <c r="F332" i="8"/>
  <c r="F432" i="8"/>
  <c r="F467" i="8"/>
  <c r="F383" i="8"/>
  <c r="F335" i="8"/>
  <c r="H332" i="8"/>
  <c r="H498" i="8"/>
  <c r="H326" i="8"/>
  <c r="H317" i="8"/>
  <c r="H417" i="8"/>
  <c r="H429" i="8"/>
  <c r="H375" i="8"/>
  <c r="F455" i="8"/>
  <c r="F446" i="8"/>
  <c r="F438" i="8"/>
  <c r="F407" i="8"/>
  <c r="F341" i="8"/>
  <c r="F319" i="8"/>
  <c r="F315" i="8"/>
  <c r="H308" i="8"/>
  <c r="F346" i="8"/>
  <c r="H283" i="8"/>
  <c r="H281" i="8"/>
  <c r="F246" i="8"/>
  <c r="F239" i="8"/>
  <c r="F195" i="8"/>
  <c r="F158" i="8"/>
  <c r="F174" i="8"/>
  <c r="F182" i="8"/>
  <c r="F240" i="8"/>
  <c r="F253" i="8"/>
  <c r="H247" i="8"/>
  <c r="H157" i="8"/>
  <c r="F243" i="8"/>
  <c r="H239" i="8"/>
  <c r="F235" i="8"/>
  <c r="F226" i="8"/>
  <c r="H195" i="8"/>
  <c r="H169" i="8"/>
  <c r="H167" i="8"/>
  <c r="F176" i="8"/>
  <c r="F187" i="8"/>
  <c r="F237" i="8"/>
  <c r="F247" i="8"/>
  <c r="H187" i="8"/>
  <c r="H272" i="8"/>
  <c r="H143" i="8"/>
  <c r="H111" i="8"/>
  <c r="H82" i="8"/>
  <c r="F119" i="8"/>
  <c r="F116" i="8"/>
  <c r="F82" i="8"/>
  <c r="H123" i="8"/>
  <c r="F115" i="8"/>
  <c r="F54" i="8"/>
  <c r="F48" i="8"/>
  <c r="F62" i="8"/>
  <c r="H28" i="8"/>
  <c r="F27" i="8"/>
  <c r="F53" i="8"/>
  <c r="D9" i="8"/>
  <c r="F60" i="8"/>
  <c r="F51" i="8"/>
  <c r="F34" i="8"/>
  <c r="H19" i="8"/>
  <c r="F23" i="8"/>
  <c r="H528" i="9"/>
  <c r="H520" i="9"/>
  <c r="H512" i="9"/>
  <c r="H345" i="9"/>
  <c r="H391" i="9"/>
  <c r="H298" i="9"/>
  <c r="H367" i="9"/>
  <c r="H387" i="9"/>
  <c r="F493" i="9"/>
  <c r="F418" i="9"/>
  <c r="H383" i="9"/>
  <c r="F378" i="9"/>
  <c r="H375" i="9"/>
  <c r="H299" i="9"/>
  <c r="H326" i="9"/>
  <c r="F463" i="9"/>
  <c r="H379" i="9"/>
  <c r="H371" i="9"/>
  <c r="H339" i="9"/>
  <c r="F311" i="9"/>
  <c r="H302" i="9"/>
  <c r="F192" i="9"/>
  <c r="F157" i="9"/>
  <c r="H187" i="9"/>
  <c r="H282" i="9"/>
  <c r="H274" i="9"/>
  <c r="H266" i="9"/>
  <c r="H262" i="9"/>
  <c r="H254" i="9"/>
  <c r="H250" i="9"/>
  <c r="H246" i="9"/>
  <c r="H238" i="9"/>
  <c r="H234" i="9"/>
  <c r="H210" i="9"/>
  <c r="F183" i="9"/>
  <c r="H166" i="9"/>
  <c r="H158" i="9"/>
  <c r="H153" i="9"/>
  <c r="H257" i="9"/>
  <c r="F247" i="9"/>
  <c r="F235" i="9"/>
  <c r="D11" i="9"/>
  <c r="F232" i="9"/>
  <c r="G151" i="9"/>
  <c r="H286" i="9"/>
  <c r="H278" i="9"/>
  <c r="H270" i="9"/>
  <c r="H242" i="9"/>
  <c r="H182" i="9"/>
  <c r="F174" i="9"/>
  <c r="H162" i="9"/>
  <c r="F83" i="9"/>
  <c r="F110" i="9"/>
  <c r="F85" i="9"/>
  <c r="H78" i="9"/>
  <c r="F115" i="9"/>
  <c r="G70" i="9"/>
  <c r="H70" i="9" s="1"/>
  <c r="F74" i="9"/>
  <c r="H64" i="9"/>
  <c r="F48" i="9"/>
  <c r="F529" i="10"/>
  <c r="H521" i="10"/>
  <c r="H508" i="10"/>
  <c r="F515" i="10"/>
  <c r="F530" i="10"/>
  <c r="F519" i="10"/>
  <c r="H506" i="10"/>
  <c r="F524" i="10"/>
  <c r="F510" i="10"/>
  <c r="F509" i="10"/>
  <c r="H530" i="10"/>
  <c r="G505" i="10"/>
  <c r="H505" i="10" s="1"/>
  <c r="F507" i="10"/>
  <c r="F522" i="10"/>
  <c r="F526" i="10"/>
  <c r="F521" i="10"/>
  <c r="F517" i="10"/>
  <c r="F492" i="10"/>
  <c r="F423" i="10"/>
  <c r="F390" i="10"/>
  <c r="F368" i="10"/>
  <c r="F362" i="10"/>
  <c r="F485" i="10"/>
  <c r="F298" i="10"/>
  <c r="F311" i="10"/>
  <c r="F334" i="10"/>
  <c r="F347" i="10"/>
  <c r="F378" i="10"/>
  <c r="F393" i="10"/>
  <c r="F401" i="10"/>
  <c r="F413" i="10"/>
  <c r="F458" i="10"/>
  <c r="H371" i="10"/>
  <c r="D12" i="10"/>
  <c r="H355" i="10"/>
  <c r="H331" i="10"/>
  <c r="F493" i="10"/>
  <c r="H307" i="10"/>
  <c r="H387" i="10"/>
  <c r="F301" i="10"/>
  <c r="F307" i="10"/>
  <c r="F318" i="10"/>
  <c r="F330" i="10"/>
  <c r="F335" i="10"/>
  <c r="F344" i="10"/>
  <c r="F354" i="10"/>
  <c r="F380" i="10"/>
  <c r="F387" i="10"/>
  <c r="F403" i="10"/>
  <c r="F408" i="10"/>
  <c r="F414" i="10"/>
  <c r="F430" i="10"/>
  <c r="F478" i="10"/>
  <c r="H301" i="10"/>
  <c r="H427" i="10"/>
  <c r="F432" i="10"/>
  <c r="H487" i="10"/>
  <c r="H495" i="10"/>
  <c r="H344" i="10"/>
  <c r="H419" i="10"/>
  <c r="F455" i="10"/>
  <c r="H418" i="10"/>
  <c r="F412" i="10"/>
  <c r="H392" i="10"/>
  <c r="F386" i="10"/>
  <c r="F327" i="10"/>
  <c r="H316" i="10"/>
  <c r="F300" i="10"/>
  <c r="F379" i="10"/>
  <c r="F341" i="10"/>
  <c r="F437" i="10"/>
  <c r="F305" i="10"/>
  <c r="F317" i="10"/>
  <c r="F329" i="10"/>
  <c r="F343" i="10"/>
  <c r="F385" i="10"/>
  <c r="F407" i="10"/>
  <c r="F295" i="10"/>
  <c r="F495" i="10"/>
  <c r="F438" i="10"/>
  <c r="F392" i="10"/>
  <c r="F375" i="10"/>
  <c r="H460" i="10"/>
  <c r="G294" i="10"/>
  <c r="H317" i="10"/>
  <c r="H403" i="10"/>
  <c r="F296" i="10"/>
  <c r="F308" i="10"/>
  <c r="F314" i="10"/>
  <c r="F319" i="10"/>
  <c r="F332" i="10"/>
  <c r="F337" i="10"/>
  <c r="F345" i="10"/>
  <c r="F357" i="10"/>
  <c r="F383" i="10"/>
  <c r="F389" i="10"/>
  <c r="F397" i="10"/>
  <c r="F405" i="10"/>
  <c r="F434" i="10"/>
  <c r="F494" i="10"/>
  <c r="H302" i="10"/>
  <c r="H467" i="10"/>
  <c r="H475" i="10"/>
  <c r="H483" i="10"/>
  <c r="H347" i="10"/>
  <c r="H398" i="10"/>
  <c r="H433" i="10"/>
  <c r="F491" i="10"/>
  <c r="F433" i="10"/>
  <c r="F475" i="10"/>
  <c r="F388" i="10"/>
  <c r="F376" i="10"/>
  <c r="F303" i="10"/>
  <c r="F199" i="10"/>
  <c r="F187" i="10"/>
  <c r="F153" i="10"/>
  <c r="H215" i="10"/>
  <c r="H199" i="10"/>
  <c r="H187" i="10"/>
  <c r="H161" i="10"/>
  <c r="H210" i="10"/>
  <c r="H272" i="10"/>
  <c r="H275" i="10"/>
  <c r="F270" i="10"/>
  <c r="H263" i="10"/>
  <c r="H259" i="10"/>
  <c r="H255" i="10"/>
  <c r="F252" i="10"/>
  <c r="H221" i="10"/>
  <c r="H217" i="10"/>
  <c r="F214" i="10"/>
  <c r="F132" i="10"/>
  <c r="F115" i="10"/>
  <c r="H70" i="10"/>
  <c r="H108" i="10"/>
  <c r="H88" i="10"/>
  <c r="H105" i="10"/>
  <c r="F71" i="10"/>
  <c r="H101" i="10"/>
  <c r="H117" i="10"/>
  <c r="H129" i="10"/>
  <c r="H141" i="10"/>
  <c r="F92" i="10"/>
  <c r="F118" i="10"/>
  <c r="F110" i="10"/>
  <c r="F129" i="10"/>
  <c r="F70" i="10"/>
  <c r="F134" i="10"/>
  <c r="F121" i="10"/>
  <c r="F111" i="10"/>
  <c r="F99" i="10"/>
  <c r="F89" i="10"/>
  <c r="F86" i="10"/>
  <c r="F131" i="10"/>
  <c r="H100" i="10"/>
  <c r="H82" i="10"/>
  <c r="H74" i="10"/>
  <c r="H121" i="10"/>
  <c r="H85" i="10"/>
  <c r="H81" i="10"/>
  <c r="H133" i="10"/>
  <c r="H145" i="10"/>
  <c r="F72" i="10"/>
  <c r="F104" i="10"/>
  <c r="F120" i="10"/>
  <c r="F88" i="10"/>
  <c r="H28" i="10"/>
  <c r="H63" i="10"/>
  <c r="F43" i="10"/>
  <c r="H20" i="10"/>
  <c r="F508" i="11"/>
  <c r="F517" i="11"/>
  <c r="H510" i="11"/>
  <c r="H520" i="11"/>
  <c r="D13" i="11"/>
  <c r="G13" i="11" s="1"/>
  <c r="F506" i="11"/>
  <c r="F505" i="11"/>
  <c r="F518" i="11"/>
  <c r="F510" i="11"/>
  <c r="F515" i="11"/>
  <c r="F530" i="11"/>
  <c r="F529" i="11"/>
  <c r="F512" i="11"/>
  <c r="H527" i="11"/>
  <c r="F476" i="11"/>
  <c r="F472" i="11"/>
  <c r="F468" i="11"/>
  <c r="F405" i="11"/>
  <c r="F370" i="11"/>
  <c r="F301" i="11"/>
  <c r="F317" i="11"/>
  <c r="F334" i="11"/>
  <c r="F354" i="11"/>
  <c r="F379" i="11"/>
  <c r="F460" i="11"/>
  <c r="F485" i="11"/>
  <c r="H466" i="11"/>
  <c r="H392" i="11"/>
  <c r="H344" i="11"/>
  <c r="H328" i="11"/>
  <c r="F296" i="11"/>
  <c r="F478" i="11"/>
  <c r="F467" i="11"/>
  <c r="F439" i="11"/>
  <c r="F410" i="11"/>
  <c r="F408" i="11"/>
  <c r="H389" i="11"/>
  <c r="H347" i="11"/>
  <c r="F386" i="11"/>
  <c r="F363" i="11"/>
  <c r="F303" i="11"/>
  <c r="F298" i="11"/>
  <c r="F304" i="11"/>
  <c r="F319" i="11"/>
  <c r="F327" i="11"/>
  <c r="F332" i="11"/>
  <c r="F345" i="11"/>
  <c r="F357" i="11"/>
  <c r="F385" i="11"/>
  <c r="F392" i="11"/>
  <c r="F437" i="11"/>
  <c r="F491" i="11"/>
  <c r="D12" i="11"/>
  <c r="G12" i="11" s="1"/>
  <c r="H478" i="11"/>
  <c r="H380" i="11"/>
  <c r="G294" i="11"/>
  <c r="F486" i="11"/>
  <c r="F391" i="11"/>
  <c r="F382" i="11"/>
  <c r="F343" i="11"/>
  <c r="F338" i="11"/>
  <c r="H306" i="11"/>
  <c r="H155" i="11"/>
  <c r="H229" i="11"/>
  <c r="H266" i="11"/>
  <c r="F152" i="11"/>
  <c r="F266" i="11"/>
  <c r="F263" i="11"/>
  <c r="F235" i="11"/>
  <c r="H216" i="11"/>
  <c r="H212" i="11"/>
  <c r="H200" i="11"/>
  <c r="F173" i="11"/>
  <c r="F160" i="11"/>
  <c r="H249" i="11"/>
  <c r="F249" i="11"/>
  <c r="H170" i="11"/>
  <c r="H167" i="11"/>
  <c r="F103" i="11"/>
  <c r="F118" i="11"/>
  <c r="F134" i="11"/>
  <c r="F104" i="11"/>
  <c r="H126" i="11"/>
  <c r="H89" i="11"/>
  <c r="D10" i="11"/>
  <c r="G10" i="11" s="1"/>
  <c r="F115" i="11"/>
  <c r="F121" i="11"/>
  <c r="F70" i="11"/>
  <c r="H100" i="11"/>
  <c r="F75" i="11"/>
  <c r="F93" i="11"/>
  <c r="F110" i="11"/>
  <c r="F119" i="11"/>
  <c r="G70" i="11"/>
  <c r="H70" i="11" s="1"/>
  <c r="F88" i="11"/>
  <c r="F112" i="11"/>
  <c r="H134" i="11"/>
  <c r="H112" i="11"/>
  <c r="F84" i="11"/>
  <c r="H80" i="11"/>
  <c r="F129" i="11"/>
  <c r="H140" i="11"/>
  <c r="H138" i="11"/>
  <c r="H136" i="11"/>
  <c r="F127" i="11"/>
  <c r="H106" i="11"/>
  <c r="F139" i="11"/>
  <c r="F137" i="11"/>
  <c r="F107" i="11"/>
  <c r="F105" i="11"/>
  <c r="F82" i="11"/>
  <c r="F102" i="11"/>
  <c r="H102" i="11"/>
  <c r="H139" i="11"/>
  <c r="F73" i="11"/>
  <c r="F109" i="11"/>
  <c r="F64" i="11"/>
  <c r="F30" i="11"/>
  <c r="F25" i="11"/>
  <c r="F28" i="11"/>
  <c r="F48" i="11"/>
  <c r="F63" i="11"/>
  <c r="H63" i="11"/>
  <c r="D8" i="11"/>
  <c r="F8" i="11" s="1"/>
  <c r="F24" i="11"/>
  <c r="F52" i="11"/>
  <c r="F49" i="11"/>
  <c r="F27" i="11"/>
  <c r="F34" i="11"/>
  <c r="F60" i="11"/>
  <c r="H23" i="11"/>
  <c r="D9" i="11"/>
  <c r="F59" i="11"/>
  <c r="F43" i="11"/>
  <c r="F23" i="11"/>
  <c r="F530" i="12"/>
  <c r="D13" i="12"/>
  <c r="G13" i="12" s="1"/>
  <c r="H13" i="12" s="1"/>
  <c r="F506" i="12"/>
  <c r="F524" i="12"/>
  <c r="F513" i="12"/>
  <c r="F522" i="12"/>
  <c r="F509" i="12"/>
  <c r="H520" i="12"/>
  <c r="F529" i="12"/>
  <c r="F510" i="12"/>
  <c r="F523" i="12"/>
  <c r="H498" i="12"/>
  <c r="H486" i="12"/>
  <c r="H482" i="12"/>
  <c r="F480" i="12"/>
  <c r="H468" i="12"/>
  <c r="H466" i="12"/>
  <c r="H452" i="12"/>
  <c r="H444" i="12"/>
  <c r="F433" i="12"/>
  <c r="F398" i="12"/>
  <c r="F391" i="12"/>
  <c r="F341" i="12"/>
  <c r="F324" i="12"/>
  <c r="F297" i="12"/>
  <c r="F310" i="12"/>
  <c r="F317" i="12"/>
  <c r="F326" i="12"/>
  <c r="F333" i="12"/>
  <c r="F339" i="12"/>
  <c r="F345" i="12"/>
  <c r="F357" i="12"/>
  <c r="F369" i="12"/>
  <c r="F382" i="12"/>
  <c r="F411" i="12"/>
  <c r="F432" i="12"/>
  <c r="F484" i="12"/>
  <c r="H474" i="12"/>
  <c r="H343" i="12"/>
  <c r="H392" i="12"/>
  <c r="H318" i="12"/>
  <c r="H438" i="12"/>
  <c r="H400" i="12"/>
  <c r="H298" i="12"/>
  <c r="F294" i="12"/>
  <c r="H487" i="12"/>
  <c r="H467" i="12"/>
  <c r="H465" i="12"/>
  <c r="H441" i="12"/>
  <c r="H433" i="12"/>
  <c r="H417" i="12"/>
  <c r="F410" i="12"/>
  <c r="F407" i="12"/>
  <c r="H385" i="12"/>
  <c r="F383" i="12"/>
  <c r="H350" i="12"/>
  <c r="H320" i="12"/>
  <c r="H316" i="12"/>
  <c r="F301" i="12"/>
  <c r="F307" i="12"/>
  <c r="F314" i="12"/>
  <c r="F330" i="12"/>
  <c r="F335" i="12"/>
  <c r="F343" i="12"/>
  <c r="F347" i="12"/>
  <c r="F377" i="12"/>
  <c r="F387" i="12"/>
  <c r="F393" i="12"/>
  <c r="F403" i="12"/>
  <c r="F438" i="12"/>
  <c r="F463" i="12"/>
  <c r="F478" i="12"/>
  <c r="F491" i="12"/>
  <c r="H363" i="12"/>
  <c r="H335" i="12"/>
  <c r="H302" i="12"/>
  <c r="H458" i="12"/>
  <c r="H411" i="12"/>
  <c r="H326" i="12"/>
  <c r="H376" i="12"/>
  <c r="H332" i="12"/>
  <c r="H307" i="12"/>
  <c r="F295" i="12"/>
  <c r="F461" i="12"/>
  <c r="F455" i="12"/>
  <c r="F384" i="12"/>
  <c r="H157" i="12"/>
  <c r="F153" i="12"/>
  <c r="F176" i="12"/>
  <c r="F173" i="12"/>
  <c r="F156" i="12"/>
  <c r="F196" i="12"/>
  <c r="F247" i="12"/>
  <c r="F240" i="12"/>
  <c r="F266" i="12"/>
  <c r="H251" i="12"/>
  <c r="F207" i="12"/>
  <c r="F252" i="12"/>
  <c r="F246" i="12"/>
  <c r="H211" i="12"/>
  <c r="H209" i="12"/>
  <c r="H195" i="12"/>
  <c r="H193" i="12"/>
  <c r="F188" i="12"/>
  <c r="H167" i="12"/>
  <c r="H163" i="12"/>
  <c r="H161" i="12"/>
  <c r="H201" i="12"/>
  <c r="H166" i="12"/>
  <c r="F187" i="12"/>
  <c r="F237" i="12"/>
  <c r="F157" i="12"/>
  <c r="F182" i="12"/>
  <c r="F239" i="12"/>
  <c r="F175" i="12"/>
  <c r="F229" i="12"/>
  <c r="F174" i="12"/>
  <c r="H98" i="12"/>
  <c r="H123" i="12"/>
  <c r="F129" i="12"/>
  <c r="F81" i="12"/>
  <c r="H108" i="12"/>
  <c r="H83" i="12"/>
  <c r="H71" i="12"/>
  <c r="F75" i="12"/>
  <c r="F85" i="12"/>
  <c r="F101" i="12"/>
  <c r="F116" i="12"/>
  <c r="D10" i="12"/>
  <c r="G10" i="12" s="1"/>
  <c r="H10" i="12" s="1"/>
  <c r="F73" i="12"/>
  <c r="F112" i="12"/>
  <c r="F121" i="12"/>
  <c r="F70" i="12"/>
  <c r="H91" i="12"/>
  <c r="F87" i="12"/>
  <c r="F78" i="12"/>
  <c r="H76" i="12"/>
  <c r="F83" i="12"/>
  <c r="F93" i="12"/>
  <c r="F109" i="12"/>
  <c r="F125" i="12"/>
  <c r="F105" i="12"/>
  <c r="F119" i="12"/>
  <c r="F74" i="12"/>
  <c r="F50" i="12"/>
  <c r="H40" i="12"/>
  <c r="H23" i="12"/>
  <c r="H509" i="13"/>
  <c r="F530" i="13"/>
  <c r="H513" i="13"/>
  <c r="F510" i="13"/>
  <c r="H516" i="13"/>
  <c r="F497" i="13"/>
  <c r="F491" i="13"/>
  <c r="F410" i="13"/>
  <c r="F340" i="13"/>
  <c r="F337" i="13"/>
  <c r="F329" i="13"/>
  <c r="H369" i="13"/>
  <c r="H449" i="13"/>
  <c r="H319" i="13"/>
  <c r="G294" i="13"/>
  <c r="H294" i="13" s="1"/>
  <c r="H412" i="13"/>
  <c r="H392" i="13"/>
  <c r="H320" i="13"/>
  <c r="H310" i="13"/>
  <c r="F307" i="13"/>
  <c r="F314" i="13"/>
  <c r="F319" i="13"/>
  <c r="F330" i="13"/>
  <c r="F335" i="13"/>
  <c r="F344" i="13"/>
  <c r="F369" i="13"/>
  <c r="F383" i="13"/>
  <c r="F401" i="13"/>
  <c r="F467" i="13"/>
  <c r="F483" i="13"/>
  <c r="F490" i="13"/>
  <c r="F297" i="13"/>
  <c r="F370" i="13"/>
  <c r="H364" i="13"/>
  <c r="F338" i="13"/>
  <c r="F298" i="13"/>
  <c r="H347" i="13"/>
  <c r="H443" i="13"/>
  <c r="H498" i="13"/>
  <c r="H478" i="13"/>
  <c r="H408" i="13"/>
  <c r="H380" i="13"/>
  <c r="H370" i="13"/>
  <c r="F317" i="13"/>
  <c r="F326" i="13"/>
  <c r="F333" i="13"/>
  <c r="F341" i="13"/>
  <c r="F346" i="13"/>
  <c r="F377" i="13"/>
  <c r="F387" i="13"/>
  <c r="F398" i="13"/>
  <c r="F460" i="13"/>
  <c r="F478" i="13"/>
  <c r="F485" i="13"/>
  <c r="H494" i="13"/>
  <c r="H472" i="13"/>
  <c r="H155" i="13"/>
  <c r="D8" i="13"/>
  <c r="F9" i="13" s="1"/>
  <c r="F176" i="13"/>
  <c r="F232" i="13"/>
  <c r="F240" i="13"/>
  <c r="F248" i="13"/>
  <c r="F247" i="13"/>
  <c r="F229" i="13"/>
  <c r="F157" i="13"/>
  <c r="H240" i="13"/>
  <c r="H179" i="13"/>
  <c r="H232" i="13"/>
  <c r="H164" i="13"/>
  <c r="H256" i="13"/>
  <c r="H273" i="13"/>
  <c r="H187" i="13"/>
  <c r="H184" i="13"/>
  <c r="F179" i="13"/>
  <c r="F156" i="13"/>
  <c r="F196" i="13"/>
  <c r="F253" i="13"/>
  <c r="F237" i="13"/>
  <c r="F177" i="13"/>
  <c r="D11" i="13"/>
  <c r="H196" i="13"/>
  <c r="H237" i="13"/>
  <c r="H257" i="13"/>
  <c r="F259" i="13"/>
  <c r="F235" i="13"/>
  <c r="H180" i="13"/>
  <c r="H160" i="13"/>
  <c r="F121" i="13"/>
  <c r="F102" i="13"/>
  <c r="F110" i="13"/>
  <c r="F74" i="13"/>
  <c r="F108" i="13"/>
  <c r="H87" i="13"/>
  <c r="H81" i="13"/>
  <c r="H90" i="13"/>
  <c r="H108" i="13"/>
  <c r="F118" i="13"/>
  <c r="D10" i="13"/>
  <c r="F82" i="13"/>
  <c r="F70" i="13"/>
  <c r="H145" i="13"/>
  <c r="H140" i="13"/>
  <c r="H127" i="13"/>
  <c r="F120" i="13"/>
  <c r="F25" i="13"/>
  <c r="H26" i="13"/>
  <c r="H56" i="13"/>
  <c r="H44" i="13"/>
  <c r="H25" i="13"/>
  <c r="H527" i="14"/>
  <c r="H525" i="14"/>
  <c r="H508" i="14"/>
  <c r="H507" i="14"/>
  <c r="H518" i="14"/>
  <c r="H530" i="14"/>
  <c r="F512" i="14"/>
  <c r="H526" i="14"/>
  <c r="H432" i="14"/>
  <c r="H354" i="14"/>
  <c r="H330" i="14"/>
  <c r="H312" i="14"/>
  <c r="H302" i="14"/>
  <c r="H466" i="14"/>
  <c r="F466" i="14"/>
  <c r="H455" i="14"/>
  <c r="H447" i="14"/>
  <c r="H351" i="14"/>
  <c r="F337" i="14"/>
  <c r="F326" i="14"/>
  <c r="H408" i="14"/>
  <c r="H386" i="14"/>
  <c r="H359" i="14"/>
  <c r="H347" i="14"/>
  <c r="H339" i="14"/>
  <c r="H335" i="14"/>
  <c r="F484" i="14"/>
  <c r="F441" i="14"/>
  <c r="F410" i="14"/>
  <c r="F408" i="14"/>
  <c r="F391" i="14"/>
  <c r="H356" i="14"/>
  <c r="F305" i="14"/>
  <c r="H159" i="14"/>
  <c r="H173" i="14"/>
  <c r="H151" i="14"/>
  <c r="F254" i="14"/>
  <c r="F159" i="14"/>
  <c r="H177" i="14"/>
  <c r="H235" i="14"/>
  <c r="H268" i="14"/>
  <c r="H201" i="14"/>
  <c r="H203" i="14"/>
  <c r="F201" i="14"/>
  <c r="H199" i="14"/>
  <c r="F84" i="14"/>
  <c r="F73" i="14"/>
  <c r="H107" i="14"/>
  <c r="H139" i="14"/>
  <c r="G70" i="14"/>
  <c r="H119" i="14"/>
  <c r="H118" i="14"/>
  <c r="F118" i="14"/>
  <c r="F88" i="14"/>
  <c r="F113" i="14"/>
  <c r="F77" i="14"/>
  <c r="F93" i="14"/>
  <c r="F123" i="14"/>
  <c r="F82" i="14"/>
  <c r="F119" i="14"/>
  <c r="F110" i="14"/>
  <c r="F108" i="14"/>
  <c r="F103" i="14"/>
  <c r="F101" i="14"/>
  <c r="F127" i="14"/>
  <c r="F105" i="14"/>
  <c r="F89" i="14"/>
  <c r="H74" i="14"/>
  <c r="H71" i="14"/>
  <c r="F80" i="14"/>
  <c r="F75" i="14"/>
  <c r="F115" i="14"/>
  <c r="F70" i="14"/>
  <c r="F137" i="14"/>
  <c r="F120" i="14"/>
  <c r="F109" i="14"/>
  <c r="F100" i="14"/>
  <c r="F28" i="14"/>
  <c r="F50" i="14"/>
  <c r="F30" i="14"/>
  <c r="H23" i="14"/>
  <c r="H50" i="14"/>
  <c r="F52" i="14"/>
  <c r="G18" i="14"/>
  <c r="F18" i="14"/>
  <c r="F40" i="14"/>
  <c r="H21" i="14"/>
  <c r="F507" i="15"/>
  <c r="F508" i="15"/>
  <c r="G505" i="15"/>
  <c r="H505" i="15" s="1"/>
  <c r="F521" i="15"/>
  <c r="F509" i="15"/>
  <c r="F357" i="15"/>
  <c r="F296" i="15"/>
  <c r="H309" i="15"/>
  <c r="H347" i="15"/>
  <c r="H355" i="15"/>
  <c r="H381" i="15"/>
  <c r="H389" i="15"/>
  <c r="F332" i="15"/>
  <c r="H317" i="15"/>
  <c r="H358" i="15"/>
  <c r="F359" i="15"/>
  <c r="F314" i="15"/>
  <c r="H496" i="15"/>
  <c r="F335" i="15"/>
  <c r="F307" i="15"/>
  <c r="F297" i="15"/>
  <c r="G294" i="15"/>
  <c r="H294" i="15" s="1"/>
  <c r="H332" i="15"/>
  <c r="F294" i="15"/>
  <c r="F301" i="15"/>
  <c r="H460" i="15"/>
  <c r="H259" i="15"/>
  <c r="H239" i="15"/>
  <c r="H237" i="15"/>
  <c r="H233" i="15"/>
  <c r="H229" i="15"/>
  <c r="H227" i="15"/>
  <c r="H225" i="15"/>
  <c r="F211" i="15"/>
  <c r="F209" i="15"/>
  <c r="H185" i="15"/>
  <c r="H160" i="15"/>
  <c r="H208" i="15"/>
  <c r="H232" i="15"/>
  <c r="H256" i="15"/>
  <c r="D8" i="15"/>
  <c r="F8" i="15" s="1"/>
  <c r="F238" i="15"/>
  <c r="F186" i="15"/>
  <c r="F208" i="15"/>
  <c r="F177" i="15"/>
  <c r="F157" i="15"/>
  <c r="H168" i="15"/>
  <c r="H192" i="15"/>
  <c r="H224" i="15"/>
  <c r="H272" i="15"/>
  <c r="G151" i="15"/>
  <c r="H151" i="15" s="1"/>
  <c r="D11" i="15"/>
  <c r="G11" i="15" s="1"/>
  <c r="F152" i="15"/>
  <c r="F237" i="15"/>
  <c r="H75" i="15"/>
  <c r="F71" i="15"/>
  <c r="F129" i="15"/>
  <c r="H121" i="15"/>
  <c r="H115" i="15"/>
  <c r="H104" i="15"/>
  <c r="H101" i="15"/>
  <c r="H83" i="15"/>
  <c r="H79" i="15"/>
  <c r="F74" i="15"/>
  <c r="H118" i="15"/>
  <c r="H112" i="15"/>
  <c r="F113" i="15"/>
  <c r="F102" i="15"/>
  <c r="H92" i="15"/>
  <c r="H88" i="15"/>
  <c r="D9" i="15"/>
  <c r="G9" i="15" s="1"/>
  <c r="H9" i="15" s="1"/>
  <c r="F22" i="15"/>
  <c r="G18" i="15"/>
  <c r="H18" i="15" s="1"/>
  <c r="F18" i="15"/>
  <c r="H508" i="16"/>
  <c r="F509" i="16"/>
  <c r="H506" i="16"/>
  <c r="F507" i="16"/>
  <c r="F484" i="16"/>
  <c r="F407" i="16"/>
  <c r="F340" i="16"/>
  <c r="F329" i="16"/>
  <c r="F317" i="16"/>
  <c r="F297" i="16"/>
  <c r="F393" i="16"/>
  <c r="F467" i="16"/>
  <c r="F304" i="16"/>
  <c r="F314" i="16"/>
  <c r="F326" i="16"/>
  <c r="F335" i="16"/>
  <c r="F478" i="16"/>
  <c r="H354" i="16"/>
  <c r="H399" i="16"/>
  <c r="F295" i="16"/>
  <c r="F490" i="16"/>
  <c r="F483" i="16"/>
  <c r="H416" i="16"/>
  <c r="F383" i="16"/>
  <c r="H372" i="16"/>
  <c r="H364" i="16"/>
  <c r="H360" i="16"/>
  <c r="H338" i="16"/>
  <c r="F331" i="16"/>
  <c r="H330" i="16"/>
  <c r="H324" i="16"/>
  <c r="F488" i="16"/>
  <c r="F401" i="16"/>
  <c r="F378" i="16"/>
  <c r="F463" i="16"/>
  <c r="F458" i="16"/>
  <c r="F343" i="16"/>
  <c r="F298" i="16"/>
  <c r="F318" i="16"/>
  <c r="F332" i="16"/>
  <c r="F358" i="16"/>
  <c r="F485" i="16"/>
  <c r="H385" i="16"/>
  <c r="H496" i="16"/>
  <c r="F491" i="16"/>
  <c r="H464" i="16"/>
  <c r="H459" i="16"/>
  <c r="F237" i="16"/>
  <c r="F179" i="16"/>
  <c r="F216" i="16"/>
  <c r="F151" i="16"/>
  <c r="H285" i="16"/>
  <c r="H267" i="16"/>
  <c r="H225" i="16"/>
  <c r="H221" i="16"/>
  <c r="F196" i="16"/>
  <c r="F166" i="16"/>
  <c r="F176" i="16"/>
  <c r="F159" i="16"/>
  <c r="F153" i="16"/>
  <c r="F229" i="16"/>
  <c r="F249" i="16"/>
  <c r="H270" i="16"/>
  <c r="H248" i="16"/>
  <c r="H244" i="16"/>
  <c r="F231" i="16"/>
  <c r="H230" i="16"/>
  <c r="H212" i="16"/>
  <c r="H208" i="16"/>
  <c r="H204" i="16"/>
  <c r="H200" i="16"/>
  <c r="H196" i="16"/>
  <c r="F119" i="16"/>
  <c r="F109" i="16"/>
  <c r="F101" i="16"/>
  <c r="F92" i="16"/>
  <c r="H75" i="16"/>
  <c r="H71" i="16"/>
  <c r="F115" i="16"/>
  <c r="H114" i="16"/>
  <c r="F143" i="16"/>
  <c r="F134" i="16"/>
  <c r="F83" i="16"/>
  <c r="F123" i="16"/>
  <c r="F120" i="16"/>
  <c r="F112" i="16"/>
  <c r="F107" i="16"/>
  <c r="F75" i="16"/>
  <c r="F102" i="16"/>
  <c r="D10" i="16"/>
  <c r="G10" i="16" s="1"/>
  <c r="G70" i="16"/>
  <c r="F138" i="16"/>
  <c r="F111" i="16"/>
  <c r="F93" i="16"/>
  <c r="F73" i="16"/>
  <c r="D13" i="17"/>
  <c r="G13" i="17" s="1"/>
  <c r="F391" i="17"/>
  <c r="H461" i="17"/>
  <c r="H493" i="17"/>
  <c r="F333" i="17"/>
  <c r="D12" i="17"/>
  <c r="G12" i="17" s="1"/>
  <c r="F494" i="17"/>
  <c r="H489" i="17"/>
  <c r="H333" i="17"/>
  <c r="H318" i="17"/>
  <c r="F493" i="17"/>
  <c r="F332" i="17"/>
  <c r="H322" i="17"/>
  <c r="H301" i="17"/>
  <c r="H426" i="17"/>
  <c r="H422" i="17"/>
  <c r="F390" i="17"/>
  <c r="F331" i="17"/>
  <c r="H270" i="17"/>
  <c r="H158" i="17"/>
  <c r="H256" i="17"/>
  <c r="H184" i="17"/>
  <c r="H181" i="17"/>
  <c r="H108" i="17"/>
  <c r="H73" i="17"/>
  <c r="H107" i="17"/>
  <c r="H38" i="17"/>
  <c r="H46" i="17"/>
  <c r="F507" i="18"/>
  <c r="F523" i="18"/>
  <c r="H527" i="18"/>
  <c r="F525" i="18"/>
  <c r="F517" i="18"/>
  <c r="F469" i="18"/>
  <c r="F418" i="18"/>
  <c r="F402" i="18"/>
  <c r="F381" i="18"/>
  <c r="F364" i="18"/>
  <c r="F337" i="18"/>
  <c r="H370" i="18"/>
  <c r="H327" i="18"/>
  <c r="F308" i="18"/>
  <c r="F340" i="18"/>
  <c r="F380" i="18"/>
  <c r="F411" i="18"/>
  <c r="F494" i="18"/>
  <c r="F319" i="18"/>
  <c r="F343" i="18"/>
  <c r="F371" i="18"/>
  <c r="F401" i="18"/>
  <c r="F429" i="18"/>
  <c r="F446" i="18"/>
  <c r="F491" i="18"/>
  <c r="H403" i="18"/>
  <c r="F298" i="18"/>
  <c r="F318" i="18"/>
  <c r="F334" i="18"/>
  <c r="F358" i="18"/>
  <c r="F406" i="18"/>
  <c r="F301" i="18"/>
  <c r="F357" i="18"/>
  <c r="F393" i="18"/>
  <c r="F412" i="18"/>
  <c r="F434" i="18"/>
  <c r="F464" i="18"/>
  <c r="F493" i="18"/>
  <c r="F444" i="18"/>
  <c r="F414" i="18"/>
  <c r="F385" i="18"/>
  <c r="F376" i="18"/>
  <c r="F323" i="18"/>
  <c r="H491" i="18"/>
  <c r="F452" i="18"/>
  <c r="F449" i="18"/>
  <c r="F447" i="18"/>
  <c r="F315" i="18"/>
  <c r="H473" i="18"/>
  <c r="F344" i="18"/>
  <c r="F398" i="18"/>
  <c r="F422" i="18"/>
  <c r="D12" i="18"/>
  <c r="G12" i="18" s="1"/>
  <c r="F347" i="18"/>
  <c r="F379" i="18"/>
  <c r="F409" i="18"/>
  <c r="F433" i="18"/>
  <c r="F460" i="18"/>
  <c r="F495" i="18"/>
  <c r="F338" i="18"/>
  <c r="F387" i="18"/>
  <c r="F416" i="18"/>
  <c r="F456" i="18"/>
  <c r="F305" i="18"/>
  <c r="F333" i="18"/>
  <c r="F369" i="18"/>
  <c r="F405" i="18"/>
  <c r="F420" i="18"/>
  <c r="F437" i="18"/>
  <c r="F473" i="18"/>
  <c r="F466" i="18"/>
  <c r="F443" i="18"/>
  <c r="F426" i="18"/>
  <c r="F375" i="18"/>
  <c r="F311" i="18"/>
  <c r="F300" i="18"/>
  <c r="F261" i="18"/>
  <c r="F248" i="18"/>
  <c r="F234" i="18"/>
  <c r="H199" i="18"/>
  <c r="H172" i="18"/>
  <c r="H168" i="18"/>
  <c r="F159" i="18"/>
  <c r="F169" i="18"/>
  <c r="F175" i="18"/>
  <c r="F179" i="18"/>
  <c r="F186" i="18"/>
  <c r="F196" i="18"/>
  <c r="F216" i="18"/>
  <c r="F235" i="18"/>
  <c r="F240" i="18"/>
  <c r="F247" i="18"/>
  <c r="F254" i="18"/>
  <c r="H231" i="18"/>
  <c r="H247" i="18"/>
  <c r="H266" i="18"/>
  <c r="F153" i="18"/>
  <c r="F230" i="18"/>
  <c r="F274" i="18"/>
  <c r="F263" i="18"/>
  <c r="F257" i="18"/>
  <c r="F157" i="18"/>
  <c r="F165" i="18"/>
  <c r="F173" i="18"/>
  <c r="F177" i="18"/>
  <c r="F182" i="18"/>
  <c r="F214" i="18"/>
  <c r="F229" i="18"/>
  <c r="F238" i="18"/>
  <c r="F252" i="18"/>
  <c r="F258" i="18"/>
  <c r="F273" i="18"/>
  <c r="H156" i="18"/>
  <c r="H166" i="18"/>
  <c r="H214" i="18"/>
  <c r="H239" i="18"/>
  <c r="H253" i="18"/>
  <c r="F286" i="18"/>
  <c r="F284" i="18"/>
  <c r="H119" i="18"/>
  <c r="H109" i="18"/>
  <c r="F135" i="18"/>
  <c r="H130" i="18"/>
  <c r="H126" i="18"/>
  <c r="H76" i="18"/>
  <c r="H74" i="18"/>
  <c r="H85" i="18"/>
  <c r="H134" i="18"/>
  <c r="F144" i="18"/>
  <c r="F116" i="18"/>
  <c r="H50" i="18"/>
  <c r="H48" i="18"/>
  <c r="F52" i="18"/>
  <c r="F63" i="18"/>
  <c r="F58" i="18"/>
  <c r="F59" i="18"/>
  <c r="F40" i="18"/>
  <c r="F26" i="18"/>
  <c r="F57" i="18"/>
  <c r="H51" i="18"/>
  <c r="G13" i="19"/>
  <c r="F509" i="19"/>
  <c r="F529" i="19"/>
  <c r="H520" i="19"/>
  <c r="F514" i="19"/>
  <c r="F512" i="19"/>
  <c r="H514" i="19"/>
  <c r="H521" i="19"/>
  <c r="F527" i="19"/>
  <c r="F463" i="19"/>
  <c r="F458" i="19"/>
  <c r="F438" i="19"/>
  <c r="F433" i="19"/>
  <c r="F295" i="19"/>
  <c r="F392" i="19"/>
  <c r="F301" i="19"/>
  <c r="F432" i="19"/>
  <c r="F407" i="19"/>
  <c r="F358" i="19"/>
  <c r="H334" i="19"/>
  <c r="H351" i="19"/>
  <c r="H375" i="19"/>
  <c r="H391" i="19"/>
  <c r="H415" i="19"/>
  <c r="H423" i="19"/>
  <c r="H463" i="19"/>
  <c r="H471" i="19"/>
  <c r="F307" i="19"/>
  <c r="F318" i="19"/>
  <c r="F378" i="19"/>
  <c r="F334" i="19"/>
  <c r="F387" i="19"/>
  <c r="F401" i="19"/>
  <c r="F294" i="19"/>
  <c r="F418" i="19"/>
  <c r="F416" i="19"/>
  <c r="F406" i="19"/>
  <c r="F399" i="19"/>
  <c r="F380" i="19"/>
  <c r="F359" i="19"/>
  <c r="F369" i="19"/>
  <c r="F346" i="19"/>
  <c r="F340" i="19"/>
  <c r="F310" i="19"/>
  <c r="F405" i="19"/>
  <c r="F335" i="19"/>
  <c r="F372" i="19"/>
  <c r="F393" i="19"/>
  <c r="F400" i="19"/>
  <c r="F398" i="19"/>
  <c r="F354" i="19"/>
  <c r="F337" i="19"/>
  <c r="F330" i="19"/>
  <c r="H311" i="19"/>
  <c r="H327" i="19"/>
  <c r="F298" i="19"/>
  <c r="F314" i="19"/>
  <c r="F383" i="19"/>
  <c r="F455" i="19"/>
  <c r="F441" i="19"/>
  <c r="F437" i="19"/>
  <c r="F389" i="19"/>
  <c r="F370" i="19"/>
  <c r="F343" i="19"/>
  <c r="H330" i="19"/>
  <c r="F323" i="19"/>
  <c r="F302" i="19"/>
  <c r="F152" i="19"/>
  <c r="F239" i="19"/>
  <c r="F233" i="19"/>
  <c r="F206" i="19"/>
  <c r="F176" i="19"/>
  <c r="G151" i="19"/>
  <c r="F174" i="19"/>
  <c r="F232" i="19"/>
  <c r="F247" i="19"/>
  <c r="F153" i="19"/>
  <c r="F177" i="19"/>
  <c r="F187" i="19"/>
  <c r="F249" i="19"/>
  <c r="F159" i="19"/>
  <c r="H196" i="19"/>
  <c r="H247" i="19"/>
  <c r="F157" i="19"/>
  <c r="F175" i="19"/>
  <c r="F237" i="19"/>
  <c r="H168" i="19"/>
  <c r="F268" i="19"/>
  <c r="F214" i="19"/>
  <c r="F178" i="19"/>
  <c r="H161" i="19"/>
  <c r="H159" i="19"/>
  <c r="F156" i="19"/>
  <c r="F208" i="19"/>
  <c r="F273" i="19"/>
  <c r="H178" i="19"/>
  <c r="H151" i="19"/>
  <c r="F166" i="19"/>
  <c r="F183" i="19"/>
  <c r="F238" i="19"/>
  <c r="F259" i="19"/>
  <c r="H160" i="19"/>
  <c r="F196" i="19"/>
  <c r="H279" i="19"/>
  <c r="H231" i="19"/>
  <c r="F165" i="19"/>
  <c r="F142" i="19"/>
  <c r="F123" i="19"/>
  <c r="F102" i="19"/>
  <c r="F86" i="19"/>
  <c r="H78" i="19"/>
  <c r="H76" i="19"/>
  <c r="H121" i="19"/>
  <c r="F137" i="19"/>
  <c r="F111" i="19"/>
  <c r="F103" i="19"/>
  <c r="F87" i="19"/>
  <c r="F85" i="19"/>
  <c r="F45" i="19"/>
  <c r="H51" i="19"/>
  <c r="H34" i="19"/>
  <c r="H31" i="19"/>
  <c r="H327" i="20"/>
  <c r="H335" i="20"/>
  <c r="H455" i="20"/>
  <c r="H303" i="20"/>
  <c r="H311" i="20"/>
  <c r="H359" i="20"/>
  <c r="H367" i="20"/>
  <c r="H375" i="20"/>
  <c r="H407" i="20"/>
  <c r="H471" i="20"/>
  <c r="H384" i="20"/>
  <c r="H382" i="20"/>
  <c r="H316" i="20"/>
  <c r="F387" i="20"/>
  <c r="F383" i="20"/>
  <c r="F329" i="20"/>
  <c r="F318" i="20"/>
  <c r="H229" i="20"/>
  <c r="H227" i="20"/>
  <c r="H222" i="20"/>
  <c r="H270" i="20"/>
  <c r="H102" i="20"/>
  <c r="H98" i="20"/>
  <c r="F74" i="20"/>
  <c r="F127" i="20"/>
  <c r="H141" i="20"/>
  <c r="H133" i="20"/>
  <c r="H115" i="20"/>
  <c r="F87" i="20"/>
  <c r="F103" i="20"/>
  <c r="H46" i="20"/>
  <c r="H522" i="21"/>
  <c r="H528" i="21"/>
  <c r="G13" i="21"/>
  <c r="H530" i="21"/>
  <c r="F530" i="21"/>
  <c r="F526" i="21"/>
  <c r="F522" i="21"/>
  <c r="F449" i="21"/>
  <c r="H416" i="21"/>
  <c r="H386" i="21"/>
  <c r="F338" i="21"/>
  <c r="F331" i="21"/>
  <c r="F328" i="21"/>
  <c r="H296" i="21"/>
  <c r="H333" i="21"/>
  <c r="H349" i="21"/>
  <c r="H357" i="21"/>
  <c r="H361" i="21"/>
  <c r="H372" i="21"/>
  <c r="H378" i="21"/>
  <c r="H409" i="21"/>
  <c r="H417" i="21"/>
  <c r="H425" i="21"/>
  <c r="H465" i="21"/>
  <c r="H473" i="21"/>
  <c r="F347" i="21"/>
  <c r="F387" i="21"/>
  <c r="F334" i="21"/>
  <c r="F326" i="21"/>
  <c r="F354" i="21"/>
  <c r="F406" i="21"/>
  <c r="F422" i="21"/>
  <c r="F405" i="21"/>
  <c r="F380" i="21"/>
  <c r="F323" i="21"/>
  <c r="F319" i="21"/>
  <c r="F471" i="21"/>
  <c r="F467" i="21"/>
  <c r="F463" i="21"/>
  <c r="F391" i="21"/>
  <c r="F389" i="21"/>
  <c r="F304" i="21"/>
  <c r="F295" i="21"/>
  <c r="H305" i="21"/>
  <c r="H321" i="21"/>
  <c r="H353" i="21"/>
  <c r="H401" i="21"/>
  <c r="H406" i="21"/>
  <c r="H481" i="21"/>
  <c r="F332" i="21"/>
  <c r="F411" i="21"/>
  <c r="F480" i="21"/>
  <c r="F344" i="21"/>
  <c r="F339" i="21"/>
  <c r="F483" i="21"/>
  <c r="F407" i="21"/>
  <c r="F400" i="21"/>
  <c r="F386" i="21"/>
  <c r="F383" i="21"/>
  <c r="F343" i="21"/>
  <c r="H216" i="21"/>
  <c r="F230" i="21"/>
  <c r="F216" i="21"/>
  <c r="F249" i="21"/>
  <c r="F178" i="21"/>
  <c r="F268" i="21"/>
  <c r="H180" i="21"/>
  <c r="F200" i="21"/>
  <c r="F232" i="21"/>
  <c r="F246" i="21"/>
  <c r="H266" i="21"/>
  <c r="H177" i="21"/>
  <c r="H281" i="21"/>
  <c r="H221" i="21"/>
  <c r="H163" i="21"/>
  <c r="H155" i="21"/>
  <c r="H196" i="21"/>
  <c r="H198" i="21"/>
  <c r="F186" i="21"/>
  <c r="F211" i="21"/>
  <c r="F174" i="21"/>
  <c r="F183" i="21"/>
  <c r="F247" i="21"/>
  <c r="H256" i="21"/>
  <c r="H247" i="21"/>
  <c r="G11" i="21"/>
  <c r="F238" i="21"/>
  <c r="F235" i="21"/>
  <c r="F229" i="21"/>
  <c r="F159" i="21"/>
  <c r="H135" i="21"/>
  <c r="H92" i="21"/>
  <c r="F137" i="21"/>
  <c r="F73" i="21"/>
  <c r="F93" i="21"/>
  <c r="F118" i="21"/>
  <c r="H140" i="21"/>
  <c r="H132" i="21"/>
  <c r="H130" i="21"/>
  <c r="F120" i="21"/>
  <c r="F116" i="21"/>
  <c r="F90" i="21"/>
  <c r="H80" i="21"/>
  <c r="F143" i="21"/>
  <c r="H75" i="21"/>
  <c r="H110" i="21"/>
  <c r="H120" i="21"/>
  <c r="H88" i="21"/>
  <c r="F113" i="21"/>
  <c r="F139" i="21"/>
  <c r="F74" i="21"/>
  <c r="F112" i="21"/>
  <c r="F71" i="21"/>
  <c r="F70" i="21"/>
  <c r="F133" i="21"/>
  <c r="H30" i="21"/>
  <c r="H61" i="21"/>
  <c r="H56" i="21"/>
  <c r="F42" i="21"/>
  <c r="H515" i="22"/>
  <c r="H506" i="22"/>
  <c r="H301" i="22"/>
  <c r="H378" i="22"/>
  <c r="H411" i="22"/>
  <c r="F378" i="22"/>
  <c r="H358" i="22"/>
  <c r="H387" i="22"/>
  <c r="H445" i="22"/>
  <c r="F319" i="22"/>
  <c r="F332" i="22"/>
  <c r="F339" i="22"/>
  <c r="F346" i="22"/>
  <c r="F358" i="22"/>
  <c r="F372" i="22"/>
  <c r="F392" i="22"/>
  <c r="F406" i="22"/>
  <c r="F460" i="22"/>
  <c r="F491" i="22"/>
  <c r="F497" i="22"/>
  <c r="D12" i="22"/>
  <c r="H464" i="22"/>
  <c r="F437" i="22"/>
  <c r="F426" i="22"/>
  <c r="H398" i="22"/>
  <c r="H394" i="22"/>
  <c r="F391" i="22"/>
  <c r="H390" i="22"/>
  <c r="H313" i="22"/>
  <c r="H319" i="22"/>
  <c r="H401" i="22"/>
  <c r="F307" i="22"/>
  <c r="F315" i="22"/>
  <c r="F326" i="22"/>
  <c r="F333" i="22"/>
  <c r="F347" i="22"/>
  <c r="F393" i="22"/>
  <c r="F408" i="22"/>
  <c r="F432" i="22"/>
  <c r="F463" i="22"/>
  <c r="F483" i="22"/>
  <c r="H376" i="22"/>
  <c r="H173" i="22"/>
  <c r="H235" i="22"/>
  <c r="H192" i="22"/>
  <c r="H170" i="22"/>
  <c r="H210" i="22"/>
  <c r="H226" i="22"/>
  <c r="F166" i="22"/>
  <c r="H271" i="22"/>
  <c r="H269" i="22"/>
  <c r="H227" i="22"/>
  <c r="F217" i="22"/>
  <c r="F205" i="22"/>
  <c r="F203" i="22"/>
  <c r="F201" i="22"/>
  <c r="H230" i="22"/>
  <c r="H245" i="22"/>
  <c r="H162" i="22"/>
  <c r="H186" i="22"/>
  <c r="H160" i="22"/>
  <c r="H184" i="22"/>
  <c r="H88" i="22"/>
  <c r="H71" i="22"/>
  <c r="H83" i="22"/>
  <c r="H99" i="22"/>
  <c r="F143" i="22"/>
  <c r="H104" i="22"/>
  <c r="H95" i="22"/>
  <c r="H131" i="22"/>
  <c r="F127" i="22"/>
  <c r="F120" i="22"/>
  <c r="F116" i="22"/>
  <c r="F107" i="22"/>
  <c r="H47" i="22"/>
  <c r="H25" i="22"/>
  <c r="H23" i="22"/>
  <c r="H53" i="22"/>
  <c r="H514" i="23"/>
  <c r="F506" i="23"/>
  <c r="F526" i="23"/>
  <c r="F509" i="23"/>
  <c r="H516" i="23"/>
  <c r="H524" i="23"/>
  <c r="F507" i="23"/>
  <c r="F508" i="23"/>
  <c r="H522" i="23"/>
  <c r="H302" i="23"/>
  <c r="H326" i="23"/>
  <c r="H333" i="23"/>
  <c r="H461" i="23"/>
  <c r="F479" i="23"/>
  <c r="H474" i="23"/>
  <c r="F463" i="23"/>
  <c r="H456" i="23"/>
  <c r="H440" i="23"/>
  <c r="F346" i="23"/>
  <c r="H301" i="23"/>
  <c r="H408" i="23"/>
  <c r="H478" i="23"/>
  <c r="H303" i="23"/>
  <c r="H316" i="23"/>
  <c r="H344" i="23"/>
  <c r="H406" i="23"/>
  <c r="H438" i="23"/>
  <c r="H485" i="23"/>
  <c r="F467" i="23"/>
  <c r="F359" i="23"/>
  <c r="F327" i="23"/>
  <c r="F176" i="23"/>
  <c r="F173" i="23"/>
  <c r="F166" i="23"/>
  <c r="H157" i="23"/>
  <c r="H174" i="23"/>
  <c r="F152" i="23"/>
  <c r="F253" i="23"/>
  <c r="F196" i="23"/>
  <c r="F183" i="23"/>
  <c r="F238" i="23"/>
  <c r="F273" i="23"/>
  <c r="F268" i="23"/>
  <c r="F266" i="23"/>
  <c r="H229" i="23"/>
  <c r="H219" i="23"/>
  <c r="H191" i="23"/>
  <c r="H185" i="23"/>
  <c r="H179" i="23"/>
  <c r="F239" i="23"/>
  <c r="H207" i="23"/>
  <c r="H238" i="23"/>
  <c r="H253" i="23"/>
  <c r="H153" i="23"/>
  <c r="D8" i="23"/>
  <c r="F8" i="23" s="1"/>
  <c r="F177" i="23"/>
  <c r="F157" i="23"/>
  <c r="F178" i="23"/>
  <c r="F252" i="23"/>
  <c r="F156" i="23"/>
  <c r="F153" i="23"/>
  <c r="G10" i="23"/>
  <c r="H138" i="23"/>
  <c r="H136" i="23"/>
  <c r="H86" i="23"/>
  <c r="H108" i="23"/>
  <c r="H74" i="23"/>
  <c r="F113" i="23"/>
  <c r="H96" i="23"/>
  <c r="H62" i="23"/>
  <c r="H24" i="23"/>
  <c r="H44" i="23"/>
  <c r="H49" i="23"/>
  <c r="H21" i="23"/>
  <c r="H52" i="23"/>
  <c r="F52" i="23"/>
  <c r="F50" i="23"/>
  <c r="F27" i="23"/>
  <c r="F521" i="24"/>
  <c r="H522" i="24"/>
  <c r="F506" i="24"/>
  <c r="F507" i="24"/>
  <c r="H529" i="24"/>
  <c r="F515" i="24"/>
  <c r="H420" i="24"/>
  <c r="H307" i="24"/>
  <c r="H347" i="24"/>
  <c r="H387" i="24"/>
  <c r="F437" i="24"/>
  <c r="F407" i="24"/>
  <c r="F370" i="24"/>
  <c r="F341" i="24"/>
  <c r="F329" i="24"/>
  <c r="H326" i="24"/>
  <c r="H382" i="24"/>
  <c r="H360" i="24"/>
  <c r="H336" i="24"/>
  <c r="H320" i="24"/>
  <c r="H310" i="24"/>
  <c r="H306" i="24"/>
  <c r="F253" i="24"/>
  <c r="H216" i="24"/>
  <c r="H240" i="24"/>
  <c r="F249" i="24"/>
  <c r="D11" i="24"/>
  <c r="F235" i="24"/>
  <c r="H156" i="24"/>
  <c r="F237" i="24"/>
  <c r="H248" i="24"/>
  <c r="H273" i="24"/>
  <c r="F233" i="24"/>
  <c r="F177" i="24"/>
  <c r="F175" i="24"/>
  <c r="F166" i="24"/>
  <c r="F164" i="24"/>
  <c r="F247" i="24"/>
  <c r="F239" i="24"/>
  <c r="F178" i="24"/>
  <c r="F196" i="24"/>
  <c r="F238" i="24"/>
  <c r="H264" i="24"/>
  <c r="F151" i="24"/>
  <c r="F229" i="24"/>
  <c r="F129" i="24"/>
  <c r="F74" i="24"/>
  <c r="F82" i="24"/>
  <c r="F80" i="24"/>
  <c r="H118" i="24"/>
  <c r="F137" i="24"/>
  <c r="F108" i="24"/>
  <c r="H72" i="24"/>
  <c r="H112" i="24"/>
  <c r="F103" i="24"/>
  <c r="F96" i="24"/>
  <c r="H28" i="24"/>
  <c r="H510" i="25"/>
  <c r="H529" i="25"/>
  <c r="H518" i="25"/>
  <c r="H297" i="25"/>
  <c r="H367" i="25"/>
  <c r="H375" i="25"/>
  <c r="H403" i="25"/>
  <c r="H431" i="25"/>
  <c r="H439" i="25"/>
  <c r="H467" i="25"/>
  <c r="H495" i="25"/>
  <c r="H342" i="25"/>
  <c r="H334" i="25"/>
  <c r="H302" i="25"/>
  <c r="H321" i="25"/>
  <c r="H329" i="25"/>
  <c r="H343" i="25"/>
  <c r="H371" i="25"/>
  <c r="H399" i="25"/>
  <c r="H407" i="25"/>
  <c r="H435" i="25"/>
  <c r="H463" i="25"/>
  <c r="H471" i="25"/>
  <c r="H499" i="25"/>
  <c r="H478" i="25"/>
  <c r="H442" i="25"/>
  <c r="H420" i="25"/>
  <c r="H388" i="25"/>
  <c r="H378" i="25"/>
  <c r="F178" i="25"/>
  <c r="F249" i="25"/>
  <c r="F153" i="25"/>
  <c r="F237" i="25"/>
  <c r="F152" i="25"/>
  <c r="F182" i="25"/>
  <c r="F239" i="25"/>
  <c r="F253" i="25"/>
  <c r="F283" i="25"/>
  <c r="H168" i="25"/>
  <c r="H176" i="25"/>
  <c r="H196" i="25"/>
  <c r="H204" i="25"/>
  <c r="H212" i="25"/>
  <c r="H220" i="25"/>
  <c r="H228" i="25"/>
  <c r="H236" i="25"/>
  <c r="H244" i="25"/>
  <c r="H252" i="25"/>
  <c r="H278" i="25"/>
  <c r="F166" i="25"/>
  <c r="F196" i="25"/>
  <c r="H174" i="25"/>
  <c r="H276" i="25"/>
  <c r="H284" i="25"/>
  <c r="F177" i="25"/>
  <c r="H177" i="25"/>
  <c r="F183" i="25"/>
  <c r="D11" i="25"/>
  <c r="G11" i="25" s="1"/>
  <c r="F157" i="25"/>
  <c r="H162" i="25"/>
  <c r="H198" i="25"/>
  <c r="H206" i="25"/>
  <c r="H214" i="25"/>
  <c r="H222" i="25"/>
  <c r="H230" i="25"/>
  <c r="H238" i="25"/>
  <c r="H246" i="25"/>
  <c r="H260" i="25"/>
  <c r="H268" i="25"/>
  <c r="F187" i="25"/>
  <c r="H99" i="25"/>
  <c r="H116" i="25"/>
  <c r="H134" i="25"/>
  <c r="H122" i="25"/>
  <c r="H28" i="25"/>
  <c r="H56" i="25"/>
  <c r="H35" i="25"/>
  <c r="H58" i="25"/>
  <c r="F522" i="26"/>
  <c r="F529" i="26"/>
  <c r="F510" i="26"/>
  <c r="F517" i="26"/>
  <c r="F508" i="26"/>
  <c r="F524" i="26"/>
  <c r="D13" i="26"/>
  <c r="H518" i="26"/>
  <c r="F519" i="26"/>
  <c r="F512" i="26"/>
  <c r="F509" i="26"/>
  <c r="F521" i="26"/>
  <c r="F505" i="26"/>
  <c r="G505" i="26"/>
  <c r="H505" i="26" s="1"/>
  <c r="F297" i="26"/>
  <c r="F307" i="26"/>
  <c r="F311" i="26"/>
  <c r="F317" i="26"/>
  <c r="F321" i="26"/>
  <c r="F326" i="26"/>
  <c r="F335" i="26"/>
  <c r="F340" i="26"/>
  <c r="F345" i="26"/>
  <c r="F357" i="26"/>
  <c r="F377" i="26"/>
  <c r="F382" i="26"/>
  <c r="F387" i="26"/>
  <c r="F392" i="26"/>
  <c r="F401" i="26"/>
  <c r="F406" i="26"/>
  <c r="F491" i="26"/>
  <c r="H331" i="26"/>
  <c r="H334" i="26"/>
  <c r="H378" i="26"/>
  <c r="H411" i="26"/>
  <c r="H458" i="26"/>
  <c r="H484" i="26"/>
  <c r="G294" i="26"/>
  <c r="H294" i="26" s="1"/>
  <c r="H494" i="26"/>
  <c r="H451" i="26"/>
  <c r="F422" i="26"/>
  <c r="H419" i="26"/>
  <c r="H396" i="26"/>
  <c r="F386" i="26"/>
  <c r="H371" i="26"/>
  <c r="H388" i="26"/>
  <c r="H433" i="26"/>
  <c r="F494" i="26"/>
  <c r="F404" i="26"/>
  <c r="F396" i="26"/>
  <c r="F356" i="26"/>
  <c r="F298" i="26"/>
  <c r="F303" i="26"/>
  <c r="F308" i="26"/>
  <c r="F318" i="26"/>
  <c r="F327" i="26"/>
  <c r="F332" i="26"/>
  <c r="F337" i="26"/>
  <c r="F341" i="26"/>
  <c r="F346" i="26"/>
  <c r="F358" i="26"/>
  <c r="F368" i="26"/>
  <c r="F372" i="26"/>
  <c r="F378" i="26"/>
  <c r="F383" i="26"/>
  <c r="F388" i="26"/>
  <c r="F393" i="26"/>
  <c r="F398" i="26"/>
  <c r="F402" i="26"/>
  <c r="F407" i="26"/>
  <c r="F411" i="26"/>
  <c r="F437" i="26"/>
  <c r="F448" i="26"/>
  <c r="F452" i="26"/>
  <c r="F458" i="26"/>
  <c r="F462" i="26"/>
  <c r="F466" i="26"/>
  <c r="F470" i="26"/>
  <c r="F485" i="26"/>
  <c r="F493" i="26"/>
  <c r="H304" i="26"/>
  <c r="H344" i="26"/>
  <c r="H355" i="26"/>
  <c r="H420" i="26"/>
  <c r="F456" i="26"/>
  <c r="F380" i="26"/>
  <c r="H306" i="26"/>
  <c r="H157" i="26"/>
  <c r="F266" i="26"/>
  <c r="F262" i="26"/>
  <c r="F205" i="26"/>
  <c r="H170" i="26"/>
  <c r="H281" i="26"/>
  <c r="F156" i="26"/>
  <c r="F174" i="26"/>
  <c r="F170" i="26"/>
  <c r="F199" i="26"/>
  <c r="F235" i="26"/>
  <c r="F240" i="26"/>
  <c r="F249" i="26"/>
  <c r="H237" i="26"/>
  <c r="F254" i="26"/>
  <c r="H74" i="26"/>
  <c r="H85" i="26"/>
  <c r="H115" i="26"/>
  <c r="H132" i="26"/>
  <c r="F128" i="26"/>
  <c r="F84" i="26"/>
  <c r="H136" i="26"/>
  <c r="H134" i="26"/>
  <c r="H77" i="26"/>
  <c r="H107" i="26"/>
  <c r="F132" i="26"/>
  <c r="H45" i="26"/>
  <c r="H50" i="26"/>
  <c r="H52" i="26"/>
  <c r="F60" i="26"/>
  <c r="H19" i="26"/>
  <c r="F63" i="26"/>
  <c r="H60" i="26"/>
  <c r="F18" i="26"/>
  <c r="F28" i="26"/>
  <c r="F20" i="26"/>
  <c r="H35" i="26"/>
  <c r="F62" i="26"/>
  <c r="F47" i="26"/>
  <c r="F34" i="26"/>
  <c r="H525" i="27"/>
  <c r="H508" i="27"/>
  <c r="H519" i="27"/>
  <c r="F529" i="27"/>
  <c r="F519" i="27"/>
  <c r="F511" i="27"/>
  <c r="F514" i="27"/>
  <c r="F512" i="27"/>
  <c r="H437" i="27"/>
  <c r="H411" i="27"/>
  <c r="H405" i="27"/>
  <c r="H345" i="27"/>
  <c r="H335" i="27"/>
  <c r="H317" i="27"/>
  <c r="H484" i="27"/>
  <c r="H460" i="27"/>
  <c r="H412" i="27"/>
  <c r="H298" i="27"/>
  <c r="F471" i="27"/>
  <c r="F466" i="27"/>
  <c r="F460" i="27"/>
  <c r="H452" i="27"/>
  <c r="F450" i="27"/>
  <c r="F428" i="27"/>
  <c r="F413" i="27"/>
  <c r="F359" i="27"/>
  <c r="F330" i="27"/>
  <c r="F326" i="27"/>
  <c r="F308" i="27"/>
  <c r="H467" i="27"/>
  <c r="H441" i="27"/>
  <c r="H351" i="27"/>
  <c r="H307" i="27"/>
  <c r="H420" i="27"/>
  <c r="H390" i="27"/>
  <c r="H354" i="27"/>
  <c r="H330" i="27"/>
  <c r="F467" i="27"/>
  <c r="F441" i="27"/>
  <c r="F412" i="27"/>
  <c r="F394" i="27"/>
  <c r="F375" i="27"/>
  <c r="F370" i="27"/>
  <c r="H174" i="27"/>
  <c r="H246" i="27"/>
  <c r="H240" i="27"/>
  <c r="H186" i="27"/>
  <c r="F160" i="27"/>
  <c r="F273" i="27"/>
  <c r="F230" i="27"/>
  <c r="F187" i="27"/>
  <c r="F169" i="27"/>
  <c r="H258" i="27"/>
  <c r="H280" i="27"/>
  <c r="H288" i="27"/>
  <c r="H249" i="27"/>
  <c r="H183" i="27"/>
  <c r="H159" i="27"/>
  <c r="H164" i="27"/>
  <c r="H212" i="27"/>
  <c r="H220" i="27"/>
  <c r="H228" i="27"/>
  <c r="H254" i="27"/>
  <c r="H284" i="27"/>
  <c r="H274" i="27"/>
  <c r="H177" i="27"/>
  <c r="H231" i="27"/>
  <c r="F260" i="27"/>
  <c r="F252" i="27"/>
  <c r="F244" i="27"/>
  <c r="F199" i="27"/>
  <c r="H100" i="27"/>
  <c r="F86" i="27"/>
  <c r="F100" i="27"/>
  <c r="F73" i="27"/>
  <c r="F99" i="27"/>
  <c r="F80" i="27"/>
  <c r="H83" i="27"/>
  <c r="F110" i="27"/>
  <c r="F87" i="27"/>
  <c r="F72" i="27"/>
  <c r="F120" i="27"/>
  <c r="F115" i="27"/>
  <c r="F108" i="27"/>
  <c r="G70" i="27"/>
  <c r="H70" i="27" s="1"/>
  <c r="D10" i="27"/>
  <c r="F74" i="27"/>
  <c r="F113" i="27"/>
  <c r="H75" i="27"/>
  <c r="H82" i="27"/>
  <c r="F141" i="27"/>
  <c r="F121" i="27"/>
  <c r="F119" i="27"/>
  <c r="F112" i="27"/>
  <c r="F104" i="27"/>
  <c r="F94" i="27"/>
  <c r="F26" i="27"/>
  <c r="D8" i="27"/>
  <c r="F8" i="27" s="1"/>
  <c r="F42" i="27"/>
  <c r="F34" i="27"/>
  <c r="F25" i="27"/>
  <c r="F36" i="27"/>
  <c r="F18" i="27"/>
  <c r="F62" i="27"/>
  <c r="H32" i="27"/>
  <c r="F23" i="27"/>
  <c r="F52" i="27"/>
  <c r="F24" i="27"/>
  <c r="F63" i="27"/>
  <c r="G18" i="27"/>
  <c r="H18" i="27" s="1"/>
  <c r="F50" i="27"/>
  <c r="F28" i="27"/>
  <c r="F22" i="27"/>
  <c r="F59" i="27"/>
  <c r="H530" i="28"/>
  <c r="F423" i="28"/>
  <c r="H382" i="28"/>
  <c r="F354" i="28"/>
  <c r="H385" i="28"/>
  <c r="H416" i="28"/>
  <c r="F441" i="28"/>
  <c r="H448" i="28"/>
  <c r="H458" i="28"/>
  <c r="H471" i="28"/>
  <c r="H479" i="28"/>
  <c r="H338" i="28"/>
  <c r="H332" i="28"/>
  <c r="F323" i="28"/>
  <c r="F363" i="28"/>
  <c r="F410" i="28"/>
  <c r="F471" i="28"/>
  <c r="F315" i="28"/>
  <c r="F422" i="28"/>
  <c r="F301" i="28"/>
  <c r="F329" i="28"/>
  <c r="F406" i="28"/>
  <c r="F398" i="28"/>
  <c r="F385" i="28"/>
  <c r="F452" i="28"/>
  <c r="F419" i="28"/>
  <c r="H316" i="28"/>
  <c r="H344" i="28"/>
  <c r="H375" i="28"/>
  <c r="F378" i="28"/>
  <c r="F386" i="28"/>
  <c r="F409" i="28"/>
  <c r="F417" i="28"/>
  <c r="F433" i="28"/>
  <c r="F449" i="28"/>
  <c r="H463" i="28"/>
  <c r="H473" i="28"/>
  <c r="H495" i="28"/>
  <c r="H498" i="28"/>
  <c r="H380" i="28"/>
  <c r="F389" i="28"/>
  <c r="H419" i="28"/>
  <c r="F308" i="28"/>
  <c r="F327" i="28"/>
  <c r="F344" i="28"/>
  <c r="F369" i="28"/>
  <c r="F412" i="28"/>
  <c r="F420" i="28"/>
  <c r="F439" i="28"/>
  <c r="F465" i="28"/>
  <c r="F475" i="28"/>
  <c r="F494" i="28"/>
  <c r="F303" i="28"/>
  <c r="F319" i="28"/>
  <c r="F388" i="28"/>
  <c r="F436" i="28"/>
  <c r="F448" i="28"/>
  <c r="F305" i="28"/>
  <c r="F339" i="28"/>
  <c r="F387" i="28"/>
  <c r="F408" i="28"/>
  <c r="F415" i="28"/>
  <c r="F473" i="28"/>
  <c r="F485" i="28"/>
  <c r="F464" i="28"/>
  <c r="F474" i="28"/>
  <c r="F470" i="28"/>
  <c r="F447" i="28"/>
  <c r="F428" i="28"/>
  <c r="F404" i="28"/>
  <c r="F390" i="28"/>
  <c r="F384" i="28"/>
  <c r="F381" i="28"/>
  <c r="H308" i="28"/>
  <c r="F492" i="28"/>
  <c r="F486" i="28"/>
  <c r="F461" i="28"/>
  <c r="F359" i="28"/>
  <c r="F316" i="28"/>
  <c r="H445" i="28"/>
  <c r="F338" i="28"/>
  <c r="F393" i="28"/>
  <c r="F401" i="28"/>
  <c r="H402" i="28"/>
  <c r="F405" i="28"/>
  <c r="F421" i="28"/>
  <c r="F429" i="28"/>
  <c r="F437" i="28"/>
  <c r="F304" i="28"/>
  <c r="F341" i="28"/>
  <c r="F392" i="28"/>
  <c r="F418" i="28"/>
  <c r="F463" i="28"/>
  <c r="F491" i="28"/>
  <c r="F299" i="28"/>
  <c r="F343" i="28"/>
  <c r="F377" i="28"/>
  <c r="F446" i="28"/>
  <c r="F376" i="28"/>
  <c r="F443" i="28"/>
  <c r="F333" i="28"/>
  <c r="F466" i="28"/>
  <c r="F302" i="28"/>
  <c r="F432" i="28"/>
  <c r="F366" i="28"/>
  <c r="H429" i="28"/>
  <c r="H345" i="28"/>
  <c r="H391" i="28"/>
  <c r="H431" i="28"/>
  <c r="H460" i="28"/>
  <c r="H467" i="28"/>
  <c r="H475" i="28"/>
  <c r="H372" i="28"/>
  <c r="F382" i="28"/>
  <c r="H395" i="28"/>
  <c r="F296" i="28"/>
  <c r="F312" i="28"/>
  <c r="F332" i="28"/>
  <c r="F347" i="28"/>
  <c r="F371" i="28"/>
  <c r="F399" i="28"/>
  <c r="F455" i="28"/>
  <c r="F467" i="28"/>
  <c r="F496" i="28"/>
  <c r="H311" i="28"/>
  <c r="F307" i="28"/>
  <c r="F331" i="28"/>
  <c r="F356" i="28"/>
  <c r="F372" i="28"/>
  <c r="F395" i="28"/>
  <c r="F442" i="28"/>
  <c r="F480" i="28"/>
  <c r="F317" i="28"/>
  <c r="F357" i="28"/>
  <c r="F396" i="28"/>
  <c r="F426" i="28"/>
  <c r="D12" i="28"/>
  <c r="G12" i="28" s="1"/>
  <c r="F314" i="28"/>
  <c r="F379" i="28"/>
  <c r="F483" i="28"/>
  <c r="F456" i="28"/>
  <c r="F497" i="28"/>
  <c r="F478" i="28"/>
  <c r="F499" i="28"/>
  <c r="F489" i="28"/>
  <c r="F459" i="28"/>
  <c r="F430" i="28"/>
  <c r="F340" i="28"/>
  <c r="H172" i="28"/>
  <c r="H246" i="28"/>
  <c r="H211" i="28"/>
  <c r="H227" i="28"/>
  <c r="H180" i="28"/>
  <c r="H254" i="28"/>
  <c r="H175" i="28"/>
  <c r="H247" i="28"/>
  <c r="H157" i="28"/>
  <c r="H181" i="28"/>
  <c r="H272" i="28"/>
  <c r="H208" i="28"/>
  <c r="H218" i="28"/>
  <c r="H154" i="28"/>
  <c r="F257" i="28"/>
  <c r="H205" i="28"/>
  <c r="H262" i="28"/>
  <c r="H237" i="28"/>
  <c r="H271" i="28"/>
  <c r="H234" i="28"/>
  <c r="H160" i="28"/>
  <c r="F74" i="28"/>
  <c r="F85" i="28"/>
  <c r="F105" i="28"/>
  <c r="F129" i="28"/>
  <c r="F118" i="28"/>
  <c r="F132" i="28"/>
  <c r="F72" i="28"/>
  <c r="F98" i="28"/>
  <c r="F113" i="28"/>
  <c r="F142" i="28"/>
  <c r="F94" i="28"/>
  <c r="F122" i="28"/>
  <c r="F109" i="28"/>
  <c r="F143" i="28"/>
  <c r="F90" i="28"/>
  <c r="F96" i="28"/>
  <c r="F46" i="28"/>
  <c r="F29" i="28"/>
  <c r="F36" i="28"/>
  <c r="F62" i="28"/>
  <c r="F60" i="28"/>
  <c r="F28" i="28"/>
  <c r="F49" i="28"/>
  <c r="F33" i="28"/>
  <c r="F31" i="28"/>
  <c r="F43" i="28"/>
  <c r="F20" i="28"/>
  <c r="F52" i="28"/>
  <c r="F64" i="28"/>
  <c r="F27" i="28"/>
  <c r="F59" i="28"/>
  <c r="F25" i="28"/>
  <c r="F51" i="28"/>
  <c r="F61" i="28"/>
  <c r="F23" i="28"/>
  <c r="F26" i="28"/>
  <c r="F47" i="28"/>
  <c r="F529" i="29"/>
  <c r="F522" i="29"/>
  <c r="F530" i="29"/>
  <c r="F512" i="29"/>
  <c r="F526" i="29"/>
  <c r="G505" i="29"/>
  <c r="H505" i="29" s="1"/>
  <c r="F507" i="29"/>
  <c r="F441" i="29"/>
  <c r="F412" i="29"/>
  <c r="F390" i="29"/>
  <c r="F327" i="29"/>
  <c r="F324" i="29"/>
  <c r="H409" i="29"/>
  <c r="H347" i="29"/>
  <c r="H332" i="29"/>
  <c r="H354" i="29"/>
  <c r="F311" i="29"/>
  <c r="F343" i="29"/>
  <c r="F383" i="29"/>
  <c r="F393" i="29"/>
  <c r="F409" i="29"/>
  <c r="F422" i="29"/>
  <c r="F442" i="29"/>
  <c r="F458" i="29"/>
  <c r="F491" i="29"/>
  <c r="F330" i="29"/>
  <c r="F378" i="29"/>
  <c r="F319" i="29"/>
  <c r="F326" i="29"/>
  <c r="H355" i="29"/>
  <c r="H397" i="29"/>
  <c r="F297" i="29"/>
  <c r="F363" i="29"/>
  <c r="F294" i="29"/>
  <c r="F454" i="29"/>
  <c r="F452" i="29"/>
  <c r="F328" i="29"/>
  <c r="H324" i="29"/>
  <c r="F415" i="29"/>
  <c r="F413" i="29"/>
  <c r="F410" i="29"/>
  <c r="F375" i="29"/>
  <c r="F341" i="29"/>
  <c r="F339" i="29"/>
  <c r="F325" i="29"/>
  <c r="H330" i="29"/>
  <c r="H344" i="29"/>
  <c r="F335" i="29"/>
  <c r="F345" i="29"/>
  <c r="F391" i="29"/>
  <c r="F407" i="29"/>
  <c r="F432" i="29"/>
  <c r="F437" i="29"/>
  <c r="F463" i="29"/>
  <c r="D12" i="29"/>
  <c r="G12" i="29" s="1"/>
  <c r="F315" i="29"/>
  <c r="F346" i="29"/>
  <c r="F304" i="29"/>
  <c r="H309" i="29"/>
  <c r="H315" i="29"/>
  <c r="H323" i="29"/>
  <c r="H331" i="29"/>
  <c r="F358" i="29"/>
  <c r="F295" i="29"/>
  <c r="F357" i="29"/>
  <c r="F308" i="29"/>
  <c r="F307" i="29"/>
  <c r="F347" i="29"/>
  <c r="F387" i="29"/>
  <c r="F497" i="29"/>
  <c r="F490" i="29"/>
  <c r="H486" i="29"/>
  <c r="H482" i="29"/>
  <c r="F473" i="29"/>
  <c r="F466" i="29"/>
  <c r="F455" i="29"/>
  <c r="F448" i="29"/>
  <c r="F426" i="29"/>
  <c r="F402" i="29"/>
  <c r="F388" i="29"/>
  <c r="F302" i="29"/>
  <c r="H208" i="29"/>
  <c r="H159" i="29"/>
  <c r="H256" i="29"/>
  <c r="H233" i="29"/>
  <c r="H183" i="29"/>
  <c r="H266" i="29"/>
  <c r="H166" i="29"/>
  <c r="H156" i="29"/>
  <c r="F153" i="29"/>
  <c r="F279" i="29"/>
  <c r="F244" i="29"/>
  <c r="F235" i="29"/>
  <c r="F216" i="29"/>
  <c r="F210" i="29"/>
  <c r="F170" i="29"/>
  <c r="H165" i="29"/>
  <c r="H238" i="29"/>
  <c r="H211" i="29"/>
  <c r="H283" i="29"/>
  <c r="H180" i="29"/>
  <c r="H276" i="29"/>
  <c r="F271" i="29"/>
  <c r="F253" i="29"/>
  <c r="F162" i="29"/>
  <c r="H119" i="29"/>
  <c r="H94" i="29"/>
  <c r="H116" i="29"/>
  <c r="F140" i="29"/>
  <c r="F110" i="29"/>
  <c r="F101" i="29"/>
  <c r="H86" i="29"/>
  <c r="H74" i="29"/>
  <c r="H99" i="29"/>
  <c r="H85" i="29"/>
  <c r="F103" i="29"/>
  <c r="F92" i="29"/>
  <c r="F56" i="29"/>
  <c r="F42" i="29"/>
  <c r="F24" i="29"/>
  <c r="F18" i="29"/>
  <c r="H24" i="29"/>
  <c r="F63" i="29"/>
  <c r="F49" i="29"/>
  <c r="H47" i="29"/>
  <c r="F43" i="29"/>
  <c r="F25" i="29"/>
  <c r="F48" i="29"/>
  <c r="F28" i="29"/>
  <c r="H56" i="29"/>
  <c r="H49" i="29"/>
  <c r="F36" i="29"/>
  <c r="F34" i="29"/>
  <c r="H25" i="29"/>
  <c r="F530" i="30"/>
  <c r="D13" i="30"/>
  <c r="G13" i="30" s="1"/>
  <c r="H524" i="30"/>
  <c r="H339" i="30"/>
  <c r="H295" i="30"/>
  <c r="F363" i="30"/>
  <c r="F326" i="30"/>
  <c r="F304" i="30"/>
  <c r="H313" i="30"/>
  <c r="H332" i="30"/>
  <c r="H496" i="30"/>
  <c r="H490" i="30"/>
  <c r="H468" i="30"/>
  <c r="F464" i="30"/>
  <c r="H436" i="30"/>
  <c r="H410" i="30"/>
  <c r="H392" i="30"/>
  <c r="H277" i="30"/>
  <c r="H275" i="30"/>
  <c r="H261" i="30"/>
  <c r="H255" i="30"/>
  <c r="H249" i="30"/>
  <c r="H190" i="30"/>
  <c r="H198" i="30"/>
  <c r="H187" i="30"/>
  <c r="F286" i="30"/>
  <c r="F187" i="30"/>
  <c r="H165" i="30"/>
  <c r="H153" i="30"/>
  <c r="H236" i="30"/>
  <c r="F273" i="30"/>
  <c r="F253" i="30"/>
  <c r="F249" i="30"/>
  <c r="F183" i="30"/>
  <c r="H143" i="30"/>
  <c r="H103" i="30"/>
  <c r="H129" i="30"/>
  <c r="H137" i="30"/>
  <c r="H145" i="30"/>
  <c r="F121" i="30"/>
  <c r="F70" i="30"/>
  <c r="H135" i="30"/>
  <c r="G70" i="30"/>
  <c r="H70" i="30" s="1"/>
  <c r="F113" i="30"/>
  <c r="F74" i="30"/>
  <c r="H119" i="30"/>
  <c r="D10" i="30"/>
  <c r="D8" i="30"/>
  <c r="F8" i="30" s="1"/>
  <c r="F75" i="30"/>
  <c r="F71" i="30"/>
  <c r="F115" i="30"/>
  <c r="H53" i="30"/>
  <c r="H34" i="30"/>
  <c r="H50" i="30"/>
  <c r="F506" i="31"/>
  <c r="F507" i="31"/>
  <c r="F509" i="31"/>
  <c r="H521" i="31"/>
  <c r="H525" i="31"/>
  <c r="F530" i="31"/>
  <c r="F528" i="31"/>
  <c r="F521" i="31"/>
  <c r="F518" i="31"/>
  <c r="H530" i="31"/>
  <c r="H510" i="31"/>
  <c r="F515" i="31"/>
  <c r="F512" i="31"/>
  <c r="F525" i="31"/>
  <c r="H475" i="31"/>
  <c r="H311" i="31"/>
  <c r="H330" i="31"/>
  <c r="H464" i="31"/>
  <c r="H341" i="31"/>
  <c r="H369" i="31"/>
  <c r="H375" i="31"/>
  <c r="H416" i="31"/>
  <c r="H434" i="31"/>
  <c r="F462" i="31"/>
  <c r="F396" i="31"/>
  <c r="F313" i="31"/>
  <c r="H484" i="31"/>
  <c r="H386" i="31"/>
  <c r="H393" i="31"/>
  <c r="H408" i="31"/>
  <c r="H426" i="31"/>
  <c r="H430" i="31"/>
  <c r="H454" i="31"/>
  <c r="H466" i="31"/>
  <c r="F480" i="31"/>
  <c r="F475" i="31"/>
  <c r="F469" i="31"/>
  <c r="F461" i="31"/>
  <c r="F457" i="31"/>
  <c r="F449" i="31"/>
  <c r="F443" i="31"/>
  <c r="H397" i="31"/>
  <c r="F371" i="31"/>
  <c r="F302" i="31"/>
  <c r="H239" i="31"/>
  <c r="H166" i="31"/>
  <c r="F270" i="31"/>
  <c r="H274" i="31"/>
  <c r="F214" i="31"/>
  <c r="F265" i="31"/>
  <c r="F255" i="31"/>
  <c r="F218" i="31"/>
  <c r="F105" i="31"/>
  <c r="F107" i="31"/>
  <c r="F108" i="31"/>
  <c r="H129" i="31"/>
  <c r="F111" i="31"/>
  <c r="F88" i="31"/>
  <c r="F112" i="31"/>
  <c r="H136" i="31"/>
  <c r="F101" i="31"/>
  <c r="H91" i="31"/>
  <c r="F87" i="31"/>
  <c r="H78" i="31"/>
  <c r="F76" i="31"/>
  <c r="H88" i="31"/>
  <c r="H107" i="31"/>
  <c r="H134" i="31"/>
  <c r="F78" i="31"/>
  <c r="F97" i="31"/>
  <c r="H128" i="31"/>
  <c r="F138" i="31"/>
  <c r="H81" i="31"/>
  <c r="H99" i="31"/>
  <c r="F86" i="31"/>
  <c r="F118" i="31"/>
  <c r="F82" i="31"/>
  <c r="F98" i="31"/>
  <c r="H112" i="31"/>
  <c r="H74" i="31"/>
  <c r="F92" i="31"/>
  <c r="F100" i="31"/>
  <c r="H113" i="31"/>
  <c r="F102" i="31"/>
  <c r="H126" i="31"/>
  <c r="F140" i="31"/>
  <c r="H36" i="31"/>
  <c r="H57" i="31"/>
  <c r="H63" i="31"/>
  <c r="H55" i="31"/>
  <c r="H530" i="32"/>
  <c r="H514" i="32"/>
  <c r="H522" i="32"/>
  <c r="H399" i="32"/>
  <c r="H447" i="32"/>
  <c r="H497" i="32"/>
  <c r="F460" i="32"/>
  <c r="F335" i="32"/>
  <c r="H298" i="32"/>
  <c r="H296" i="32"/>
  <c r="G12" i="32"/>
  <c r="H443" i="32"/>
  <c r="H310" i="32"/>
  <c r="H383" i="32"/>
  <c r="H431" i="32"/>
  <c r="H439" i="32"/>
  <c r="H449" i="32"/>
  <c r="H455" i="32"/>
  <c r="H463" i="32"/>
  <c r="F442" i="32"/>
  <c r="F412" i="32"/>
  <c r="H352" i="32"/>
  <c r="F330" i="32"/>
  <c r="F152" i="32"/>
  <c r="F157" i="32"/>
  <c r="F154" i="32"/>
  <c r="H153" i="32"/>
  <c r="H196" i="32"/>
  <c r="D10" i="32"/>
  <c r="G10" i="32" s="1"/>
  <c r="H131" i="32"/>
  <c r="F92" i="32"/>
  <c r="F83" i="32"/>
  <c r="F118" i="32"/>
  <c r="F70" i="32"/>
  <c r="H115" i="32"/>
  <c r="H96" i="32"/>
  <c r="H88" i="32"/>
  <c r="H82" i="32"/>
  <c r="H78" i="32"/>
  <c r="H76" i="32"/>
  <c r="F35" i="32"/>
  <c r="F529" i="33"/>
  <c r="F525" i="33"/>
  <c r="F521" i="33"/>
  <c r="F517" i="33"/>
  <c r="F513" i="33"/>
  <c r="F509" i="33"/>
  <c r="F508" i="33"/>
  <c r="F505" i="33"/>
  <c r="F527" i="33"/>
  <c r="F523" i="33"/>
  <c r="F519" i="33"/>
  <c r="F515" i="33"/>
  <c r="F511" i="33"/>
  <c r="H363" i="33"/>
  <c r="H462" i="33"/>
  <c r="H332" i="33"/>
  <c r="H296" i="33"/>
  <c r="H473" i="33"/>
  <c r="H306" i="33"/>
  <c r="F295" i="33"/>
  <c r="F472" i="33"/>
  <c r="H459" i="33"/>
  <c r="H492" i="33"/>
  <c r="H354" i="33"/>
  <c r="H328" i="33"/>
  <c r="H297" i="33"/>
  <c r="H313" i="33"/>
  <c r="F477" i="33"/>
  <c r="F284" i="33"/>
  <c r="F243" i="33"/>
  <c r="F234" i="33"/>
  <c r="H207" i="33"/>
  <c r="F191" i="33"/>
  <c r="F157" i="33"/>
  <c r="F165" i="33"/>
  <c r="F169" i="33"/>
  <c r="F173" i="33"/>
  <c r="F177" i="33"/>
  <c r="F181" i="33"/>
  <c r="F185" i="33"/>
  <c r="F189" i="33"/>
  <c r="F195" i="33"/>
  <c r="F199" i="33"/>
  <c r="F209" i="33"/>
  <c r="F214" i="33"/>
  <c r="F220" i="33"/>
  <c r="F229" i="33"/>
  <c r="F233" i="33"/>
  <c r="F239" i="33"/>
  <c r="F246" i="33"/>
  <c r="F254" i="33"/>
  <c r="F258" i="33"/>
  <c r="F263" i="33"/>
  <c r="F268" i="33"/>
  <c r="F273" i="33"/>
  <c r="F277" i="33"/>
  <c r="F281" i="33"/>
  <c r="F286" i="33"/>
  <c r="D11" i="33"/>
  <c r="G11" i="33" s="1"/>
  <c r="H259" i="33"/>
  <c r="H249" i="33"/>
  <c r="H211" i="33"/>
  <c r="H197" i="33"/>
  <c r="H152" i="33"/>
  <c r="F153" i="33"/>
  <c r="F265" i="33"/>
  <c r="F260" i="33"/>
  <c r="F217" i="33"/>
  <c r="F194" i="33"/>
  <c r="F219" i="33"/>
  <c r="F159" i="33"/>
  <c r="F163" i="33"/>
  <c r="F167" i="33"/>
  <c r="F175" i="33"/>
  <c r="F179" i="33"/>
  <c r="F183" i="33"/>
  <c r="F187" i="33"/>
  <c r="F192" i="33"/>
  <c r="F197" i="33"/>
  <c r="F201" i="33"/>
  <c r="F206" i="33"/>
  <c r="F211" i="33"/>
  <c r="F216" i="33"/>
  <c r="F222" i="33"/>
  <c r="F231" i="33"/>
  <c r="F237" i="33"/>
  <c r="F244" i="33"/>
  <c r="F248" i="33"/>
  <c r="F252" i="33"/>
  <c r="F256" i="33"/>
  <c r="F261" i="33"/>
  <c r="F266" i="33"/>
  <c r="F271" i="33"/>
  <c r="F279" i="33"/>
  <c r="F283" i="33"/>
  <c r="F152" i="33"/>
  <c r="H280" i="33"/>
  <c r="H272" i="33"/>
  <c r="H264" i="33"/>
  <c r="H220" i="33"/>
  <c r="H206" i="33"/>
  <c r="H194" i="33"/>
  <c r="H154" i="33"/>
  <c r="H174" i="33"/>
  <c r="H253" i="33"/>
  <c r="H245" i="33"/>
  <c r="F151" i="33"/>
  <c r="F241" i="33"/>
  <c r="F115" i="33"/>
  <c r="F83" i="33"/>
  <c r="F91" i="33"/>
  <c r="H72" i="33"/>
  <c r="H75" i="33"/>
  <c r="H94" i="33"/>
  <c r="H98" i="33"/>
  <c r="H110" i="33"/>
  <c r="H135" i="33"/>
  <c r="H144" i="33"/>
  <c r="H78" i="33"/>
  <c r="H103" i="33"/>
  <c r="H126" i="33"/>
  <c r="H136" i="33"/>
  <c r="F27" i="33"/>
  <c r="F33" i="33"/>
  <c r="F36" i="33"/>
  <c r="F45" i="33"/>
  <c r="F62" i="33"/>
  <c r="F47" i="33"/>
  <c r="F53" i="33"/>
  <c r="F51" i="33"/>
  <c r="F57" i="33"/>
  <c r="F52" i="33"/>
  <c r="F30" i="33"/>
  <c r="F25" i="33"/>
  <c r="H522" i="11"/>
  <c r="D13" i="3"/>
  <c r="G13" i="3" s="1"/>
  <c r="G505" i="3"/>
  <c r="H505" i="3" s="1"/>
  <c r="F505" i="3"/>
  <c r="H515" i="25"/>
  <c r="H521" i="29"/>
  <c r="G505" i="12"/>
  <c r="H505" i="12" s="1"/>
  <c r="F512" i="4"/>
  <c r="G505" i="4"/>
  <c r="H505" i="4" s="1"/>
  <c r="H521" i="28"/>
  <c r="F521" i="29"/>
  <c r="F505" i="29"/>
  <c r="D13" i="29"/>
  <c r="G13" i="29" s="1"/>
  <c r="H506" i="20"/>
  <c r="H13" i="10"/>
  <c r="H505" i="19"/>
  <c r="H516" i="10"/>
  <c r="H527" i="16"/>
  <c r="H505" i="14"/>
  <c r="G13" i="13"/>
  <c r="H13" i="13" s="1"/>
  <c r="D8" i="8"/>
  <c r="F8" i="8" s="1"/>
  <c r="F505" i="8"/>
  <c r="H523" i="26"/>
  <c r="H522" i="25"/>
  <c r="H519" i="24"/>
  <c r="H510" i="21"/>
  <c r="H530" i="13"/>
  <c r="H508" i="22"/>
  <c r="H518" i="2"/>
  <c r="H525" i="7"/>
  <c r="D13" i="28"/>
  <c r="G13" i="28" s="1"/>
  <c r="G505" i="28"/>
  <c r="H505" i="28" s="1"/>
  <c r="F507" i="12"/>
  <c r="D8" i="12"/>
  <c r="F8" i="12" s="1"/>
  <c r="H508" i="25"/>
  <c r="H505" i="17"/>
  <c r="G505" i="8"/>
  <c r="H505" i="8" s="1"/>
  <c r="H529" i="29"/>
  <c r="H519" i="26"/>
  <c r="F508" i="31"/>
  <c r="D8" i="31"/>
  <c r="F8" i="31" s="1"/>
  <c r="H524" i="11"/>
  <c r="H505" i="32"/>
  <c r="H521" i="25"/>
  <c r="H523" i="18"/>
  <c r="H521" i="17"/>
  <c r="F10" i="5"/>
  <c r="D13" i="4"/>
  <c r="H516" i="31"/>
  <c r="H526" i="31"/>
  <c r="G505" i="31"/>
  <c r="H505" i="31" s="1"/>
  <c r="H529" i="27"/>
  <c r="H521" i="23"/>
  <c r="H507" i="20"/>
  <c r="G13" i="15"/>
  <c r="H530" i="5"/>
  <c r="H515" i="2"/>
  <c r="F505" i="31"/>
  <c r="F507" i="5"/>
  <c r="G505" i="5"/>
  <c r="H509" i="15"/>
  <c r="H516" i="20"/>
  <c r="F505" i="24"/>
  <c r="G505" i="24"/>
  <c r="H505" i="24" s="1"/>
  <c r="H513" i="28"/>
  <c r="H512" i="30"/>
  <c r="G13" i="4"/>
  <c r="H13" i="4" s="1"/>
  <c r="H524" i="31"/>
  <c r="H507" i="27"/>
  <c r="H506" i="26"/>
  <c r="H512" i="26"/>
  <c r="H515" i="26"/>
  <c r="H528" i="25"/>
  <c r="H521" i="24"/>
  <c r="H507" i="23"/>
  <c r="H509" i="23"/>
  <c r="H521" i="21"/>
  <c r="H506" i="18"/>
  <c r="H506" i="14"/>
  <c r="H529" i="11"/>
  <c r="H522" i="9"/>
  <c r="H508" i="8"/>
  <c r="H517" i="7"/>
  <c r="H514" i="6"/>
  <c r="G13" i="2"/>
  <c r="H509" i="28"/>
  <c r="H515" i="33"/>
  <c r="H522" i="33"/>
  <c r="H506" i="15"/>
  <c r="H509" i="34"/>
  <c r="H523" i="6"/>
  <c r="H511" i="8"/>
  <c r="H529" i="9"/>
  <c r="H525" i="9"/>
  <c r="H519" i="9"/>
  <c r="H513" i="9"/>
  <c r="H511" i="9"/>
  <c r="H517" i="12"/>
  <c r="H525" i="13"/>
  <c r="H518" i="15"/>
  <c r="H514" i="15"/>
  <c r="H527" i="22"/>
  <c r="H514" i="22"/>
  <c r="H525" i="26"/>
  <c r="H511" i="30"/>
  <c r="H522" i="19"/>
  <c r="H523" i="24"/>
  <c r="H517" i="23"/>
  <c r="H512" i="21"/>
  <c r="H520" i="21"/>
  <c r="H524" i="17"/>
  <c r="H526" i="16"/>
  <c r="H517" i="9"/>
  <c r="H509" i="8"/>
  <c r="H528" i="5"/>
  <c r="H505" i="5"/>
  <c r="H509" i="3"/>
  <c r="H508" i="2"/>
  <c r="H530" i="2"/>
  <c r="H522" i="28"/>
  <c r="H517" i="28"/>
  <c r="H523" i="33"/>
  <c r="H525" i="2"/>
  <c r="H520" i="2"/>
  <c r="H514" i="3"/>
  <c r="H513" i="7"/>
  <c r="H511" i="11"/>
  <c r="H525" i="12"/>
  <c r="H523" i="12"/>
  <c r="H517" i="15"/>
  <c r="H513" i="15"/>
  <c r="H527" i="21"/>
  <c r="H523" i="21"/>
  <c r="H513" i="23"/>
  <c r="H511" i="23"/>
  <c r="H525" i="24"/>
  <c r="H513" i="27"/>
  <c r="H527" i="29"/>
  <c r="H526" i="30"/>
  <c r="H529" i="32"/>
  <c r="H13" i="18"/>
  <c r="E9" i="17"/>
  <c r="H514" i="25"/>
  <c r="E521" i="8"/>
  <c r="H521" i="8" s="1"/>
  <c r="E524" i="8"/>
  <c r="H524" i="8" s="1"/>
  <c r="E510" i="8"/>
  <c r="H510" i="8" s="1"/>
  <c r="E530" i="8"/>
  <c r="H530" i="8" s="1"/>
  <c r="E515" i="8"/>
  <c r="H515" i="8" s="1"/>
  <c r="E522" i="8"/>
  <c r="H522" i="8" s="1"/>
  <c r="E507" i="8"/>
  <c r="H507" i="8" s="1"/>
  <c r="E513" i="11"/>
  <c r="H513" i="11" s="1"/>
  <c r="E519" i="11"/>
  <c r="H519" i="11" s="1"/>
  <c r="E515" i="11"/>
  <c r="H515" i="11" s="1"/>
  <c r="E509" i="11"/>
  <c r="H509" i="11" s="1"/>
  <c r="E506" i="11"/>
  <c r="H506" i="11" s="1"/>
  <c r="E530" i="11"/>
  <c r="H530" i="11" s="1"/>
  <c r="E517" i="11"/>
  <c r="H517" i="11" s="1"/>
  <c r="E507" i="11"/>
  <c r="H507" i="11" s="1"/>
  <c r="H523" i="28"/>
  <c r="E516" i="11"/>
  <c r="H516" i="11" s="1"/>
  <c r="H530" i="6"/>
  <c r="C13" i="1"/>
  <c r="G13" i="1" s="1"/>
  <c r="G505" i="1"/>
  <c r="H507" i="25"/>
  <c r="C8" i="22"/>
  <c r="E11" i="22" s="1"/>
  <c r="H11" i="22" s="1"/>
  <c r="H505" i="16"/>
  <c r="H521" i="14"/>
  <c r="H505" i="9"/>
  <c r="H506" i="31"/>
  <c r="H521" i="27"/>
  <c r="H517" i="27"/>
  <c r="H507" i="26"/>
  <c r="H509" i="20"/>
  <c r="H526" i="12"/>
  <c r="E508" i="11"/>
  <c r="H508" i="11" s="1"/>
  <c r="E506" i="8"/>
  <c r="H506" i="8" s="1"/>
  <c r="C13" i="8"/>
  <c r="G13" i="8" s="1"/>
  <c r="H506" i="5"/>
  <c r="H512" i="1"/>
  <c r="H530" i="1"/>
  <c r="H518" i="31"/>
  <c r="E507" i="22"/>
  <c r="H507" i="22" s="1"/>
  <c r="E526" i="22"/>
  <c r="H526" i="22" s="1"/>
  <c r="E529" i="22"/>
  <c r="H529" i="22" s="1"/>
  <c r="E521" i="22"/>
  <c r="H521" i="22" s="1"/>
  <c r="E518" i="22"/>
  <c r="H518" i="22" s="1"/>
  <c r="E505" i="22"/>
  <c r="H505" i="22" s="1"/>
  <c r="E510" i="22"/>
  <c r="H510" i="22" s="1"/>
  <c r="E522" i="22"/>
  <c r="H522" i="22" s="1"/>
  <c r="H514" i="18"/>
  <c r="H524" i="18"/>
  <c r="H505" i="13"/>
  <c r="H512" i="31"/>
  <c r="H526" i="29"/>
  <c r="E530" i="22"/>
  <c r="H530" i="22" s="1"/>
  <c r="C13" i="22"/>
  <c r="G13" i="22" s="1"/>
  <c r="E521" i="11"/>
  <c r="H521" i="11" s="1"/>
  <c r="E505" i="11"/>
  <c r="E512" i="11"/>
  <c r="H512" i="11" s="1"/>
  <c r="E526" i="11"/>
  <c r="H526" i="11" s="1"/>
  <c r="H510" i="4"/>
  <c r="H522" i="1"/>
  <c r="H528" i="1"/>
  <c r="E505" i="1"/>
  <c r="H505" i="1" s="1"/>
  <c r="H508" i="33"/>
  <c r="E510" i="9"/>
  <c r="H510" i="9" s="1"/>
  <c r="E505" i="9"/>
  <c r="E508" i="9"/>
  <c r="H508" i="9" s="1"/>
  <c r="H530" i="20"/>
  <c r="H516" i="21"/>
  <c r="H526" i="21"/>
  <c r="E512" i="18"/>
  <c r="H512" i="18" s="1"/>
  <c r="E518" i="18"/>
  <c r="H518" i="18" s="1"/>
  <c r="E528" i="18"/>
  <c r="H528" i="18" s="1"/>
  <c r="E523" i="10"/>
  <c r="H523" i="10" s="1"/>
  <c r="E518" i="10"/>
  <c r="H518" i="10" s="1"/>
  <c r="H526" i="13"/>
  <c r="H521" i="5"/>
  <c r="H511" i="5"/>
  <c r="H516" i="5"/>
  <c r="H514" i="5"/>
  <c r="H512" i="4"/>
  <c r="E507" i="2"/>
  <c r="H507" i="2" s="1"/>
  <c r="G505" i="2"/>
  <c r="H505" i="2" s="1"/>
  <c r="E517" i="2"/>
  <c r="H517" i="2" s="1"/>
  <c r="E505" i="2"/>
  <c r="E505" i="12"/>
  <c r="E514" i="12"/>
  <c r="H514" i="12" s="1"/>
  <c r="E521" i="12"/>
  <c r="H521" i="12" s="1"/>
  <c r="H528" i="34"/>
  <c r="H517" i="34"/>
  <c r="E527" i="2"/>
  <c r="H527" i="2" s="1"/>
  <c r="E516" i="2"/>
  <c r="H516" i="2" s="1"/>
  <c r="H518" i="7"/>
  <c r="H512" i="7"/>
  <c r="H515" i="9"/>
  <c r="E515" i="12"/>
  <c r="H515" i="12" s="1"/>
  <c r="H511" i="12"/>
  <c r="H511" i="13"/>
  <c r="E523" i="14"/>
  <c r="H523" i="14" s="1"/>
  <c r="E526" i="19"/>
  <c r="H526" i="19" s="1"/>
  <c r="H517" i="20"/>
  <c r="H529" i="23"/>
  <c r="H519" i="23"/>
  <c r="H518" i="21"/>
  <c r="E508" i="18"/>
  <c r="H508" i="18" s="1"/>
  <c r="E510" i="18"/>
  <c r="H510" i="18" s="1"/>
  <c r="E510" i="10"/>
  <c r="H510" i="10" s="1"/>
  <c r="E510" i="13"/>
  <c r="H510" i="13" s="1"/>
  <c r="E512" i="13"/>
  <c r="H512" i="13"/>
  <c r="H516" i="12"/>
  <c r="H514" i="11"/>
  <c r="H526" i="7"/>
  <c r="H506" i="6"/>
  <c r="H515" i="5"/>
  <c r="H521" i="2"/>
  <c r="H520" i="1"/>
  <c r="H507" i="28"/>
  <c r="E510" i="33"/>
  <c r="H510" i="33" s="1"/>
  <c r="E507" i="33"/>
  <c r="H507" i="33" s="1"/>
  <c r="E526" i="33"/>
  <c r="H526" i="33" s="1"/>
  <c r="C13" i="33"/>
  <c r="E512" i="33"/>
  <c r="H512" i="33" s="1"/>
  <c r="H505" i="7"/>
  <c r="E505" i="3"/>
  <c r="E517" i="3"/>
  <c r="H517" i="3" s="1"/>
  <c r="E524" i="3"/>
  <c r="H524" i="3" s="1"/>
  <c r="E510" i="3"/>
  <c r="H510" i="3" s="1"/>
  <c r="H510" i="7"/>
  <c r="H516" i="8"/>
  <c r="E514" i="10"/>
  <c r="H514" i="10" s="1"/>
  <c r="E527" i="13"/>
  <c r="H527" i="13" s="1"/>
  <c r="H530" i="15"/>
  <c r="E511" i="18"/>
  <c r="H511" i="18" s="1"/>
  <c r="E523" i="19"/>
  <c r="H523" i="19" s="1"/>
  <c r="H515" i="20"/>
  <c r="H529" i="21"/>
  <c r="E516" i="24"/>
  <c r="H516" i="24" s="1"/>
  <c r="H523" i="30"/>
  <c r="E526" i="27"/>
  <c r="H526" i="27" s="1"/>
  <c r="E523" i="27"/>
  <c r="H523" i="27" s="1"/>
  <c r="E528" i="13"/>
  <c r="H528" i="13" s="1"/>
  <c r="H506" i="28"/>
  <c r="H526" i="28"/>
  <c r="H513" i="4"/>
  <c r="H528" i="7"/>
  <c r="E519" i="7"/>
  <c r="H519" i="7" s="1"/>
  <c r="H515" i="14"/>
  <c r="H522" i="15"/>
  <c r="H507" i="15"/>
  <c r="H525" i="16"/>
  <c r="H511" i="16"/>
  <c r="H511" i="20"/>
  <c r="H525" i="21"/>
  <c r="H525" i="22"/>
  <c r="H517" i="25"/>
  <c r="H516" i="28"/>
  <c r="E525" i="29"/>
  <c r="H525" i="29" s="1"/>
  <c r="E520" i="29"/>
  <c r="H520" i="29" s="1"/>
  <c r="E516" i="29"/>
  <c r="H516" i="29" s="1"/>
  <c r="E514" i="29"/>
  <c r="H514" i="29" s="1"/>
  <c r="H527" i="30"/>
  <c r="H515" i="30"/>
  <c r="H523" i="32"/>
  <c r="H529" i="28"/>
  <c r="H528" i="28"/>
  <c r="H509" i="7"/>
  <c r="E506" i="29"/>
  <c r="H506" i="29" s="1"/>
  <c r="H526" i="34"/>
  <c r="H511" i="2"/>
  <c r="H528" i="6"/>
  <c r="H527" i="9"/>
  <c r="H529" i="17"/>
  <c r="H527" i="17"/>
  <c r="H525" i="17"/>
  <c r="H517" i="17"/>
  <c r="H517" i="18"/>
  <c r="H519" i="20"/>
  <c r="H511" i="28"/>
  <c r="E523" i="29"/>
  <c r="H523" i="29" s="1"/>
  <c r="E518" i="30"/>
  <c r="H518" i="30" s="1"/>
  <c r="E516" i="26"/>
  <c r="H516" i="26" s="1"/>
  <c r="H313" i="32"/>
  <c r="H333" i="30"/>
  <c r="H483" i="9"/>
  <c r="H359" i="31"/>
  <c r="H498" i="31"/>
  <c r="H487" i="30"/>
  <c r="H488" i="27"/>
  <c r="H413" i="25"/>
  <c r="H421" i="25"/>
  <c r="H310" i="25"/>
  <c r="H309" i="21"/>
  <c r="H341" i="21"/>
  <c r="H317" i="19"/>
  <c r="H453" i="19"/>
  <c r="H379" i="5"/>
  <c r="H331" i="4"/>
  <c r="F303" i="7"/>
  <c r="F294" i="7"/>
  <c r="D12" i="7"/>
  <c r="H318" i="29"/>
  <c r="D8" i="16"/>
  <c r="F8" i="16" s="1"/>
  <c r="H484" i="14"/>
  <c r="H307" i="14"/>
  <c r="H395" i="13"/>
  <c r="H332" i="13"/>
  <c r="H478" i="9"/>
  <c r="H305" i="8"/>
  <c r="H315" i="8"/>
  <c r="H393" i="27"/>
  <c r="H297" i="26"/>
  <c r="H303" i="25"/>
  <c r="H311" i="25"/>
  <c r="H325" i="25"/>
  <c r="H339" i="25"/>
  <c r="H381" i="25"/>
  <c r="H389" i="25"/>
  <c r="H445" i="25"/>
  <c r="H453" i="25"/>
  <c r="H335" i="24"/>
  <c r="H421" i="21"/>
  <c r="H478" i="21"/>
  <c r="H485" i="21"/>
  <c r="G294" i="21"/>
  <c r="H299" i="20"/>
  <c r="H347" i="20"/>
  <c r="H354" i="20"/>
  <c r="H379" i="20"/>
  <c r="H419" i="20"/>
  <c r="H427" i="20"/>
  <c r="H483" i="20"/>
  <c r="H491" i="20"/>
  <c r="H349" i="19"/>
  <c r="H357" i="19"/>
  <c r="H373" i="19"/>
  <c r="H389" i="19"/>
  <c r="H397" i="19"/>
  <c r="H413" i="19"/>
  <c r="H421" i="19"/>
  <c r="H461" i="19"/>
  <c r="H469" i="19"/>
  <c r="H372" i="18"/>
  <c r="H340" i="18"/>
  <c r="H493" i="18"/>
  <c r="H462" i="18"/>
  <c r="H393" i="18"/>
  <c r="H493" i="12"/>
  <c r="H309" i="8"/>
  <c r="H405" i="8"/>
  <c r="H301" i="7"/>
  <c r="H345" i="7"/>
  <c r="H369" i="7"/>
  <c r="H447" i="5"/>
  <c r="H459" i="5"/>
  <c r="H478" i="5"/>
  <c r="H340" i="5"/>
  <c r="H341" i="28"/>
  <c r="F332" i="19"/>
  <c r="D12" i="19"/>
  <c r="G12" i="19" s="1"/>
  <c r="D12" i="21"/>
  <c r="F12" i="21" s="1"/>
  <c r="D12" i="26"/>
  <c r="F294" i="26"/>
  <c r="F294" i="28"/>
  <c r="G294" i="28"/>
  <c r="H294" i="28" s="1"/>
  <c r="H300" i="32"/>
  <c r="H303" i="29"/>
  <c r="H346" i="29"/>
  <c r="H298" i="13"/>
  <c r="H485" i="9"/>
  <c r="H408" i="8"/>
  <c r="H485" i="27"/>
  <c r="H383" i="27"/>
  <c r="H494" i="27"/>
  <c r="H410" i="27"/>
  <c r="H349" i="25"/>
  <c r="H357" i="25"/>
  <c r="H477" i="25"/>
  <c r="H485" i="25"/>
  <c r="H401" i="23"/>
  <c r="H489" i="23"/>
  <c r="H325" i="21"/>
  <c r="H437" i="21"/>
  <c r="H469" i="21"/>
  <c r="H330" i="20"/>
  <c r="H365" i="19"/>
  <c r="H445" i="19"/>
  <c r="H493" i="19"/>
  <c r="H327" i="10"/>
  <c r="H308" i="13"/>
  <c r="H483" i="32"/>
  <c r="D8" i="21"/>
  <c r="F8" i="21" s="1"/>
  <c r="D8" i="18"/>
  <c r="F8" i="18" s="1"/>
  <c r="H483" i="14"/>
  <c r="H409" i="13"/>
  <c r="H335" i="13"/>
  <c r="H471" i="13"/>
  <c r="H457" i="13"/>
  <c r="H304" i="13"/>
  <c r="H304" i="31"/>
  <c r="H345" i="31"/>
  <c r="H301" i="29"/>
  <c r="H389" i="29"/>
  <c r="H403" i="29"/>
  <c r="H297" i="29"/>
  <c r="H491" i="27"/>
  <c r="H399" i="27"/>
  <c r="H464" i="27"/>
  <c r="H408" i="27"/>
  <c r="H385" i="23"/>
  <c r="H295" i="22"/>
  <c r="H317" i="21"/>
  <c r="H405" i="21"/>
  <c r="H403" i="20"/>
  <c r="H411" i="20"/>
  <c r="H467" i="20"/>
  <c r="H475" i="20"/>
  <c r="H301" i="19"/>
  <c r="H378" i="19"/>
  <c r="H460" i="19"/>
  <c r="G294" i="18"/>
  <c r="H294" i="18" s="1"/>
  <c r="H483" i="18"/>
  <c r="H432" i="18"/>
  <c r="H418" i="18"/>
  <c r="H406" i="18"/>
  <c r="H386" i="18"/>
  <c r="H343" i="18"/>
  <c r="G12" i="10"/>
  <c r="H12" i="10" s="1"/>
  <c r="H303" i="10"/>
  <c r="H359" i="10"/>
  <c r="H435" i="10"/>
  <c r="H318" i="16"/>
  <c r="H339" i="16"/>
  <c r="H393" i="16"/>
  <c r="F294" i="16"/>
  <c r="G294" i="16"/>
  <c r="H294" i="16" s="1"/>
  <c r="D12" i="14"/>
  <c r="G12" i="14" s="1"/>
  <c r="F294" i="14"/>
  <c r="H301" i="12"/>
  <c r="H437" i="12"/>
  <c r="H405" i="12"/>
  <c r="H294" i="12"/>
  <c r="G12" i="12"/>
  <c r="H335" i="11"/>
  <c r="H408" i="11"/>
  <c r="H384" i="11"/>
  <c r="H334" i="11"/>
  <c r="H395" i="8"/>
  <c r="G294" i="7"/>
  <c r="H448" i="5"/>
  <c r="H403" i="3"/>
  <c r="H411" i="2"/>
  <c r="H433" i="3"/>
  <c r="H391" i="3"/>
  <c r="H478" i="12"/>
  <c r="H341" i="12"/>
  <c r="H317" i="12"/>
  <c r="H321" i="8"/>
  <c r="H361" i="8"/>
  <c r="H439" i="8"/>
  <c r="H353" i="7"/>
  <c r="H319" i="7"/>
  <c r="H333" i="6"/>
  <c r="H334" i="5"/>
  <c r="H460" i="5"/>
  <c r="H368" i="5"/>
  <c r="H387" i="4"/>
  <c r="H406" i="4"/>
  <c r="H343" i="3"/>
  <c r="H381" i="3"/>
  <c r="H460" i="3"/>
  <c r="H314" i="2"/>
  <c r="H460" i="2"/>
  <c r="H387" i="2"/>
  <c r="G12" i="34"/>
  <c r="H314" i="28"/>
  <c r="H497" i="33"/>
  <c r="H456" i="33"/>
  <c r="H336" i="33"/>
  <c r="H435" i="33"/>
  <c r="H389" i="33"/>
  <c r="H398" i="34"/>
  <c r="H394" i="34"/>
  <c r="H392" i="34"/>
  <c r="H388" i="34"/>
  <c r="H384" i="34"/>
  <c r="H380" i="34"/>
  <c r="H378" i="34"/>
  <c r="H376" i="34"/>
  <c r="H356" i="34"/>
  <c r="H354" i="34"/>
  <c r="H350" i="34"/>
  <c r="H498" i="1"/>
  <c r="H474" i="1"/>
  <c r="H466" i="1"/>
  <c r="H442" i="1"/>
  <c r="H434" i="1"/>
  <c r="H342" i="1"/>
  <c r="H334" i="1"/>
  <c r="H346" i="3"/>
  <c r="H412" i="4"/>
  <c r="H301" i="32"/>
  <c r="H358" i="30"/>
  <c r="H314" i="29"/>
  <c r="H294" i="29"/>
  <c r="H491" i="14"/>
  <c r="H371" i="14"/>
  <c r="H403" i="14"/>
  <c r="H387" i="14"/>
  <c r="H485" i="13"/>
  <c r="H307" i="13"/>
  <c r="H483" i="13"/>
  <c r="H295" i="13"/>
  <c r="H327" i="13"/>
  <c r="H455" i="13"/>
  <c r="H401" i="13"/>
  <c r="H339" i="8"/>
  <c r="H343" i="8"/>
  <c r="H495" i="31"/>
  <c r="H317" i="31"/>
  <c r="F10" i="27"/>
  <c r="H457" i="27"/>
  <c r="H421" i="27"/>
  <c r="H385" i="27"/>
  <c r="G12" i="27"/>
  <c r="H378" i="27"/>
  <c r="H326" i="26"/>
  <c r="H393" i="26"/>
  <c r="H441" i="26"/>
  <c r="H309" i="25"/>
  <c r="H323" i="25"/>
  <c r="H365" i="25"/>
  <c r="H373" i="25"/>
  <c r="H429" i="25"/>
  <c r="H437" i="25"/>
  <c r="H493" i="25"/>
  <c r="H359" i="24"/>
  <c r="H345" i="23"/>
  <c r="H301" i="21"/>
  <c r="H365" i="21"/>
  <c r="H381" i="21"/>
  <c r="H453" i="21"/>
  <c r="H477" i="21"/>
  <c r="H298" i="20"/>
  <c r="H302" i="20"/>
  <c r="H315" i="20"/>
  <c r="H331" i="20"/>
  <c r="H339" i="20"/>
  <c r="H363" i="20"/>
  <c r="H395" i="20"/>
  <c r="H451" i="20"/>
  <c r="H459" i="20"/>
  <c r="H341" i="19"/>
  <c r="H381" i="19"/>
  <c r="H405" i="19"/>
  <c r="H429" i="19"/>
  <c r="H437" i="19"/>
  <c r="H477" i="19"/>
  <c r="H485" i="19"/>
  <c r="H442" i="18"/>
  <c r="H319" i="10"/>
  <c r="H391" i="10"/>
  <c r="H437" i="10"/>
  <c r="H310" i="16"/>
  <c r="H295" i="16"/>
  <c r="H389" i="12"/>
  <c r="H330" i="12"/>
  <c r="H378" i="11"/>
  <c r="H346" i="11"/>
  <c r="H365" i="8"/>
  <c r="H373" i="8"/>
  <c r="H423" i="8"/>
  <c r="H361" i="7"/>
  <c r="H385" i="7"/>
  <c r="H411" i="7"/>
  <c r="H446" i="7"/>
  <c r="H464" i="7"/>
  <c r="H303" i="7"/>
  <c r="H303" i="6"/>
  <c r="H460" i="6"/>
  <c r="H305" i="5"/>
  <c r="H393" i="5"/>
  <c r="H494" i="5"/>
  <c r="H406" i="5"/>
  <c r="H354" i="5"/>
  <c r="H326" i="5"/>
  <c r="H484" i="5"/>
  <c r="H416" i="5"/>
  <c r="H320" i="5"/>
  <c r="H483" i="4"/>
  <c r="H297" i="4"/>
  <c r="H297" i="3"/>
  <c r="H321" i="3"/>
  <c r="H333" i="3"/>
  <c r="H383" i="3"/>
  <c r="H416" i="3"/>
  <c r="H298" i="2"/>
  <c r="H376" i="2"/>
  <c r="H434" i="2"/>
  <c r="H485" i="2"/>
  <c r="H333" i="2"/>
  <c r="H463" i="2"/>
  <c r="H407" i="2"/>
  <c r="H359" i="2"/>
  <c r="H311" i="2"/>
  <c r="H401" i="2"/>
  <c r="H358" i="1"/>
  <c r="H383" i="33"/>
  <c r="H429" i="33"/>
  <c r="H493" i="33"/>
  <c r="H377" i="33"/>
  <c r="H301" i="33"/>
  <c r="D8" i="28"/>
  <c r="F8" i="28" s="1"/>
  <c r="D8" i="2"/>
  <c r="F8" i="2" s="1"/>
  <c r="H436" i="2"/>
  <c r="H382" i="2"/>
  <c r="H374" i="2"/>
  <c r="H368" i="2"/>
  <c r="H336" i="2"/>
  <c r="H316" i="2"/>
  <c r="H452" i="3"/>
  <c r="H417" i="3"/>
  <c r="H364" i="3"/>
  <c r="H348" i="3"/>
  <c r="H306" i="3"/>
  <c r="H496" i="4"/>
  <c r="H429" i="4"/>
  <c r="H421" i="4"/>
  <c r="H315" i="9"/>
  <c r="H383" i="4"/>
  <c r="H323" i="4"/>
  <c r="H380" i="5"/>
  <c r="H376" i="5"/>
  <c r="H362" i="5"/>
  <c r="H360" i="5"/>
  <c r="H342" i="5"/>
  <c r="H470" i="6"/>
  <c r="H466" i="6"/>
  <c r="H463" i="6"/>
  <c r="H445" i="6"/>
  <c r="H429" i="6"/>
  <c r="H413" i="6"/>
  <c r="H367" i="6"/>
  <c r="H359" i="6"/>
  <c r="H474" i="7"/>
  <c r="H470" i="7"/>
  <c r="H468" i="7"/>
  <c r="H443" i="7"/>
  <c r="H417" i="7"/>
  <c r="H408" i="7"/>
  <c r="H404" i="7"/>
  <c r="H470" i="8"/>
  <c r="H466" i="8"/>
  <c r="H422" i="9"/>
  <c r="H395" i="9"/>
  <c r="H323" i="9"/>
  <c r="H466" i="10"/>
  <c r="H424" i="10"/>
  <c r="H399" i="10"/>
  <c r="H394" i="10"/>
  <c r="H498" i="11"/>
  <c r="H410" i="11"/>
  <c r="H398" i="11"/>
  <c r="H396" i="11"/>
  <c r="H394" i="11"/>
  <c r="H364" i="11"/>
  <c r="H312" i="11"/>
  <c r="H298" i="11"/>
  <c r="H445" i="12"/>
  <c r="H416" i="12"/>
  <c r="H386" i="12"/>
  <c r="H384" i="12"/>
  <c r="H479" i="24"/>
  <c r="H415" i="24"/>
  <c r="H409" i="26"/>
  <c r="H295" i="28"/>
  <c r="H405" i="33"/>
  <c r="H381" i="33"/>
  <c r="H494" i="33"/>
  <c r="H446" i="33"/>
  <c r="H428" i="33"/>
  <c r="H364" i="33"/>
  <c r="H344" i="33"/>
  <c r="H334" i="33"/>
  <c r="H453" i="33"/>
  <c r="H457" i="33"/>
  <c r="H417" i="33"/>
  <c r="H443" i="33"/>
  <c r="H351" i="33"/>
  <c r="H373" i="33"/>
  <c r="H415" i="33"/>
  <c r="H490" i="34"/>
  <c r="H486" i="34"/>
  <c r="H484" i="34"/>
  <c r="H482" i="34"/>
  <c r="H458" i="34"/>
  <c r="H456" i="34"/>
  <c r="H452" i="34"/>
  <c r="H448" i="34"/>
  <c r="H444" i="34"/>
  <c r="H442" i="34"/>
  <c r="H440" i="34"/>
  <c r="H346" i="34"/>
  <c r="H328" i="34"/>
  <c r="H324" i="34"/>
  <c r="H476" i="1"/>
  <c r="H468" i="1"/>
  <c r="H444" i="1"/>
  <c r="H436" i="1"/>
  <c r="H410" i="1"/>
  <c r="H404" i="1"/>
  <c r="H296" i="1"/>
  <c r="H482" i="2"/>
  <c r="H474" i="2"/>
  <c r="H440" i="2"/>
  <c r="H394" i="2"/>
  <c r="H492" i="3"/>
  <c r="H488" i="3"/>
  <c r="H451" i="3"/>
  <c r="H365" i="3"/>
  <c r="H484" i="4"/>
  <c r="H457" i="4"/>
  <c r="H453" i="4"/>
  <c r="H432" i="4"/>
  <c r="H348" i="4"/>
  <c r="H344" i="4"/>
  <c r="H340" i="4"/>
  <c r="H327" i="4"/>
  <c r="H324" i="4"/>
  <c r="H320" i="4"/>
  <c r="H308" i="4"/>
  <c r="H300" i="4"/>
  <c r="H475" i="6"/>
  <c r="H471" i="6"/>
  <c r="H400" i="6"/>
  <c r="H396" i="6"/>
  <c r="H390" i="6"/>
  <c r="H499" i="7"/>
  <c r="H496" i="7"/>
  <c r="H431" i="7"/>
  <c r="H427" i="7"/>
  <c r="H423" i="7"/>
  <c r="H418" i="7"/>
  <c r="H410" i="7"/>
  <c r="H382" i="7"/>
  <c r="H370" i="7"/>
  <c r="H350" i="7"/>
  <c r="H489" i="8"/>
  <c r="H473" i="8"/>
  <c r="H370" i="8"/>
  <c r="H476" i="9"/>
  <c r="H456" i="9"/>
  <c r="H451" i="9"/>
  <c r="H448" i="9"/>
  <c r="H443" i="9"/>
  <c r="H440" i="9"/>
  <c r="H435" i="9"/>
  <c r="H331" i="9"/>
  <c r="H314" i="9"/>
  <c r="H490" i="10"/>
  <c r="H482" i="10"/>
  <c r="H382" i="10"/>
  <c r="H376" i="10"/>
  <c r="H350" i="10"/>
  <c r="H430" i="11"/>
  <c r="H422" i="11"/>
  <c r="H420" i="11"/>
  <c r="H404" i="11"/>
  <c r="H390" i="11"/>
  <c r="H426" i="12"/>
  <c r="H398" i="12"/>
  <c r="H458" i="13"/>
  <c r="H430" i="13"/>
  <c r="H433" i="23"/>
  <c r="H312" i="13"/>
  <c r="H450" i="14"/>
  <c r="H434" i="14"/>
  <c r="H355" i="14"/>
  <c r="H336" i="14"/>
  <c r="H331" i="14"/>
  <c r="H486" i="15"/>
  <c r="H426" i="15"/>
  <c r="H418" i="15"/>
  <c r="H386" i="15"/>
  <c r="H443" i="16"/>
  <c r="H390" i="16"/>
  <c r="H373" i="16"/>
  <c r="H355" i="16"/>
  <c r="H352" i="16"/>
  <c r="H480" i="17"/>
  <c r="H476" i="17"/>
  <c r="H413" i="17"/>
  <c r="H409" i="17"/>
  <c r="H347" i="17"/>
  <c r="H339" i="17"/>
  <c r="H329" i="17"/>
  <c r="H302" i="17"/>
  <c r="H297" i="17"/>
  <c r="H471" i="18"/>
  <c r="H469" i="18"/>
  <c r="H438" i="18"/>
  <c r="H410" i="18"/>
  <c r="H402" i="18"/>
  <c r="H432" i="19"/>
  <c r="H458" i="21"/>
  <c r="H382" i="21"/>
  <c r="H380" i="21"/>
  <c r="H458" i="22"/>
  <c r="H454" i="22"/>
  <c r="H450" i="22"/>
  <c r="H446" i="22"/>
  <c r="H443" i="22"/>
  <c r="H441" i="22"/>
  <c r="H435" i="22"/>
  <c r="H404" i="22"/>
  <c r="H350" i="22"/>
  <c r="H338" i="22"/>
  <c r="H328" i="22"/>
  <c r="H303" i="22"/>
  <c r="H492" i="23"/>
  <c r="H486" i="23"/>
  <c r="H473" i="23"/>
  <c r="H364" i="23"/>
  <c r="H313" i="23"/>
  <c r="H480" i="24"/>
  <c r="H322" i="30"/>
  <c r="H320" i="30"/>
  <c r="H465" i="31"/>
  <c r="H387" i="32"/>
  <c r="H336" i="13"/>
  <c r="H462" i="14"/>
  <c r="H451" i="14"/>
  <c r="H374" i="14"/>
  <c r="H324" i="14"/>
  <c r="H470" i="15"/>
  <c r="H424" i="15"/>
  <c r="H346" i="15"/>
  <c r="H344" i="15"/>
  <c r="H328" i="15"/>
  <c r="H320" i="15"/>
  <c r="H481" i="16"/>
  <c r="H473" i="16"/>
  <c r="H434" i="16"/>
  <c r="H458" i="17"/>
  <c r="H454" i="17"/>
  <c r="H440" i="17"/>
  <c r="H436" i="17"/>
  <c r="H394" i="17"/>
  <c r="H385" i="17"/>
  <c r="H348" i="17"/>
  <c r="H340" i="17"/>
  <c r="H440" i="18"/>
  <c r="H414" i="18"/>
  <c r="H404" i="18"/>
  <c r="H394" i="18"/>
  <c r="H390" i="18"/>
  <c r="H492" i="19"/>
  <c r="H476" i="19"/>
  <c r="H474" i="19"/>
  <c r="H468" i="19"/>
  <c r="H466" i="19"/>
  <c r="H370" i="19"/>
  <c r="H368" i="19"/>
  <c r="H356" i="19"/>
  <c r="H390" i="20"/>
  <c r="H497" i="23"/>
  <c r="H465" i="23"/>
  <c r="H425" i="23"/>
  <c r="H417" i="23"/>
  <c r="H321" i="23"/>
  <c r="H455" i="24"/>
  <c r="H308" i="24"/>
  <c r="H444" i="26"/>
  <c r="H426" i="26"/>
  <c r="H424" i="26"/>
  <c r="H422" i="26"/>
  <c r="H390" i="26"/>
  <c r="H356" i="26"/>
  <c r="H312" i="26"/>
  <c r="H374" i="27"/>
  <c r="H474" i="28"/>
  <c r="H355" i="28"/>
  <c r="H490" i="29"/>
  <c r="H448" i="29"/>
  <c r="H384" i="29"/>
  <c r="H352" i="29"/>
  <c r="H456" i="30"/>
  <c r="H454" i="30"/>
  <c r="H400" i="32"/>
  <c r="H398" i="32"/>
  <c r="H430" i="19"/>
  <c r="H424" i="19"/>
  <c r="H324" i="20"/>
  <c r="H322" i="20"/>
  <c r="H310" i="20"/>
  <c r="H498" i="21"/>
  <c r="H496" i="21"/>
  <c r="H450" i="21"/>
  <c r="H412" i="21"/>
  <c r="H328" i="21"/>
  <c r="H430" i="22"/>
  <c r="H426" i="22"/>
  <c r="H410" i="22"/>
  <c r="H399" i="22"/>
  <c r="H395" i="22"/>
  <c r="H355" i="22"/>
  <c r="H353" i="22"/>
  <c r="H349" i="22"/>
  <c r="H323" i="22"/>
  <c r="H457" i="23"/>
  <c r="H449" i="23"/>
  <c r="H441" i="23"/>
  <c r="H361" i="23"/>
  <c r="H353" i="23"/>
  <c r="H350" i="23"/>
  <c r="H337" i="23"/>
  <c r="H300" i="23"/>
  <c r="H497" i="24"/>
  <c r="H450" i="24"/>
  <c r="H492" i="25"/>
  <c r="H498" i="26"/>
  <c r="H443" i="26"/>
  <c r="H435" i="26"/>
  <c r="H430" i="26"/>
  <c r="H427" i="26"/>
  <c r="H328" i="26"/>
  <c r="H450" i="27"/>
  <c r="H440" i="27"/>
  <c r="H428" i="27"/>
  <c r="H418" i="27"/>
  <c r="H368" i="27"/>
  <c r="H492" i="28"/>
  <c r="H477" i="28"/>
  <c r="H390" i="28"/>
  <c r="H492" i="29"/>
  <c r="H414" i="29"/>
  <c r="H322" i="29"/>
  <c r="H472" i="30"/>
  <c r="H440" i="31"/>
  <c r="H373" i="31"/>
  <c r="H355" i="31"/>
  <c r="H353" i="31"/>
  <c r="H480" i="32"/>
  <c r="H470" i="32"/>
  <c r="H468" i="32"/>
  <c r="H458" i="32"/>
  <c r="H452" i="32"/>
  <c r="H304" i="32"/>
  <c r="H355" i="32"/>
  <c r="E345" i="32"/>
  <c r="H345" i="32" s="1"/>
  <c r="E295" i="32"/>
  <c r="H295" i="32" s="1"/>
  <c r="E302" i="32"/>
  <c r="H302" i="32" s="1"/>
  <c r="E346" i="32"/>
  <c r="H346" i="32" s="1"/>
  <c r="E315" i="32"/>
  <c r="E303" i="32"/>
  <c r="H303" i="32" s="1"/>
  <c r="E332" i="32"/>
  <c r="H332" i="32" s="1"/>
  <c r="E333" i="32"/>
  <c r="H333" i="32" s="1"/>
  <c r="E296" i="30"/>
  <c r="H296" i="30" s="1"/>
  <c r="E330" i="30"/>
  <c r="H330" i="30" s="1"/>
  <c r="E315" i="30"/>
  <c r="H315" i="30" s="1"/>
  <c r="E302" i="30"/>
  <c r="H302" i="30" s="1"/>
  <c r="E370" i="30"/>
  <c r="E298" i="30"/>
  <c r="H298" i="30" s="1"/>
  <c r="E491" i="30"/>
  <c r="H491" i="30" s="1"/>
  <c r="E317" i="30"/>
  <c r="E347" i="30"/>
  <c r="E344" i="30"/>
  <c r="E471" i="30"/>
  <c r="H471" i="30" s="1"/>
  <c r="E295" i="8"/>
  <c r="H295" i="8" s="1"/>
  <c r="E323" i="8"/>
  <c r="H323" i="8" s="1"/>
  <c r="E391" i="8"/>
  <c r="H391" i="8" s="1"/>
  <c r="E398" i="8"/>
  <c r="H398" i="8" s="1"/>
  <c r="E356" i="8"/>
  <c r="H356" i="8" s="1"/>
  <c r="E368" i="8"/>
  <c r="H368" i="8" s="1"/>
  <c r="E454" i="8"/>
  <c r="H454" i="8" s="1"/>
  <c r="E463" i="8"/>
  <c r="H463" i="8" s="1"/>
  <c r="E468" i="8"/>
  <c r="H468" i="8" s="1"/>
  <c r="E471" i="8"/>
  <c r="H471" i="8" s="1"/>
  <c r="E494" i="8"/>
  <c r="H494" i="8" s="1"/>
  <c r="E297" i="8"/>
  <c r="H297" i="8" s="1"/>
  <c r="E485" i="30"/>
  <c r="H485" i="30" s="1"/>
  <c r="C12" i="30"/>
  <c r="E314" i="30"/>
  <c r="H314" i="30" s="1"/>
  <c r="H411" i="29"/>
  <c r="H294" i="14"/>
  <c r="H391" i="13"/>
  <c r="H403" i="8"/>
  <c r="E345" i="8"/>
  <c r="H345" i="8" s="1"/>
  <c r="E301" i="8"/>
  <c r="H301" i="8" s="1"/>
  <c r="E432" i="8"/>
  <c r="H432" i="8" s="1"/>
  <c r="E304" i="8"/>
  <c r="H304" i="8" s="1"/>
  <c r="E467" i="8"/>
  <c r="H467" i="8" s="1"/>
  <c r="E406" i="8"/>
  <c r="H406" i="8" s="1"/>
  <c r="E334" i="8"/>
  <c r="H334" i="8" s="1"/>
  <c r="E318" i="8"/>
  <c r="H318" i="8" s="1"/>
  <c r="E437" i="8"/>
  <c r="H437" i="8" s="1"/>
  <c r="E345" i="30"/>
  <c r="H345" i="30" s="1"/>
  <c r="H295" i="12"/>
  <c r="E357" i="8"/>
  <c r="H357" i="8" s="1"/>
  <c r="H337" i="5"/>
  <c r="E11" i="13"/>
  <c r="E9" i="13"/>
  <c r="E294" i="32"/>
  <c r="E314" i="32"/>
  <c r="H314" i="32" s="1"/>
  <c r="C8" i="30"/>
  <c r="E406" i="30"/>
  <c r="H406" i="30" s="1"/>
  <c r="E301" i="30"/>
  <c r="H301" i="30" s="1"/>
  <c r="H491" i="29"/>
  <c r="E307" i="8"/>
  <c r="H307" i="8" s="1"/>
  <c r="E311" i="8"/>
  <c r="H311" i="8" s="1"/>
  <c r="E387" i="8"/>
  <c r="H387" i="8" s="1"/>
  <c r="E383" i="8"/>
  <c r="H383" i="8" s="1"/>
  <c r="E392" i="8"/>
  <c r="H392" i="8" s="1"/>
  <c r="E294" i="8"/>
  <c r="H294" i="8" s="1"/>
  <c r="E485" i="8"/>
  <c r="H485" i="8" s="1"/>
  <c r="E372" i="8"/>
  <c r="H372" i="8" s="1"/>
  <c r="E491" i="8"/>
  <c r="H491" i="8" s="1"/>
  <c r="E354" i="8"/>
  <c r="H354" i="8" s="1"/>
  <c r="E330" i="8"/>
  <c r="H330" i="8" s="1"/>
  <c r="E302" i="8"/>
  <c r="H302" i="8" s="1"/>
  <c r="H495" i="29"/>
  <c r="H345" i="18"/>
  <c r="E320" i="26"/>
  <c r="H320" i="26" s="1"/>
  <c r="E324" i="26"/>
  <c r="H324" i="26" s="1"/>
  <c r="E329" i="26"/>
  <c r="H329" i="26" s="1"/>
  <c r="E338" i="26"/>
  <c r="H338" i="26" s="1"/>
  <c r="E368" i="26"/>
  <c r="E382" i="26"/>
  <c r="E391" i="26"/>
  <c r="H391" i="26" s="1"/>
  <c r="E408" i="26"/>
  <c r="E421" i="26"/>
  <c r="H421" i="26" s="1"/>
  <c r="E464" i="26"/>
  <c r="H464" i="26" s="1"/>
  <c r="E470" i="26"/>
  <c r="E476" i="26"/>
  <c r="E319" i="26"/>
  <c r="H319" i="26" s="1"/>
  <c r="E321" i="26"/>
  <c r="H321" i="26" s="1"/>
  <c r="E323" i="26"/>
  <c r="H323" i="26" s="1"/>
  <c r="E337" i="26"/>
  <c r="H337" i="26" s="1"/>
  <c r="E340" i="26"/>
  <c r="E346" i="26"/>
  <c r="H346" i="26" s="1"/>
  <c r="E379" i="26"/>
  <c r="H379" i="26" s="1"/>
  <c r="E381" i="26"/>
  <c r="H381" i="26" s="1"/>
  <c r="E394" i="26"/>
  <c r="H394" i="26" s="1"/>
  <c r="E410" i="26"/>
  <c r="E448" i="26"/>
  <c r="H448" i="26" s="1"/>
  <c r="E450" i="26"/>
  <c r="H450" i="26" s="1"/>
  <c r="E452" i="26"/>
  <c r="H452" i="26" s="1"/>
  <c r="E475" i="26"/>
  <c r="H475" i="26" s="1"/>
  <c r="E497" i="26"/>
  <c r="H497" i="26" s="1"/>
  <c r="E341" i="26"/>
  <c r="H341" i="26" s="1"/>
  <c r="E384" i="26"/>
  <c r="H384" i="26" s="1"/>
  <c r="E360" i="26"/>
  <c r="H360" i="26" s="1"/>
  <c r="E377" i="26"/>
  <c r="H377" i="26" s="1"/>
  <c r="E412" i="26"/>
  <c r="H412" i="26" s="1"/>
  <c r="E415" i="26"/>
  <c r="H415" i="26" s="1"/>
  <c r="E417" i="26"/>
  <c r="H417" i="26" s="1"/>
  <c r="E370" i="26"/>
  <c r="H370" i="26" s="1"/>
  <c r="E468" i="26"/>
  <c r="E480" i="26"/>
  <c r="E305" i="26"/>
  <c r="H305" i="26" s="1"/>
  <c r="E308" i="26"/>
  <c r="E311" i="26"/>
  <c r="H311" i="26" s="1"/>
  <c r="E313" i="26"/>
  <c r="H313" i="26" s="1"/>
  <c r="E330" i="26"/>
  <c r="E392" i="26"/>
  <c r="E405" i="26"/>
  <c r="H405" i="26" s="1"/>
  <c r="E429" i="26"/>
  <c r="H429" i="26" s="1"/>
  <c r="E442" i="26"/>
  <c r="H442" i="26" s="1"/>
  <c r="E462" i="26"/>
  <c r="H462" i="26" s="1"/>
  <c r="E362" i="26"/>
  <c r="H362" i="26" s="1"/>
  <c r="E395" i="26"/>
  <c r="H395" i="26" s="1"/>
  <c r="E402" i="26"/>
  <c r="H402" i="26" s="1"/>
  <c r="E295" i="26"/>
  <c r="E495" i="26"/>
  <c r="H495" i="26" s="1"/>
  <c r="E485" i="26"/>
  <c r="H485" i="26" s="1"/>
  <c r="E463" i="26"/>
  <c r="H463" i="26" s="1"/>
  <c r="E437" i="26"/>
  <c r="H437" i="26" s="1"/>
  <c r="E414" i="26"/>
  <c r="H414" i="26" s="1"/>
  <c r="E400" i="26"/>
  <c r="H400" i="26" s="1"/>
  <c r="E389" i="26"/>
  <c r="H389" i="26" s="1"/>
  <c r="E385" i="26"/>
  <c r="H385" i="26" s="1"/>
  <c r="E369" i="26"/>
  <c r="H369" i="26" s="1"/>
  <c r="E347" i="26"/>
  <c r="H347" i="26" s="1"/>
  <c r="E483" i="26"/>
  <c r="H483" i="26" s="1"/>
  <c r="E466" i="26"/>
  <c r="H466" i="26" s="1"/>
  <c r="E407" i="26"/>
  <c r="H407" i="26" s="1"/>
  <c r="E401" i="26"/>
  <c r="H401" i="26" s="1"/>
  <c r="E335" i="8"/>
  <c r="H335" i="8" s="1"/>
  <c r="E393" i="8"/>
  <c r="H393" i="8" s="1"/>
  <c r="E333" i="8"/>
  <c r="H333" i="8" s="1"/>
  <c r="E484" i="8"/>
  <c r="H484" i="8" s="1"/>
  <c r="C12" i="8"/>
  <c r="G12" i="8" s="1"/>
  <c r="E460" i="8"/>
  <c r="H460" i="8" s="1"/>
  <c r="E412" i="8"/>
  <c r="H412" i="8" s="1"/>
  <c r="E378" i="8"/>
  <c r="H378" i="8" s="1"/>
  <c r="E314" i="8"/>
  <c r="H314" i="8" s="1"/>
  <c r="E298" i="8"/>
  <c r="H298" i="8" s="1"/>
  <c r="E305" i="30"/>
  <c r="H305" i="30" s="1"/>
  <c r="H317" i="30"/>
  <c r="E335" i="30"/>
  <c r="H335" i="30" s="1"/>
  <c r="H465" i="29"/>
  <c r="E465" i="29"/>
  <c r="E429" i="29"/>
  <c r="H429" i="29" s="1"/>
  <c r="E338" i="29"/>
  <c r="H338" i="29" s="1"/>
  <c r="E467" i="29"/>
  <c r="H467" i="29" s="1"/>
  <c r="E321" i="29"/>
  <c r="H321" i="29" s="1"/>
  <c r="E311" i="29"/>
  <c r="H311" i="29" s="1"/>
  <c r="E436" i="29"/>
  <c r="E480" i="29"/>
  <c r="H480" i="29" s="1"/>
  <c r="E300" i="29"/>
  <c r="H300" i="29" s="1"/>
  <c r="E398" i="29"/>
  <c r="H398" i="29" s="1"/>
  <c r="E418" i="29"/>
  <c r="H418" i="29" s="1"/>
  <c r="E457" i="29"/>
  <c r="H457" i="29" s="1"/>
  <c r="H295" i="26"/>
  <c r="H338" i="18"/>
  <c r="H371" i="18"/>
  <c r="H341" i="18"/>
  <c r="H411" i="18"/>
  <c r="H297" i="18"/>
  <c r="H389" i="18"/>
  <c r="H319" i="28"/>
  <c r="H491" i="3"/>
  <c r="E497" i="22"/>
  <c r="H497" i="22" s="1"/>
  <c r="H313" i="13"/>
  <c r="H393" i="34"/>
  <c r="H437" i="13"/>
  <c r="E343" i="22"/>
  <c r="H343" i="22" s="1"/>
  <c r="E359" i="22"/>
  <c r="H359" i="22" s="1"/>
  <c r="E393" i="22"/>
  <c r="H393" i="22" s="1"/>
  <c r="E420" i="22"/>
  <c r="H420" i="22" s="1"/>
  <c r="E463" i="22"/>
  <c r="H463" i="22" s="1"/>
  <c r="E466" i="22"/>
  <c r="H466" i="22" s="1"/>
  <c r="E484" i="22"/>
  <c r="H484" i="22" s="1"/>
  <c r="E346" i="22"/>
  <c r="H346" i="22" s="1"/>
  <c r="E357" i="22"/>
  <c r="H357" i="22" s="1"/>
  <c r="E360" i="22"/>
  <c r="E403" i="22"/>
  <c r="H403" i="22" s="1"/>
  <c r="E496" i="22"/>
  <c r="H496" i="22" s="1"/>
  <c r="E327" i="22"/>
  <c r="H327" i="22" s="1"/>
  <c r="E379" i="22"/>
  <c r="H379" i="22" s="1"/>
  <c r="E308" i="22"/>
  <c r="H308" i="22" s="1"/>
  <c r="E315" i="22"/>
  <c r="H315" i="22" s="1"/>
  <c r="E433" i="22"/>
  <c r="E475" i="22"/>
  <c r="E468" i="22"/>
  <c r="H468" i="22" s="1"/>
  <c r="E304" i="22"/>
  <c r="C12" i="22"/>
  <c r="E294" i="22"/>
  <c r="E296" i="22"/>
  <c r="H296" i="22" s="1"/>
  <c r="G294" i="22"/>
  <c r="E493" i="22"/>
  <c r="H493" i="22" s="1"/>
  <c r="E406" i="22"/>
  <c r="H406" i="22" s="1"/>
  <c r="E372" i="22"/>
  <c r="H372" i="22" s="1"/>
  <c r="E354" i="22"/>
  <c r="H354" i="22" s="1"/>
  <c r="E344" i="22"/>
  <c r="H344" i="22" s="1"/>
  <c r="E333" i="22"/>
  <c r="H333" i="22" s="1"/>
  <c r="E326" i="22"/>
  <c r="H326" i="22" s="1"/>
  <c r="E317" i="22"/>
  <c r="H317" i="22" s="1"/>
  <c r="E307" i="22"/>
  <c r="H307" i="22" s="1"/>
  <c r="E297" i="22"/>
  <c r="H297" i="22" s="1"/>
  <c r="E495" i="22"/>
  <c r="H495" i="22" s="1"/>
  <c r="E483" i="22"/>
  <c r="H483" i="22" s="1"/>
  <c r="E460" i="22"/>
  <c r="H460" i="22" s="1"/>
  <c r="E408" i="22"/>
  <c r="H408" i="22" s="1"/>
  <c r="E392" i="22"/>
  <c r="H392" i="22" s="1"/>
  <c r="E345" i="22"/>
  <c r="H345" i="22" s="1"/>
  <c r="E334" i="22"/>
  <c r="H334" i="22" s="1"/>
  <c r="E318" i="22"/>
  <c r="H318" i="22" s="1"/>
  <c r="E311" i="22"/>
  <c r="H311" i="22" s="1"/>
  <c r="H442" i="21"/>
  <c r="H294" i="21"/>
  <c r="H358" i="20"/>
  <c r="H344" i="18"/>
  <c r="H497" i="18"/>
  <c r="H335" i="18"/>
  <c r="H401" i="18"/>
  <c r="H347" i="18"/>
  <c r="H419" i="18"/>
  <c r="H364" i="10"/>
  <c r="E327" i="14"/>
  <c r="H327" i="14" s="1"/>
  <c r="E465" i="14"/>
  <c r="H465" i="14" s="1"/>
  <c r="E492" i="14"/>
  <c r="H492" i="14" s="1"/>
  <c r="E346" i="14"/>
  <c r="H346" i="14" s="1"/>
  <c r="E342" i="14"/>
  <c r="H342" i="14" s="1"/>
  <c r="E379" i="14"/>
  <c r="H379" i="14" s="1"/>
  <c r="E486" i="14"/>
  <c r="H486" i="14" s="1"/>
  <c r="E495" i="14"/>
  <c r="H495" i="14" s="1"/>
  <c r="E497" i="14"/>
  <c r="H497" i="14" s="1"/>
  <c r="E385" i="14"/>
  <c r="H385" i="14" s="1"/>
  <c r="E411" i="14"/>
  <c r="H411" i="14" s="1"/>
  <c r="E422" i="14"/>
  <c r="H422" i="14" s="1"/>
  <c r="E430" i="14"/>
  <c r="H430" i="14" s="1"/>
  <c r="E398" i="14"/>
  <c r="H398" i="14" s="1"/>
  <c r="E438" i="14"/>
  <c r="H438" i="14" s="1"/>
  <c r="H411" i="8"/>
  <c r="H345" i="6"/>
  <c r="H308" i="5"/>
  <c r="H420" i="2"/>
  <c r="H361" i="34"/>
  <c r="H441" i="34"/>
  <c r="H310" i="33"/>
  <c r="H298" i="33"/>
  <c r="E325" i="33"/>
  <c r="H325" i="33" s="1"/>
  <c r="E481" i="33"/>
  <c r="H481" i="33" s="1"/>
  <c r="E365" i="33"/>
  <c r="H365" i="33" s="1"/>
  <c r="E309" i="33"/>
  <c r="H309" i="33" s="1"/>
  <c r="E349" i="33"/>
  <c r="H349" i="33" s="1"/>
  <c r="E451" i="33"/>
  <c r="H451" i="33" s="1"/>
  <c r="E323" i="33"/>
  <c r="H323" i="33" s="1"/>
  <c r="E425" i="33"/>
  <c r="H425" i="33" s="1"/>
  <c r="E324" i="33"/>
  <c r="H324" i="33" s="1"/>
  <c r="E317" i="33"/>
  <c r="H317" i="33" s="1"/>
  <c r="E485" i="33"/>
  <c r="H485" i="33" s="1"/>
  <c r="E337" i="33"/>
  <c r="H337" i="33" s="1"/>
  <c r="E447" i="33"/>
  <c r="H447" i="33" s="1"/>
  <c r="E357" i="33"/>
  <c r="H357" i="33" s="1"/>
  <c r="E445" i="33"/>
  <c r="H445" i="33" s="1"/>
  <c r="E387" i="33"/>
  <c r="H387" i="33" s="1"/>
  <c r="E469" i="33"/>
  <c r="H469" i="33" s="1"/>
  <c r="E371" i="33"/>
  <c r="H371" i="33" s="1"/>
  <c r="E489" i="33"/>
  <c r="H489" i="33" s="1"/>
  <c r="E411" i="33"/>
  <c r="H411" i="33" s="1"/>
  <c r="E437" i="33"/>
  <c r="H437" i="33" s="1"/>
  <c r="E375" i="33"/>
  <c r="H375" i="33" s="1"/>
  <c r="E465" i="33"/>
  <c r="H465" i="33" s="1"/>
  <c r="E359" i="33"/>
  <c r="H359" i="33" s="1"/>
  <c r="E401" i="33"/>
  <c r="H401" i="33" s="1"/>
  <c r="E300" i="33"/>
  <c r="H300" i="33" s="1"/>
  <c r="E308" i="33"/>
  <c r="H308" i="33" s="1"/>
  <c r="E318" i="33"/>
  <c r="H318" i="33" s="1"/>
  <c r="E326" i="33"/>
  <c r="H326" i="33" s="1"/>
  <c r="E342" i="33"/>
  <c r="H342" i="33" s="1"/>
  <c r="E356" i="33"/>
  <c r="H356" i="33" s="1"/>
  <c r="E362" i="33"/>
  <c r="H362" i="33" s="1"/>
  <c r="E376" i="33"/>
  <c r="H376" i="33" s="1"/>
  <c r="E382" i="33"/>
  <c r="H382" i="33" s="1"/>
  <c r="E392" i="33"/>
  <c r="H392" i="33" s="1"/>
  <c r="E398" i="33"/>
  <c r="H398" i="33" s="1"/>
  <c r="E408" i="33"/>
  <c r="H408" i="33" s="1"/>
  <c r="E414" i="33"/>
  <c r="H414" i="33" s="1"/>
  <c r="E426" i="33"/>
  <c r="H426" i="33" s="1"/>
  <c r="E432" i="33"/>
  <c r="H432" i="33" s="1"/>
  <c r="E444" i="33"/>
  <c r="H444" i="33" s="1"/>
  <c r="E450" i="33"/>
  <c r="H450" i="33" s="1"/>
  <c r="E460" i="33"/>
  <c r="H460" i="33" s="1"/>
  <c r="E466" i="33"/>
  <c r="H466" i="33" s="1"/>
  <c r="E478" i="33"/>
  <c r="H478" i="33" s="1"/>
  <c r="E486" i="33"/>
  <c r="H486" i="33" s="1"/>
  <c r="E496" i="33"/>
  <c r="H496" i="33" s="1"/>
  <c r="E294" i="33"/>
  <c r="E441" i="33"/>
  <c r="H441" i="33" s="1"/>
  <c r="E327" i="33"/>
  <c r="H327" i="33" s="1"/>
  <c r="E467" i="33"/>
  <c r="H467" i="33" s="1"/>
  <c r="E335" i="33"/>
  <c r="H335" i="33" s="1"/>
  <c r="E483" i="33"/>
  <c r="H483" i="33" s="1"/>
  <c r="E331" i="33"/>
  <c r="H331" i="33" s="1"/>
  <c r="E407" i="33"/>
  <c r="H407" i="33" s="1"/>
  <c r="E307" i="33"/>
  <c r="H307" i="33" s="1"/>
  <c r="E391" i="33"/>
  <c r="H391" i="33" s="1"/>
  <c r="E305" i="33"/>
  <c r="H305" i="33" s="1"/>
  <c r="E343" i="33"/>
  <c r="H343" i="33" s="1"/>
  <c r="E449" i="33"/>
  <c r="H449" i="33" s="1"/>
  <c r="E395" i="33"/>
  <c r="H395" i="33" s="1"/>
  <c r="E409" i="33"/>
  <c r="H409" i="33" s="1"/>
  <c r="E333" i="33"/>
  <c r="H333" i="33" s="1"/>
  <c r="E399" i="33"/>
  <c r="H399" i="33" s="1"/>
  <c r="E339" i="33"/>
  <c r="H339" i="33" s="1"/>
  <c r="E427" i="33"/>
  <c r="H427" i="33" s="1"/>
  <c r="E367" i="33"/>
  <c r="H367" i="33" s="1"/>
  <c r="E397" i="33"/>
  <c r="H397" i="33" s="1"/>
  <c r="E321" i="33"/>
  <c r="H321" i="33" s="1"/>
  <c r="E385" i="33"/>
  <c r="H385" i="33" s="1"/>
  <c r="E329" i="33"/>
  <c r="H329" i="33" s="1"/>
  <c r="E419" i="33"/>
  <c r="H419" i="33" s="1"/>
  <c r="C12" i="33"/>
  <c r="G12" i="33" s="1"/>
  <c r="E304" i="33"/>
  <c r="H304" i="33" s="1"/>
  <c r="E312" i="33"/>
  <c r="H312" i="33" s="1"/>
  <c r="E322" i="33"/>
  <c r="H322" i="33" s="1"/>
  <c r="E330" i="33"/>
  <c r="H330" i="33" s="1"/>
  <c r="E340" i="33"/>
  <c r="H340" i="33" s="1"/>
  <c r="E346" i="33"/>
  <c r="H346" i="33" s="1"/>
  <c r="E360" i="33"/>
  <c r="H360" i="33" s="1"/>
  <c r="E368" i="33"/>
  <c r="H368" i="33" s="1"/>
  <c r="E380" i="33"/>
  <c r="H380" i="33" s="1"/>
  <c r="E386" i="33"/>
  <c r="H386" i="33" s="1"/>
  <c r="E396" i="33"/>
  <c r="H396" i="33" s="1"/>
  <c r="E402" i="33"/>
  <c r="H402" i="33" s="1"/>
  <c r="E412" i="33"/>
  <c r="H412" i="33" s="1"/>
  <c r="E418" i="33"/>
  <c r="H418" i="33" s="1"/>
  <c r="E430" i="33"/>
  <c r="H430" i="33" s="1"/>
  <c r="E436" i="33"/>
  <c r="H436" i="33" s="1"/>
  <c r="E448" i="33"/>
  <c r="H448" i="33" s="1"/>
  <c r="E454" i="33"/>
  <c r="H454" i="33" s="1"/>
  <c r="E464" i="33"/>
  <c r="H464" i="33" s="1"/>
  <c r="E470" i="33"/>
  <c r="H470" i="33" s="1"/>
  <c r="E484" i="33"/>
  <c r="H484" i="33" s="1"/>
  <c r="E490" i="33"/>
  <c r="H490" i="33" s="1"/>
  <c r="G294" i="33"/>
  <c r="H294" i="33" s="1"/>
  <c r="E487" i="33"/>
  <c r="H487" i="33" s="1"/>
  <c r="E403" i="33"/>
  <c r="H403" i="33" s="1"/>
  <c r="E475" i="33"/>
  <c r="H475" i="33" s="1"/>
  <c r="E393" i="33"/>
  <c r="H393" i="33" s="1"/>
  <c r="E299" i="33"/>
  <c r="H299" i="33" s="1"/>
  <c r="E421" i="33"/>
  <c r="H421" i="33" s="1"/>
  <c r="H294" i="2"/>
  <c r="E345" i="1"/>
  <c r="H345" i="1" s="1"/>
  <c r="E315" i="1"/>
  <c r="H315" i="1" s="1"/>
  <c r="E307" i="1"/>
  <c r="E413" i="1"/>
  <c r="H413" i="1" s="1"/>
  <c r="E302" i="1"/>
  <c r="H302" i="1" s="1"/>
  <c r="E326" i="1"/>
  <c r="H326" i="1" s="1"/>
  <c r="E344" i="1"/>
  <c r="H344" i="1" s="1"/>
  <c r="E392" i="1"/>
  <c r="H392" i="1" s="1"/>
  <c r="E408" i="1"/>
  <c r="H408" i="1" s="1"/>
  <c r="E332" i="1"/>
  <c r="H332" i="1" s="1"/>
  <c r="G294" i="1"/>
  <c r="H294" i="1" s="1"/>
  <c r="E301" i="1"/>
  <c r="H301" i="1" s="1"/>
  <c r="C12" i="1"/>
  <c r="E304" i="4"/>
  <c r="H304" i="4" s="1"/>
  <c r="E310" i="4"/>
  <c r="H310" i="4" s="1"/>
  <c r="E303" i="4"/>
  <c r="H303" i="4" s="1"/>
  <c r="E393" i="4"/>
  <c r="H393" i="4" s="1"/>
  <c r="E415" i="4"/>
  <c r="H415" i="4" s="1"/>
  <c r="E419" i="4"/>
  <c r="H419" i="4" s="1"/>
  <c r="E448" i="4"/>
  <c r="E480" i="4"/>
  <c r="H480" i="4" s="1"/>
  <c r="E430" i="4"/>
  <c r="H430" i="4" s="1"/>
  <c r="E294" i="4"/>
  <c r="E354" i="4"/>
  <c r="H354" i="4" s="1"/>
  <c r="E330" i="4"/>
  <c r="H330" i="4" s="1"/>
  <c r="E491" i="4"/>
  <c r="H491" i="4" s="1"/>
  <c r="E317" i="4"/>
  <c r="H317" i="4" s="1"/>
  <c r="E377" i="4"/>
  <c r="H377" i="4" s="1"/>
  <c r="E449" i="4"/>
  <c r="H449" i="4" s="1"/>
  <c r="G294" i="4"/>
  <c r="E318" i="4"/>
  <c r="H318" i="4" s="1"/>
  <c r="E333" i="4"/>
  <c r="H333" i="4" s="1"/>
  <c r="E301" i="4"/>
  <c r="H301" i="4" s="1"/>
  <c r="E332" i="4"/>
  <c r="H332" i="4" s="1"/>
  <c r="E295" i="4"/>
  <c r="H295" i="4" s="1"/>
  <c r="E315" i="7"/>
  <c r="H315" i="7" s="1"/>
  <c r="E311" i="7"/>
  <c r="H311" i="7" s="1"/>
  <c r="E302" i="7"/>
  <c r="H302" i="7" s="1"/>
  <c r="E403" i="7"/>
  <c r="H403" i="7" s="1"/>
  <c r="E415" i="7"/>
  <c r="H415" i="7" s="1"/>
  <c r="E342" i="7"/>
  <c r="H342" i="7" s="1"/>
  <c r="E419" i="7"/>
  <c r="H419" i="7" s="1"/>
  <c r="E469" i="7"/>
  <c r="H469" i="7" s="1"/>
  <c r="E340" i="7"/>
  <c r="H340" i="7" s="1"/>
  <c r="E380" i="7"/>
  <c r="H380" i="7" s="1"/>
  <c r="E414" i="7"/>
  <c r="E438" i="7"/>
  <c r="H438" i="7" s="1"/>
  <c r="E442" i="7"/>
  <c r="H442" i="7" s="1"/>
  <c r="E450" i="7"/>
  <c r="H450" i="7" s="1"/>
  <c r="E463" i="7"/>
  <c r="H463" i="7" s="1"/>
  <c r="E322" i="7"/>
  <c r="H322" i="7" s="1"/>
  <c r="E467" i="7"/>
  <c r="H467" i="7" s="1"/>
  <c r="E473" i="10"/>
  <c r="H473" i="10" s="1"/>
  <c r="E312" i="10"/>
  <c r="H312" i="10" s="1"/>
  <c r="E323" i="10"/>
  <c r="H323" i="10" s="1"/>
  <c r="E360" i="10"/>
  <c r="H360" i="10" s="1"/>
  <c r="E395" i="10"/>
  <c r="H395" i="10" s="1"/>
  <c r="E397" i="10"/>
  <c r="H397" i="10" s="1"/>
  <c r="E414" i="10"/>
  <c r="H414" i="10" s="1"/>
  <c r="E494" i="10"/>
  <c r="E389" i="10"/>
  <c r="H389" i="10" s="1"/>
  <c r="E456" i="10"/>
  <c r="H456" i="10" s="1"/>
  <c r="E321" i="10"/>
  <c r="H321" i="10" s="1"/>
  <c r="E324" i="10"/>
  <c r="H324" i="10" s="1"/>
  <c r="E363" i="10"/>
  <c r="H363" i="10" s="1"/>
  <c r="E329" i="10"/>
  <c r="H329" i="10" s="1"/>
  <c r="E410" i="10"/>
  <c r="H410" i="10" s="1"/>
  <c r="E413" i="10"/>
  <c r="H413" i="10" s="1"/>
  <c r="E320" i="10"/>
  <c r="H320" i="10" s="1"/>
  <c r="E426" i="10"/>
  <c r="H426" i="10" s="1"/>
  <c r="E458" i="10"/>
  <c r="H458" i="10" s="1"/>
  <c r="E296" i="17"/>
  <c r="H296" i="17" s="1"/>
  <c r="E314" i="17"/>
  <c r="H314" i="17" s="1"/>
  <c r="E354" i="17"/>
  <c r="H354" i="17" s="1"/>
  <c r="E310" i="17"/>
  <c r="H310" i="17" s="1"/>
  <c r="E326" i="17"/>
  <c r="H326" i="17" s="1"/>
  <c r="G294" i="17"/>
  <c r="E294" i="17"/>
  <c r="E425" i="18"/>
  <c r="H425" i="18" s="1"/>
  <c r="E413" i="18"/>
  <c r="H413" i="18" s="1"/>
  <c r="E395" i="18"/>
  <c r="H395" i="18" s="1"/>
  <c r="E379" i="18"/>
  <c r="E363" i="18"/>
  <c r="H363" i="18" s="1"/>
  <c r="E329" i="18"/>
  <c r="H329" i="18" s="1"/>
  <c r="E322" i="18"/>
  <c r="H322" i="18" s="1"/>
  <c r="E441" i="18"/>
  <c r="H441" i="18" s="1"/>
  <c r="E427" i="18"/>
  <c r="H427" i="18" s="1"/>
  <c r="E357" i="18"/>
  <c r="H357" i="18" s="1"/>
  <c r="E312" i="18"/>
  <c r="H312" i="18" s="1"/>
  <c r="E321" i="18"/>
  <c r="H321" i="18" s="1"/>
  <c r="E429" i="18"/>
  <c r="H429" i="18" s="1"/>
  <c r="E409" i="18"/>
  <c r="H409" i="18" s="1"/>
  <c r="E383" i="18"/>
  <c r="H383" i="18" s="1"/>
  <c r="E338" i="18"/>
  <c r="E430" i="18"/>
  <c r="H430" i="18" s="1"/>
  <c r="E434" i="18"/>
  <c r="H434" i="18" s="1"/>
  <c r="E457" i="18"/>
  <c r="E484" i="18"/>
  <c r="H484" i="18" s="1"/>
  <c r="E489" i="18"/>
  <c r="E455" i="18"/>
  <c r="E494" i="18"/>
  <c r="H494" i="18" s="1"/>
  <c r="E416" i="18"/>
  <c r="H416" i="18" s="1"/>
  <c r="E470" i="18"/>
  <c r="H470" i="18" s="1"/>
  <c r="E407" i="18"/>
  <c r="H407" i="18" s="1"/>
  <c r="E468" i="18"/>
  <c r="H468" i="18" s="1"/>
  <c r="E456" i="18"/>
  <c r="H456" i="18" s="1"/>
  <c r="E461" i="18"/>
  <c r="H461" i="18" s="1"/>
  <c r="E362" i="18"/>
  <c r="H362" i="18" s="1"/>
  <c r="E308" i="19"/>
  <c r="H308" i="19" s="1"/>
  <c r="E392" i="19"/>
  <c r="H392" i="19" s="1"/>
  <c r="E422" i="19"/>
  <c r="H422" i="19" s="1"/>
  <c r="E298" i="19"/>
  <c r="E434" i="19"/>
  <c r="H434" i="19" s="1"/>
  <c r="E388" i="19"/>
  <c r="H388" i="19" s="1"/>
  <c r="E408" i="19"/>
  <c r="G294" i="19"/>
  <c r="E304" i="20"/>
  <c r="H304" i="20" s="1"/>
  <c r="E314" i="20"/>
  <c r="H314" i="20" s="1"/>
  <c r="E344" i="20"/>
  <c r="H344" i="20" s="1"/>
  <c r="E298" i="23"/>
  <c r="H298" i="23" s="1"/>
  <c r="E340" i="23"/>
  <c r="H340" i="23" s="1"/>
  <c r="E368" i="23"/>
  <c r="H368" i="23" s="1"/>
  <c r="E410" i="23"/>
  <c r="H410" i="23" s="1"/>
  <c r="E315" i="23"/>
  <c r="H315" i="23" s="1"/>
  <c r="E343" i="23"/>
  <c r="H343" i="23" s="1"/>
  <c r="E377" i="23"/>
  <c r="H377" i="23" s="1"/>
  <c r="E405" i="23"/>
  <c r="H405" i="23" s="1"/>
  <c r="E484" i="23"/>
  <c r="H484" i="23" s="1"/>
  <c r="E329" i="23"/>
  <c r="H329" i="23" s="1"/>
  <c r="E493" i="23"/>
  <c r="H493" i="23" s="1"/>
  <c r="E296" i="23"/>
  <c r="H296" i="23" s="1"/>
  <c r="G294" i="23"/>
  <c r="H294" i="23" s="1"/>
  <c r="E297" i="23"/>
  <c r="H297" i="23" s="1"/>
  <c r="H440" i="33"/>
  <c r="E366" i="33"/>
  <c r="H366" i="33" s="1"/>
  <c r="H492" i="34"/>
  <c r="H318" i="34"/>
  <c r="E391" i="4"/>
  <c r="E380" i="4"/>
  <c r="H380" i="4" s="1"/>
  <c r="E478" i="7"/>
  <c r="H478" i="7" s="1"/>
  <c r="H326" i="20"/>
  <c r="H317" i="18"/>
  <c r="H379" i="18"/>
  <c r="H295" i="18"/>
  <c r="H398" i="18"/>
  <c r="E437" i="13"/>
  <c r="E321" i="13"/>
  <c r="H321" i="13" s="1"/>
  <c r="E309" i="13"/>
  <c r="H309" i="13" s="1"/>
  <c r="E475" i="13"/>
  <c r="H475" i="13" s="1"/>
  <c r="E463" i="13"/>
  <c r="H463" i="13" s="1"/>
  <c r="E423" i="13"/>
  <c r="H423" i="13" s="1"/>
  <c r="E405" i="13"/>
  <c r="H405" i="13" s="1"/>
  <c r="E383" i="13"/>
  <c r="H383" i="13" s="1"/>
  <c r="E363" i="13"/>
  <c r="H363" i="13" s="1"/>
  <c r="E481" i="13"/>
  <c r="H481" i="13" s="1"/>
  <c r="E411" i="13"/>
  <c r="H411" i="13" s="1"/>
  <c r="E315" i="13"/>
  <c r="H315" i="13" s="1"/>
  <c r="E467" i="13"/>
  <c r="H467" i="13" s="1"/>
  <c r="E377" i="13"/>
  <c r="H377" i="13" s="1"/>
  <c r="E305" i="13"/>
  <c r="H305" i="13" s="1"/>
  <c r="E343" i="13"/>
  <c r="H343" i="13" s="1"/>
  <c r="E328" i="13"/>
  <c r="H328" i="13" s="1"/>
  <c r="E384" i="13"/>
  <c r="H384" i="13" s="1"/>
  <c r="E400" i="13"/>
  <c r="H400" i="13" s="1"/>
  <c r="E454" i="13"/>
  <c r="H454" i="13" s="1"/>
  <c r="E486" i="13"/>
  <c r="H486" i="13" s="1"/>
  <c r="E398" i="13"/>
  <c r="H398" i="13" s="1"/>
  <c r="E326" i="13"/>
  <c r="H326" i="13" s="1"/>
  <c r="E366" i="13"/>
  <c r="H366" i="13" s="1"/>
  <c r="H294" i="11"/>
  <c r="E295" i="9"/>
  <c r="H295" i="9" s="1"/>
  <c r="E333" i="9"/>
  <c r="H333" i="9" s="1"/>
  <c r="E310" i="9"/>
  <c r="H310" i="9" s="1"/>
  <c r="E335" i="9"/>
  <c r="H335" i="9" s="1"/>
  <c r="E458" i="9"/>
  <c r="H458" i="9" s="1"/>
  <c r="E358" i="9"/>
  <c r="H358" i="9" s="1"/>
  <c r="E390" i="9"/>
  <c r="H390" i="9" s="1"/>
  <c r="E491" i="9"/>
  <c r="H491" i="9" s="1"/>
  <c r="E408" i="9"/>
  <c r="H408" i="9" s="1"/>
  <c r="H489" i="34"/>
  <c r="H305" i="28"/>
  <c r="H439" i="33"/>
  <c r="H488" i="33"/>
  <c r="H476" i="33"/>
  <c r="H452" i="33"/>
  <c r="H372" i="33"/>
  <c r="H314" i="33"/>
  <c r="H455" i="33"/>
  <c r="H479" i="33"/>
  <c r="E431" i="33"/>
  <c r="H431" i="33" s="1"/>
  <c r="H294" i="6"/>
  <c r="E296" i="2"/>
  <c r="H296" i="2" s="1"/>
  <c r="E379" i="2"/>
  <c r="H379" i="2" s="1"/>
  <c r="E445" i="2"/>
  <c r="H445" i="2" s="1"/>
  <c r="E487" i="2"/>
  <c r="H487" i="2" s="1"/>
  <c r="E431" i="2"/>
  <c r="H431" i="2" s="1"/>
  <c r="E421" i="2"/>
  <c r="H421" i="2" s="1"/>
  <c r="E325" i="2"/>
  <c r="H325" i="2" s="1"/>
  <c r="E303" i="2"/>
  <c r="H303" i="2" s="1"/>
  <c r="E423" i="2"/>
  <c r="H423" i="2" s="1"/>
  <c r="E328" i="2"/>
  <c r="H328" i="2" s="1"/>
  <c r="E362" i="2"/>
  <c r="H362" i="2" s="1"/>
  <c r="E414" i="2"/>
  <c r="H414" i="2" s="1"/>
  <c r="E422" i="2"/>
  <c r="H422" i="2" s="1"/>
  <c r="E302" i="2"/>
  <c r="H302" i="2" s="1"/>
  <c r="E396" i="2"/>
  <c r="H396" i="2" s="1"/>
  <c r="E454" i="2"/>
  <c r="H454" i="2" s="1"/>
  <c r="E312" i="2"/>
  <c r="H312" i="2" s="1"/>
  <c r="E403" i="2"/>
  <c r="H403" i="2" s="1"/>
  <c r="E321" i="2"/>
  <c r="H321" i="2" s="1"/>
  <c r="E393" i="2"/>
  <c r="H393" i="2" s="1"/>
  <c r="E497" i="2"/>
  <c r="H497" i="2" s="1"/>
  <c r="E375" i="2"/>
  <c r="H375" i="2" s="1"/>
  <c r="E455" i="2"/>
  <c r="H455" i="2" s="1"/>
  <c r="E357" i="2"/>
  <c r="H357" i="2" s="1"/>
  <c r="E405" i="2"/>
  <c r="H405" i="2" s="1"/>
  <c r="E484" i="2"/>
  <c r="H484" i="2" s="1"/>
  <c r="E456" i="2"/>
  <c r="H456" i="2" s="1"/>
  <c r="E442" i="2"/>
  <c r="H442" i="2" s="1"/>
  <c r="E408" i="2"/>
  <c r="H408" i="2" s="1"/>
  <c r="E392" i="2"/>
  <c r="H392" i="2" s="1"/>
  <c r="E358" i="2"/>
  <c r="H358" i="2" s="1"/>
  <c r="E332" i="2"/>
  <c r="H332" i="2" s="1"/>
  <c r="E318" i="2"/>
  <c r="H318" i="2" s="1"/>
  <c r="E300" i="2"/>
  <c r="H300" i="2" s="1"/>
  <c r="E410" i="2"/>
  <c r="H410" i="2" s="1"/>
  <c r="E468" i="2"/>
  <c r="H468" i="2" s="1"/>
  <c r="E494" i="2"/>
  <c r="H494" i="2" s="1"/>
  <c r="E307" i="2"/>
  <c r="H307" i="2" s="1"/>
  <c r="E347" i="2"/>
  <c r="H347" i="2" s="1"/>
  <c r="E491" i="2"/>
  <c r="H491" i="2" s="1"/>
  <c r="E297" i="2"/>
  <c r="H297" i="2" s="1"/>
  <c r="E385" i="2"/>
  <c r="H385" i="2" s="1"/>
  <c r="E409" i="2"/>
  <c r="H409" i="2" s="1"/>
  <c r="E433" i="2"/>
  <c r="H433" i="2" s="1"/>
  <c r="E319" i="2"/>
  <c r="H319" i="2" s="1"/>
  <c r="E343" i="2"/>
  <c r="H343" i="2" s="1"/>
  <c r="E391" i="2"/>
  <c r="H391" i="2" s="1"/>
  <c r="E471" i="2"/>
  <c r="H471" i="2" s="1"/>
  <c r="E495" i="2"/>
  <c r="H495" i="2" s="1"/>
  <c r="E301" i="2"/>
  <c r="H301" i="2" s="1"/>
  <c r="E437" i="2"/>
  <c r="H437" i="2" s="1"/>
  <c r="E478" i="2"/>
  <c r="H478" i="2" s="1"/>
  <c r="E464" i="2"/>
  <c r="H464" i="2" s="1"/>
  <c r="E444" i="2"/>
  <c r="H444" i="2" s="1"/>
  <c r="E432" i="2"/>
  <c r="H432" i="2" s="1"/>
  <c r="E398" i="2"/>
  <c r="H398" i="2" s="1"/>
  <c r="E346" i="2"/>
  <c r="H346" i="2" s="1"/>
  <c r="E326" i="2"/>
  <c r="H326" i="2" s="1"/>
  <c r="E310" i="2"/>
  <c r="H310" i="2" s="1"/>
  <c r="E432" i="10"/>
  <c r="H432" i="10" s="1"/>
  <c r="E294" i="19"/>
  <c r="H294" i="19" s="1"/>
  <c r="C12" i="20"/>
  <c r="E315" i="24"/>
  <c r="H315" i="24" s="1"/>
  <c r="E416" i="24"/>
  <c r="E463" i="24"/>
  <c r="H463" i="24" s="1"/>
  <c r="E412" i="24"/>
  <c r="H412" i="24" s="1"/>
  <c r="E448" i="24"/>
  <c r="H448" i="24" s="1"/>
  <c r="E478" i="24"/>
  <c r="H478" i="24" s="1"/>
  <c r="E483" i="24"/>
  <c r="H483" i="24" s="1"/>
  <c r="E303" i="24"/>
  <c r="H303" i="24" s="1"/>
  <c r="E314" i="24"/>
  <c r="H314" i="24" s="1"/>
  <c r="E432" i="24"/>
  <c r="H432" i="24" s="1"/>
  <c r="E442" i="24"/>
  <c r="H442" i="24" s="1"/>
  <c r="E343" i="24"/>
  <c r="H343" i="24" s="1"/>
  <c r="E319" i="24"/>
  <c r="H319" i="24" s="1"/>
  <c r="E354" i="24"/>
  <c r="E297" i="24"/>
  <c r="H297" i="24" s="1"/>
  <c r="H352" i="33"/>
  <c r="H426" i="34"/>
  <c r="H422" i="34"/>
  <c r="H362" i="34"/>
  <c r="H358" i="34"/>
  <c r="H300" i="34"/>
  <c r="H296" i="34"/>
  <c r="E438" i="2"/>
  <c r="H438" i="2" s="1"/>
  <c r="H410" i="3"/>
  <c r="H388" i="3"/>
  <c r="H331" i="3"/>
  <c r="H448" i="4"/>
  <c r="E375" i="4"/>
  <c r="H375" i="4" s="1"/>
  <c r="E398" i="7"/>
  <c r="H398" i="7" s="1"/>
  <c r="E432" i="9"/>
  <c r="H432" i="9" s="1"/>
  <c r="H494" i="10"/>
  <c r="H296" i="5"/>
  <c r="H341" i="3"/>
  <c r="H493" i="3"/>
  <c r="H369" i="34"/>
  <c r="H409" i="34"/>
  <c r="H449" i="34"/>
  <c r="H481" i="34"/>
  <c r="H497" i="34"/>
  <c r="H323" i="28"/>
  <c r="H300" i="28"/>
  <c r="H321" i="28"/>
  <c r="C12" i="21"/>
  <c r="E368" i="21"/>
  <c r="H368" i="21" s="1"/>
  <c r="E392" i="21"/>
  <c r="E408" i="21"/>
  <c r="E418" i="21"/>
  <c r="H418" i="21" s="1"/>
  <c r="E480" i="21"/>
  <c r="H480" i="21" s="1"/>
  <c r="E484" i="21"/>
  <c r="H484" i="21" s="1"/>
  <c r="E432" i="21"/>
  <c r="H432" i="21" s="1"/>
  <c r="E302" i="21"/>
  <c r="E310" i="21"/>
  <c r="H310" i="21" s="1"/>
  <c r="E346" i="21"/>
  <c r="H346" i="21" s="1"/>
  <c r="E384" i="21"/>
  <c r="H384" i="21" s="1"/>
  <c r="E300" i="31"/>
  <c r="H300" i="31" s="1"/>
  <c r="E320" i="31"/>
  <c r="H320" i="31" s="1"/>
  <c r="E324" i="31"/>
  <c r="H324" i="31" s="1"/>
  <c r="E360" i="31"/>
  <c r="H360" i="31" s="1"/>
  <c r="E316" i="31"/>
  <c r="H316" i="31" s="1"/>
  <c r="E340" i="31"/>
  <c r="H340" i="31" s="1"/>
  <c r="E422" i="31"/>
  <c r="H422" i="31" s="1"/>
  <c r="E325" i="31"/>
  <c r="H325" i="31" s="1"/>
  <c r="E492" i="31"/>
  <c r="H492" i="31" s="1"/>
  <c r="E337" i="31"/>
  <c r="H337" i="31" s="1"/>
  <c r="E380" i="31"/>
  <c r="H380" i="31" s="1"/>
  <c r="E471" i="31"/>
  <c r="H471" i="31" s="1"/>
  <c r="E323" i="31"/>
  <c r="H472" i="33"/>
  <c r="H494" i="34"/>
  <c r="H466" i="34"/>
  <c r="H424" i="34"/>
  <c r="H396" i="34"/>
  <c r="H360" i="34"/>
  <c r="H330" i="34"/>
  <c r="H326" i="34"/>
  <c r="H316" i="34"/>
  <c r="H312" i="34"/>
  <c r="H308" i="34"/>
  <c r="H298" i="34"/>
  <c r="H494" i="1"/>
  <c r="H486" i="1"/>
  <c r="H478" i="1"/>
  <c r="H470" i="1"/>
  <c r="H462" i="1"/>
  <c r="H454" i="1"/>
  <c r="H446" i="1"/>
  <c r="H438" i="1"/>
  <c r="H430" i="1"/>
  <c r="H422" i="1"/>
  <c r="H414" i="1"/>
  <c r="H384" i="2"/>
  <c r="H497" i="3"/>
  <c r="E494" i="3"/>
  <c r="H435" i="3"/>
  <c r="H471" i="4"/>
  <c r="H391" i="4"/>
  <c r="H488" i="6"/>
  <c r="H482" i="6"/>
  <c r="H416" i="7"/>
  <c r="H396" i="7"/>
  <c r="H320" i="14"/>
  <c r="E326" i="21"/>
  <c r="H326" i="21" s="1"/>
  <c r="H475" i="2"/>
  <c r="H357" i="34"/>
  <c r="E296" i="3"/>
  <c r="H296" i="3" s="1"/>
  <c r="E405" i="3"/>
  <c r="H405" i="3" s="1"/>
  <c r="E408" i="3"/>
  <c r="H408" i="3" s="1"/>
  <c r="E422" i="3"/>
  <c r="H422" i="3" s="1"/>
  <c r="E438" i="3"/>
  <c r="H438" i="3" s="1"/>
  <c r="E458" i="3"/>
  <c r="H458" i="3" s="1"/>
  <c r="E313" i="3"/>
  <c r="H313" i="3" s="1"/>
  <c r="E385" i="3"/>
  <c r="E410" i="3"/>
  <c r="E484" i="3"/>
  <c r="H484" i="3" s="1"/>
  <c r="E491" i="3"/>
  <c r="C12" i="6"/>
  <c r="G12" i="6" s="1"/>
  <c r="E308" i="6"/>
  <c r="H308" i="6" s="1"/>
  <c r="E327" i="6"/>
  <c r="H327" i="6" s="1"/>
  <c r="E340" i="6"/>
  <c r="E486" i="6"/>
  <c r="H486" i="6" s="1"/>
  <c r="E485" i="6"/>
  <c r="E310" i="6"/>
  <c r="H310" i="6" s="1"/>
  <c r="E354" i="6"/>
  <c r="H354" i="6" s="1"/>
  <c r="E357" i="6"/>
  <c r="H357" i="6" s="1"/>
  <c r="E404" i="6"/>
  <c r="H404" i="6" s="1"/>
  <c r="E296" i="16"/>
  <c r="H296" i="16" s="1"/>
  <c r="E302" i="16"/>
  <c r="H302" i="16" s="1"/>
  <c r="E307" i="16"/>
  <c r="H307" i="16" s="1"/>
  <c r="E319" i="16"/>
  <c r="H319" i="16" s="1"/>
  <c r="E358" i="16"/>
  <c r="E378" i="16"/>
  <c r="H378" i="16" s="1"/>
  <c r="E314" i="16"/>
  <c r="E377" i="16"/>
  <c r="E408" i="16"/>
  <c r="E411" i="16"/>
  <c r="E413" i="16"/>
  <c r="H413" i="16" s="1"/>
  <c r="E475" i="16"/>
  <c r="H475" i="16" s="1"/>
  <c r="E486" i="16"/>
  <c r="H486" i="16" s="1"/>
  <c r="E305" i="16"/>
  <c r="H305" i="16" s="1"/>
  <c r="E460" i="16"/>
  <c r="H460" i="16" s="1"/>
  <c r="E412" i="16"/>
  <c r="H412" i="16" s="1"/>
  <c r="E298" i="16"/>
  <c r="E320" i="16"/>
  <c r="E346" i="16"/>
  <c r="H346" i="16" s="1"/>
  <c r="E388" i="16"/>
  <c r="H388" i="16" s="1"/>
  <c r="E493" i="16"/>
  <c r="E304" i="16"/>
  <c r="H304" i="16" s="1"/>
  <c r="E379" i="16"/>
  <c r="H379" i="16" s="1"/>
  <c r="E334" i="28"/>
  <c r="H334" i="28" s="1"/>
  <c r="E323" i="28"/>
  <c r="E349" i="28"/>
  <c r="H349" i="28" s="1"/>
  <c r="E351" i="28"/>
  <c r="H351" i="28" s="1"/>
  <c r="E364" i="28"/>
  <c r="E394" i="28"/>
  <c r="E427" i="28"/>
  <c r="H427" i="28" s="1"/>
  <c r="E435" i="28"/>
  <c r="H435" i="28" s="1"/>
  <c r="E299" i="28"/>
  <c r="H299" i="28" s="1"/>
  <c r="E342" i="28"/>
  <c r="H342" i="28" s="1"/>
  <c r="E417" i="28"/>
  <c r="H417" i="28" s="1"/>
  <c r="E324" i="28"/>
  <c r="E328" i="28"/>
  <c r="H328" i="28" s="1"/>
  <c r="E365" i="28"/>
  <c r="H365" i="28" s="1"/>
  <c r="E368" i="28"/>
  <c r="H368" i="28" s="1"/>
  <c r="E371" i="28"/>
  <c r="H371" i="28" s="1"/>
  <c r="E441" i="28"/>
  <c r="H441" i="28" s="1"/>
  <c r="E480" i="28"/>
  <c r="H480" i="28" s="1"/>
  <c r="E310" i="31"/>
  <c r="H310" i="31" s="1"/>
  <c r="H498" i="34"/>
  <c r="H488" i="34"/>
  <c r="H478" i="34"/>
  <c r="H474" i="34"/>
  <c r="H470" i="34"/>
  <c r="H454" i="34"/>
  <c r="H450" i="34"/>
  <c r="H446" i="34"/>
  <c r="H436" i="34"/>
  <c r="H432" i="34"/>
  <c r="H428" i="34"/>
  <c r="H418" i="34"/>
  <c r="H408" i="34"/>
  <c r="H404" i="34"/>
  <c r="H400" i="34"/>
  <c r="H390" i="34"/>
  <c r="H386" i="34"/>
  <c r="H382" i="34"/>
  <c r="H372" i="34"/>
  <c r="H368" i="34"/>
  <c r="H364" i="34"/>
  <c r="H352" i="34"/>
  <c r="H342" i="34"/>
  <c r="H338" i="34"/>
  <c r="H334" i="34"/>
  <c r="H320" i="34"/>
  <c r="H306" i="34"/>
  <c r="H302" i="34"/>
  <c r="H496" i="1"/>
  <c r="H488" i="1"/>
  <c r="H480" i="1"/>
  <c r="H472" i="1"/>
  <c r="H464" i="1"/>
  <c r="H456" i="1"/>
  <c r="H448" i="1"/>
  <c r="H440" i="1"/>
  <c r="H432" i="1"/>
  <c r="H424" i="1"/>
  <c r="H375" i="3"/>
  <c r="H322" i="3"/>
  <c r="H493" i="4"/>
  <c r="H426" i="4"/>
  <c r="H347" i="4"/>
  <c r="H487" i="6"/>
  <c r="H338" i="6"/>
  <c r="E370" i="21"/>
  <c r="H370" i="21" s="1"/>
  <c r="E364" i="21"/>
  <c r="H364" i="21" s="1"/>
  <c r="E354" i="21"/>
  <c r="H416" i="1"/>
  <c r="H324" i="1"/>
  <c r="H314" i="1"/>
  <c r="H307" i="1"/>
  <c r="H304" i="1"/>
  <c r="H424" i="2"/>
  <c r="H402" i="2"/>
  <c r="H366" i="2"/>
  <c r="H341" i="2"/>
  <c r="H482" i="3"/>
  <c r="H471" i="3"/>
  <c r="H467" i="3"/>
  <c r="H447" i="3"/>
  <c r="H440" i="3"/>
  <c r="H424" i="3"/>
  <c r="H421" i="3"/>
  <c r="H418" i="3"/>
  <c r="H394" i="3"/>
  <c r="H392" i="3"/>
  <c r="H371" i="3"/>
  <c r="H489" i="4"/>
  <c r="H439" i="4"/>
  <c r="H422" i="4"/>
  <c r="H420" i="4"/>
  <c r="H399" i="4"/>
  <c r="H366" i="4"/>
  <c r="H313" i="4"/>
  <c r="H364" i="5"/>
  <c r="H485" i="6"/>
  <c r="H459" i="6"/>
  <c r="H451" i="6"/>
  <c r="H443" i="6"/>
  <c r="H435" i="6"/>
  <c r="H427" i="6"/>
  <c r="H419" i="6"/>
  <c r="H411" i="6"/>
  <c r="H378" i="6"/>
  <c r="H374" i="6"/>
  <c r="H348" i="6"/>
  <c r="H344" i="6"/>
  <c r="H340" i="6"/>
  <c r="H318" i="6"/>
  <c r="H313" i="6"/>
  <c r="H475" i="7"/>
  <c r="H471" i="7"/>
  <c r="H465" i="7"/>
  <c r="H447" i="7"/>
  <c r="H390" i="7"/>
  <c r="H499" i="8"/>
  <c r="H482" i="8"/>
  <c r="H475" i="8"/>
  <c r="H498" i="9"/>
  <c r="H452" i="9"/>
  <c r="H442" i="9"/>
  <c r="H420" i="9"/>
  <c r="H410" i="9"/>
  <c r="H350" i="9"/>
  <c r="H476" i="10"/>
  <c r="H390" i="10"/>
  <c r="H490" i="11"/>
  <c r="H476" i="11"/>
  <c r="H474" i="11"/>
  <c r="H456" i="11"/>
  <c r="H454" i="11"/>
  <c r="H434" i="11"/>
  <c r="H352" i="11"/>
  <c r="H342" i="11"/>
  <c r="H450" i="12"/>
  <c r="H446" i="12"/>
  <c r="H428" i="12"/>
  <c r="H368" i="12"/>
  <c r="H450" i="13"/>
  <c r="H442" i="13"/>
  <c r="H438" i="13"/>
  <c r="H368" i="13"/>
  <c r="H360" i="13"/>
  <c r="H356" i="13"/>
  <c r="H338" i="13"/>
  <c r="H368" i="14"/>
  <c r="H400" i="1"/>
  <c r="H390" i="1"/>
  <c r="H382" i="1"/>
  <c r="H374" i="1"/>
  <c r="H366" i="1"/>
  <c r="H356" i="1"/>
  <c r="H348" i="1"/>
  <c r="H336" i="1"/>
  <c r="H312" i="1"/>
  <c r="H300" i="1"/>
  <c r="H488" i="2"/>
  <c r="H452" i="2"/>
  <c r="H430" i="2"/>
  <c r="H342" i="2"/>
  <c r="H338" i="2"/>
  <c r="H322" i="2"/>
  <c r="H494" i="3"/>
  <c r="H472" i="3"/>
  <c r="H468" i="3"/>
  <c r="H324" i="3"/>
  <c r="H455" i="4"/>
  <c r="H389" i="4"/>
  <c r="H358" i="4"/>
  <c r="H356" i="4"/>
  <c r="H488" i="5"/>
  <c r="H410" i="5"/>
  <c r="H396" i="5"/>
  <c r="H356" i="5"/>
  <c r="H350" i="5"/>
  <c r="H300" i="5"/>
  <c r="H375" i="6"/>
  <c r="H498" i="7"/>
  <c r="H487" i="7"/>
  <c r="H480" i="7"/>
  <c r="H476" i="7"/>
  <c r="H472" i="7"/>
  <c r="H348" i="7"/>
  <c r="H464" i="8"/>
  <c r="H459" i="8"/>
  <c r="H438" i="8"/>
  <c r="H410" i="8"/>
  <c r="H394" i="8"/>
  <c r="H390" i="8"/>
  <c r="H468" i="9"/>
  <c r="H466" i="9"/>
  <c r="H492" i="11"/>
  <c r="H480" i="11"/>
  <c r="H444" i="11"/>
  <c r="H440" i="11"/>
  <c r="H438" i="11"/>
  <c r="H400" i="11"/>
  <c r="H382" i="11"/>
  <c r="H474" i="13"/>
  <c r="H390" i="13"/>
  <c r="H388" i="13"/>
  <c r="H316" i="13"/>
  <c r="H384" i="14"/>
  <c r="H358" i="16"/>
  <c r="H354" i="21"/>
  <c r="H298" i="21"/>
  <c r="H462" i="28"/>
  <c r="H422" i="28"/>
  <c r="H394" i="28"/>
  <c r="H311" i="4"/>
  <c r="H467" i="6"/>
  <c r="H397" i="6"/>
  <c r="H379" i="6"/>
  <c r="H363" i="6"/>
  <c r="H349" i="6"/>
  <c r="H490" i="7"/>
  <c r="H486" i="7"/>
  <c r="H479" i="7"/>
  <c r="H453" i="7"/>
  <c r="H445" i="7"/>
  <c r="H441" i="7"/>
  <c r="H435" i="7"/>
  <c r="H428" i="7"/>
  <c r="H424" i="7"/>
  <c r="H407" i="7"/>
  <c r="H400" i="7"/>
  <c r="H296" i="7"/>
  <c r="H490" i="8"/>
  <c r="H486" i="8"/>
  <c r="H477" i="8"/>
  <c r="H448" i="8"/>
  <c r="H434" i="8"/>
  <c r="H402" i="8"/>
  <c r="H400" i="8"/>
  <c r="H484" i="9"/>
  <c r="H482" i="9"/>
  <c r="H436" i="9"/>
  <c r="H412" i="9"/>
  <c r="H360" i="9"/>
  <c r="H472" i="10"/>
  <c r="H452" i="10"/>
  <c r="H496" i="11"/>
  <c r="H450" i="11"/>
  <c r="H448" i="11"/>
  <c r="H446" i="11"/>
  <c r="H436" i="11"/>
  <c r="H424" i="11"/>
  <c r="H416" i="11"/>
  <c r="H414" i="11"/>
  <c r="H366" i="11"/>
  <c r="H356" i="11"/>
  <c r="H316" i="11"/>
  <c r="H482" i="13"/>
  <c r="H468" i="13"/>
  <c r="H446" i="13"/>
  <c r="H436" i="13"/>
  <c r="H418" i="13"/>
  <c r="H414" i="13"/>
  <c r="H414" i="14"/>
  <c r="H404" i="14"/>
  <c r="H394" i="14"/>
  <c r="H376" i="14"/>
  <c r="H366" i="15"/>
  <c r="H489" i="18"/>
  <c r="H390" i="15"/>
  <c r="H382" i="15"/>
  <c r="H411" i="16"/>
  <c r="H376" i="16"/>
  <c r="H351" i="17"/>
  <c r="H343" i="17"/>
  <c r="H335" i="17"/>
  <c r="H319" i="17"/>
  <c r="H479" i="18"/>
  <c r="H476" i="18"/>
  <c r="H398" i="19"/>
  <c r="H396" i="19"/>
  <c r="H350" i="19"/>
  <c r="H312" i="19"/>
  <c r="H298" i="19"/>
  <c r="H368" i="20"/>
  <c r="H446" i="21"/>
  <c r="H444" i="21"/>
  <c r="H430" i="21"/>
  <c r="H428" i="21"/>
  <c r="H398" i="21"/>
  <c r="H396" i="21"/>
  <c r="H388" i="21"/>
  <c r="H479" i="22"/>
  <c r="H470" i="22"/>
  <c r="H456" i="22"/>
  <c r="H452" i="22"/>
  <c r="H448" i="22"/>
  <c r="H388" i="22"/>
  <c r="H384" i="22"/>
  <c r="H380" i="22"/>
  <c r="H374" i="22"/>
  <c r="H368" i="22"/>
  <c r="H364" i="22"/>
  <c r="H340" i="22"/>
  <c r="H320" i="22"/>
  <c r="H316" i="22"/>
  <c r="H306" i="22"/>
  <c r="H484" i="24"/>
  <c r="H398" i="27"/>
  <c r="H306" i="15"/>
  <c r="H402" i="16"/>
  <c r="H395" i="16"/>
  <c r="H389" i="16"/>
  <c r="H331" i="16"/>
  <c r="H327" i="16"/>
  <c r="H325" i="16"/>
  <c r="H317" i="16"/>
  <c r="H477" i="17"/>
  <c r="H473" i="17"/>
  <c r="H442" i="17"/>
  <c r="H438" i="17"/>
  <c r="H410" i="17"/>
  <c r="H406" i="17"/>
  <c r="H391" i="17"/>
  <c r="H375" i="17"/>
  <c r="H359" i="17"/>
  <c r="H306" i="17"/>
  <c r="H477" i="18"/>
  <c r="H436" i="18"/>
  <c r="H428" i="18"/>
  <c r="H382" i="18"/>
  <c r="H386" i="19"/>
  <c r="H384" i="19"/>
  <c r="H358" i="19"/>
  <c r="H302" i="19"/>
  <c r="H424" i="21"/>
  <c r="H300" i="21"/>
  <c r="H494" i="22"/>
  <c r="H490" i="22"/>
  <c r="H486" i="22"/>
  <c r="H465" i="22"/>
  <c r="H417" i="22"/>
  <c r="H413" i="22"/>
  <c r="H409" i="22"/>
  <c r="H397" i="22"/>
  <c r="H351" i="22"/>
  <c r="H472" i="23"/>
  <c r="H462" i="23"/>
  <c r="H450" i="23"/>
  <c r="H430" i="23"/>
  <c r="H414" i="23"/>
  <c r="H440" i="13"/>
  <c r="H394" i="13"/>
  <c r="H376" i="13"/>
  <c r="H348" i="13"/>
  <c r="H322" i="13"/>
  <c r="H306" i="13"/>
  <c r="H456" i="14"/>
  <c r="H442" i="14"/>
  <c r="H494" i="15"/>
  <c r="H384" i="15"/>
  <c r="H374" i="15"/>
  <c r="H326" i="15"/>
  <c r="H495" i="16"/>
  <c r="H492" i="16"/>
  <c r="H403" i="16"/>
  <c r="H396" i="16"/>
  <c r="H365" i="16"/>
  <c r="H361" i="16"/>
  <c r="H320" i="16"/>
  <c r="H314" i="16"/>
  <c r="H298" i="16"/>
  <c r="H496" i="17"/>
  <c r="H492" i="17"/>
  <c r="H464" i="17"/>
  <c r="H457" i="17"/>
  <c r="H429" i="17"/>
  <c r="H425" i="17"/>
  <c r="H397" i="17"/>
  <c r="H382" i="17"/>
  <c r="H366" i="17"/>
  <c r="H352" i="17"/>
  <c r="H344" i="17"/>
  <c r="H336" i="17"/>
  <c r="H315" i="17"/>
  <c r="H309" i="17"/>
  <c r="H490" i="18"/>
  <c r="H455" i="18"/>
  <c r="H384" i="18"/>
  <c r="H408" i="19"/>
  <c r="H402" i="19"/>
  <c r="H352" i="19"/>
  <c r="H310" i="19"/>
  <c r="H386" i="20"/>
  <c r="H360" i="20"/>
  <c r="H336" i="20"/>
  <c r="H312" i="20"/>
  <c r="H499" i="22"/>
  <c r="H489" i="22"/>
  <c r="H482" i="22"/>
  <c r="H477" i="22"/>
  <c r="H469" i="22"/>
  <c r="H467" i="22"/>
  <c r="H457" i="22"/>
  <c r="H453" i="22"/>
  <c r="H449" i="22"/>
  <c r="H440" i="22"/>
  <c r="H434" i="22"/>
  <c r="H429" i="22"/>
  <c r="H425" i="22"/>
  <c r="H416" i="22"/>
  <c r="H402" i="22"/>
  <c r="H400" i="22"/>
  <c r="H396" i="22"/>
  <c r="H391" i="22"/>
  <c r="H383" i="22"/>
  <c r="H373" i="22"/>
  <c r="H371" i="22"/>
  <c r="H367" i="22"/>
  <c r="H363" i="22"/>
  <c r="H352" i="22"/>
  <c r="H348" i="22"/>
  <c r="H341" i="22"/>
  <c r="H337" i="22"/>
  <c r="H322" i="22"/>
  <c r="H312" i="22"/>
  <c r="H302" i="22"/>
  <c r="H494" i="23"/>
  <c r="H448" i="23"/>
  <c r="H402" i="23"/>
  <c r="H486" i="24"/>
  <c r="H470" i="24"/>
  <c r="H350" i="27"/>
  <c r="H451" i="28"/>
  <c r="H344" i="30"/>
  <c r="H316" i="27"/>
  <c r="H374" i="23"/>
  <c r="H370" i="23"/>
  <c r="H346" i="23"/>
  <c r="H320" i="23"/>
  <c r="H312" i="23"/>
  <c r="H396" i="24"/>
  <c r="H440" i="26"/>
  <c r="H404" i="26"/>
  <c r="H442" i="27"/>
  <c r="H430" i="27"/>
  <c r="H356" i="27"/>
  <c r="H499" i="28"/>
  <c r="H482" i="28"/>
  <c r="H367" i="28"/>
  <c r="H424" i="29"/>
  <c r="H470" i="30"/>
  <c r="H384" i="30"/>
  <c r="H459" i="31"/>
  <c r="H372" i="32"/>
  <c r="H315" i="32"/>
  <c r="E395" i="27"/>
  <c r="H395" i="27" s="1"/>
  <c r="H420" i="23"/>
  <c r="H400" i="23"/>
  <c r="H342" i="23"/>
  <c r="H306" i="23"/>
  <c r="H492" i="24"/>
  <c r="H488" i="24"/>
  <c r="H398" i="24"/>
  <c r="H388" i="24"/>
  <c r="H384" i="24"/>
  <c r="H496" i="26"/>
  <c r="H482" i="26"/>
  <c r="H456" i="26"/>
  <c r="H428" i="26"/>
  <c r="H416" i="26"/>
  <c r="H322" i="26"/>
  <c r="H481" i="28"/>
  <c r="H373" i="28"/>
  <c r="H438" i="30"/>
  <c r="H427" i="31"/>
  <c r="H384" i="32"/>
  <c r="E495" i="27"/>
  <c r="H495" i="27" s="1"/>
  <c r="E323" i="27"/>
  <c r="H323" i="27" s="1"/>
  <c r="E325" i="27"/>
  <c r="H325" i="27" s="1"/>
  <c r="E305" i="27"/>
  <c r="H305" i="27" s="1"/>
  <c r="E381" i="5"/>
  <c r="H381" i="5" s="1"/>
  <c r="E461" i="5"/>
  <c r="H461" i="5" s="1"/>
  <c r="H324" i="28"/>
  <c r="H496" i="29"/>
  <c r="H428" i="29"/>
  <c r="H402" i="29"/>
  <c r="H368" i="29"/>
  <c r="H366" i="29"/>
  <c r="H342" i="29"/>
  <c r="H306" i="29"/>
  <c r="H482" i="30"/>
  <c r="H452" i="30"/>
  <c r="H440" i="30"/>
  <c r="H402" i="30"/>
  <c r="H396" i="30"/>
  <c r="H376" i="30"/>
  <c r="H368" i="30"/>
  <c r="H366" i="30"/>
  <c r="H347" i="30"/>
  <c r="H481" i="31"/>
  <c r="H474" i="31"/>
  <c r="H472" i="31"/>
  <c r="H439" i="31"/>
  <c r="H349" i="31"/>
  <c r="H323" i="31"/>
  <c r="H484" i="32"/>
  <c r="H482" i="32"/>
  <c r="H424" i="32"/>
  <c r="H394" i="32"/>
  <c r="H376" i="32"/>
  <c r="H339" i="32"/>
  <c r="H347" i="32"/>
  <c r="H435" i="32"/>
  <c r="H459" i="30"/>
  <c r="E393" i="15"/>
  <c r="H393" i="15" s="1"/>
  <c r="E299" i="11"/>
  <c r="H299" i="11" s="1"/>
  <c r="E337" i="11"/>
  <c r="H337" i="11" s="1"/>
  <c r="H436" i="29"/>
  <c r="H400" i="29"/>
  <c r="H360" i="29"/>
  <c r="H328" i="29"/>
  <c r="H302" i="29"/>
  <c r="H448" i="30"/>
  <c r="H422" i="30"/>
  <c r="H420" i="30"/>
  <c r="H380" i="30"/>
  <c r="H312" i="30"/>
  <c r="H479" i="31"/>
  <c r="H476" i="31"/>
  <c r="H418" i="31"/>
  <c r="H364" i="31"/>
  <c r="H478" i="32"/>
  <c r="H472" i="32"/>
  <c r="H446" i="32"/>
  <c r="H414" i="32"/>
  <c r="H368" i="32"/>
  <c r="H403" i="32"/>
  <c r="H363" i="30"/>
  <c r="H387" i="30"/>
  <c r="H403" i="30"/>
  <c r="E379" i="11"/>
  <c r="H379" i="11" s="1"/>
  <c r="H248" i="31"/>
  <c r="H229" i="22"/>
  <c r="F151" i="3"/>
  <c r="H220" i="10"/>
  <c r="H260" i="10"/>
  <c r="G11" i="32"/>
  <c r="H167" i="31"/>
  <c r="H247" i="22"/>
  <c r="H168" i="26"/>
  <c r="H11" i="7"/>
  <c r="H178" i="29"/>
  <c r="H188" i="29"/>
  <c r="H266" i="24"/>
  <c r="H175" i="24"/>
  <c r="H151" i="12"/>
  <c r="G151" i="3"/>
  <c r="H151" i="3" s="1"/>
  <c r="H232" i="32"/>
  <c r="H221" i="32"/>
  <c r="H270" i="31"/>
  <c r="H278" i="31"/>
  <c r="H198" i="29"/>
  <c r="H236" i="29"/>
  <c r="H249" i="26"/>
  <c r="H158" i="25"/>
  <c r="H194" i="25"/>
  <c r="H202" i="25"/>
  <c r="H220" i="23"/>
  <c r="H179" i="22"/>
  <c r="H236" i="21"/>
  <c r="H268" i="21"/>
  <c r="H176" i="21"/>
  <c r="D8" i="3"/>
  <c r="F8" i="3" s="1"/>
  <c r="H188" i="34"/>
  <c r="F151" i="12"/>
  <c r="H260" i="7"/>
  <c r="H252" i="7"/>
  <c r="H220" i="7"/>
  <c r="H204" i="7"/>
  <c r="H162" i="17"/>
  <c r="H154" i="17"/>
  <c r="H250" i="10"/>
  <c r="H260" i="8"/>
  <c r="H174" i="29"/>
  <c r="H206" i="29"/>
  <c r="H155" i="23"/>
  <c r="H183" i="23"/>
  <c r="H237" i="32"/>
  <c r="H160" i="31"/>
  <c r="H194" i="31"/>
  <c r="H206" i="31"/>
  <c r="H160" i="30"/>
  <c r="H244" i="30"/>
  <c r="H252" i="30"/>
  <c r="H284" i="30"/>
  <c r="H266" i="17"/>
  <c r="H151" i="7"/>
  <c r="H196" i="7"/>
  <c r="F151" i="6"/>
  <c r="G151" i="6"/>
  <c r="H151" i="6" s="1"/>
  <c r="D8" i="6"/>
  <c r="F8" i="6" s="1"/>
  <c r="F156" i="8"/>
  <c r="F151" i="8"/>
  <c r="D11" i="8"/>
  <c r="G151" i="10"/>
  <c r="H151" i="10" s="1"/>
  <c r="D11" i="10"/>
  <c r="F151" i="10"/>
  <c r="D8" i="10"/>
  <c r="F8" i="10" s="1"/>
  <c r="F151" i="18"/>
  <c r="G151" i="18"/>
  <c r="D11" i="18"/>
  <c r="F151" i="22"/>
  <c r="G151" i="22"/>
  <c r="H151" i="22" s="1"/>
  <c r="F179" i="26"/>
  <c r="D11" i="26"/>
  <c r="F151" i="26"/>
  <c r="D8" i="26"/>
  <c r="H244" i="7"/>
  <c r="H228" i="7"/>
  <c r="H158" i="27"/>
  <c r="H204" i="27"/>
  <c r="H281" i="27"/>
  <c r="H254" i="26"/>
  <c r="H152" i="25"/>
  <c r="H160" i="25"/>
  <c r="H182" i="25"/>
  <c r="H218" i="25"/>
  <c r="H226" i="25"/>
  <c r="H234" i="25"/>
  <c r="H282" i="25"/>
  <c r="H157" i="25"/>
  <c r="H288" i="24"/>
  <c r="H228" i="23"/>
  <c r="H268" i="23"/>
  <c r="H284" i="21"/>
  <c r="H232" i="21"/>
  <c r="H169" i="21"/>
  <c r="H184" i="19"/>
  <c r="H252" i="15"/>
  <c r="H153" i="14"/>
  <c r="H183" i="13"/>
  <c r="H177" i="13"/>
  <c r="H212" i="12"/>
  <c r="H276" i="12"/>
  <c r="H209" i="7"/>
  <c r="G11" i="6"/>
  <c r="H233" i="5"/>
  <c r="H244" i="4"/>
  <c r="H234" i="2"/>
  <c r="H229" i="33"/>
  <c r="F151" i="14"/>
  <c r="D8" i="14"/>
  <c r="F8" i="14" s="1"/>
  <c r="D11" i="14"/>
  <c r="F163" i="28"/>
  <c r="F151" i="28"/>
  <c r="H152" i="4"/>
  <c r="H195" i="33"/>
  <c r="H171" i="33"/>
  <c r="H265" i="1"/>
  <c r="H227" i="1"/>
  <c r="H219" i="1"/>
  <c r="H195" i="1"/>
  <c r="H155" i="7"/>
  <c r="H258" i="20"/>
  <c r="H240" i="20"/>
  <c r="H164" i="29"/>
  <c r="H284" i="29"/>
  <c r="H151" i="27"/>
  <c r="H186" i="26"/>
  <c r="H184" i="25"/>
  <c r="H250" i="25"/>
  <c r="H236" i="23"/>
  <c r="H276" i="23"/>
  <c r="H260" i="21"/>
  <c r="H240" i="21"/>
  <c r="H253" i="21"/>
  <c r="H183" i="21"/>
  <c r="H170" i="18"/>
  <c r="H209" i="18"/>
  <c r="H280" i="18"/>
  <c r="H286" i="28"/>
  <c r="H156" i="28"/>
  <c r="H191" i="33"/>
  <c r="H205" i="34"/>
  <c r="H203" i="34"/>
  <c r="H199" i="34"/>
  <c r="H285" i="2"/>
  <c r="H193" i="3"/>
  <c r="H281" i="4"/>
  <c r="H277" i="4"/>
  <c r="H273" i="4"/>
  <c r="H269" i="4"/>
  <c r="H265" i="4"/>
  <c r="H261" i="4"/>
  <c r="H272" i="24"/>
  <c r="H172" i="23"/>
  <c r="H212" i="23"/>
  <c r="H284" i="23"/>
  <c r="H209" i="22"/>
  <c r="H276" i="21"/>
  <c r="H178" i="18"/>
  <c r="H273" i="18"/>
  <c r="H165" i="17"/>
  <c r="H248" i="10"/>
  <c r="H218" i="10"/>
  <c r="H201" i="10"/>
  <c r="H163" i="10"/>
  <c r="H188" i="15"/>
  <c r="H159" i="13"/>
  <c r="F12" i="12"/>
  <c r="H169" i="11"/>
  <c r="H186" i="11"/>
  <c r="H226" i="11"/>
  <c r="H188" i="8"/>
  <c r="H176" i="8"/>
  <c r="H249" i="8"/>
  <c r="H183" i="8"/>
  <c r="G11" i="8"/>
  <c r="H187" i="7"/>
  <c r="H231" i="7"/>
  <c r="H268" i="7"/>
  <c r="H159" i="7"/>
  <c r="H281" i="7"/>
  <c r="H179" i="5"/>
  <c r="H183" i="5"/>
  <c r="H266" i="5"/>
  <c r="G11" i="5"/>
  <c r="H276" i="34"/>
  <c r="H284" i="34"/>
  <c r="H179" i="28"/>
  <c r="H283" i="33"/>
  <c r="H237" i="33"/>
  <c r="H223" i="33"/>
  <c r="H205" i="33"/>
  <c r="H177" i="33"/>
  <c r="H287" i="33"/>
  <c r="H277" i="33"/>
  <c r="H213" i="34"/>
  <c r="H195" i="34"/>
  <c r="H187" i="34"/>
  <c r="H183" i="34"/>
  <c r="H287" i="1"/>
  <c r="H279" i="1"/>
  <c r="H271" i="1"/>
  <c r="H243" i="1"/>
  <c r="H235" i="1"/>
  <c r="H213" i="1"/>
  <c r="H193" i="1"/>
  <c r="H265" i="2"/>
  <c r="H211" i="3"/>
  <c r="H201" i="3"/>
  <c r="H210" i="11"/>
  <c r="H202" i="17"/>
  <c r="H274" i="20"/>
  <c r="H257" i="4"/>
  <c r="H234" i="4"/>
  <c r="H231" i="4"/>
  <c r="H228" i="4"/>
  <c r="H224" i="4"/>
  <c r="H220" i="4"/>
  <c r="H216" i="4"/>
  <c r="H212" i="4"/>
  <c r="H208" i="4"/>
  <c r="H204" i="4"/>
  <c r="H200" i="4"/>
  <c r="H194" i="4"/>
  <c r="H190" i="4"/>
  <c r="H172" i="4"/>
  <c r="H285" i="5"/>
  <c r="H275" i="5"/>
  <c r="H273" i="5"/>
  <c r="H265" i="5"/>
  <c r="H267" i="7"/>
  <c r="H257" i="7"/>
  <c r="H253" i="7"/>
  <c r="H236" i="7"/>
  <c r="H225" i="7"/>
  <c r="H221" i="7"/>
  <c r="H197" i="7"/>
  <c r="H179" i="7"/>
  <c r="H173" i="7"/>
  <c r="H164" i="7"/>
  <c r="H175" i="8"/>
  <c r="H155" i="8"/>
  <c r="H153" i="8"/>
  <c r="H283" i="9"/>
  <c r="H275" i="9"/>
  <c r="H197" i="9"/>
  <c r="H193" i="9"/>
  <c r="H159" i="9"/>
  <c r="H197" i="10"/>
  <c r="H287" i="11"/>
  <c r="H283" i="11"/>
  <c r="H276" i="11"/>
  <c r="H189" i="11"/>
  <c r="H231" i="12"/>
  <c r="H197" i="12"/>
  <c r="H155" i="12"/>
  <c r="H285" i="13"/>
  <c r="H281" i="13"/>
  <c r="H251" i="13"/>
  <c r="H275" i="14"/>
  <c r="H217" i="14"/>
  <c r="H213" i="14"/>
  <c r="H287" i="15"/>
  <c r="H283" i="15"/>
  <c r="H279" i="15"/>
  <c r="H271" i="16"/>
  <c r="H241" i="17"/>
  <c r="H234" i="17"/>
  <c r="H193" i="18"/>
  <c r="H237" i="19"/>
  <c r="H243" i="21"/>
  <c r="H218" i="21"/>
  <c r="H167" i="25"/>
  <c r="H171" i="26"/>
  <c r="H211" i="27"/>
  <c r="H195" i="27"/>
  <c r="H185" i="27"/>
  <c r="H219" i="28"/>
  <c r="H223" i="30"/>
  <c r="H211" i="30"/>
  <c r="H207" i="30"/>
  <c r="H163" i="30"/>
  <c r="H161" i="30"/>
  <c r="H197" i="31"/>
  <c r="H278" i="32"/>
  <c r="H274" i="32"/>
  <c r="H258" i="32"/>
  <c r="H258" i="4"/>
  <c r="H205" i="5"/>
  <c r="H195" i="5"/>
  <c r="H283" i="6"/>
  <c r="H275" i="6"/>
  <c r="H267" i="6"/>
  <c r="H259" i="6"/>
  <c r="H251" i="6"/>
  <c r="H243" i="6"/>
  <c r="H231" i="6"/>
  <c r="H223" i="6"/>
  <c r="H215" i="6"/>
  <c r="H207" i="6"/>
  <c r="H199" i="6"/>
  <c r="H183" i="6"/>
  <c r="H171" i="6"/>
  <c r="H275" i="7"/>
  <c r="H273" i="7"/>
  <c r="H259" i="7"/>
  <c r="H251" i="7"/>
  <c r="H245" i="7"/>
  <c r="H212" i="7"/>
  <c r="H180" i="7"/>
  <c r="H271" i="8"/>
  <c r="H269" i="8"/>
  <c r="H281" i="9"/>
  <c r="H245" i="9"/>
  <c r="H233" i="9"/>
  <c r="H223" i="9"/>
  <c r="H205" i="10"/>
  <c r="H288" i="11"/>
  <c r="H284" i="11"/>
  <c r="H194" i="11"/>
  <c r="H190" i="11"/>
  <c r="H185" i="11"/>
  <c r="H179" i="11"/>
  <c r="H243" i="12"/>
  <c r="H241" i="12"/>
  <c r="H273" i="15"/>
  <c r="H271" i="15"/>
  <c r="H267" i="15"/>
  <c r="H263" i="15"/>
  <c r="H183" i="15"/>
  <c r="H179" i="15"/>
  <c r="H175" i="15"/>
  <c r="H171" i="15"/>
  <c r="H169" i="15"/>
  <c r="H264" i="16"/>
  <c r="H260" i="16"/>
  <c r="H256" i="16"/>
  <c r="H252" i="16"/>
  <c r="H171" i="16"/>
  <c r="H167" i="16"/>
  <c r="H201" i="17"/>
  <c r="H277" i="18"/>
  <c r="H218" i="18"/>
  <c r="H190" i="18"/>
  <c r="H261" i="19"/>
  <c r="H253" i="19"/>
  <c r="H199" i="19"/>
  <c r="H176" i="20"/>
  <c r="H215" i="23"/>
  <c r="H201" i="23"/>
  <c r="H187" i="23"/>
  <c r="H281" i="24"/>
  <c r="H279" i="24"/>
  <c r="H213" i="24"/>
  <c r="H277" i="29"/>
  <c r="H265" i="29"/>
  <c r="H258" i="31"/>
  <c r="H215" i="16"/>
  <c r="H211" i="16"/>
  <c r="H207" i="16"/>
  <c r="H203" i="16"/>
  <c r="H199" i="16"/>
  <c r="H195" i="16"/>
  <c r="H172" i="16"/>
  <c r="H168" i="16"/>
  <c r="H285" i="17"/>
  <c r="H253" i="17"/>
  <c r="H223" i="17"/>
  <c r="H218" i="17"/>
  <c r="H215" i="17"/>
  <c r="H182" i="17"/>
  <c r="H276" i="18"/>
  <c r="H271" i="18"/>
  <c r="H236" i="18"/>
  <c r="H202" i="18"/>
  <c r="H198" i="18"/>
  <c r="H194" i="18"/>
  <c r="H257" i="19"/>
  <c r="H230" i="19"/>
  <c r="H215" i="19"/>
  <c r="H201" i="19"/>
  <c r="H197" i="19"/>
  <c r="H282" i="20"/>
  <c r="H259" i="20"/>
  <c r="H257" i="20"/>
  <c r="H255" i="20"/>
  <c r="H226" i="20"/>
  <c r="H213" i="20"/>
  <c r="H177" i="20"/>
  <c r="H170" i="20"/>
  <c r="H163" i="20"/>
  <c r="H259" i="21"/>
  <c r="H250" i="21"/>
  <c r="H217" i="21"/>
  <c r="H185" i="21"/>
  <c r="H179" i="21"/>
  <c r="H161" i="21"/>
  <c r="H275" i="22"/>
  <c r="H207" i="22"/>
  <c r="H203" i="22"/>
  <c r="H183" i="22"/>
  <c r="H279" i="23"/>
  <c r="H269" i="23"/>
  <c r="H258" i="23"/>
  <c r="H211" i="23"/>
  <c r="H287" i="24"/>
  <c r="H277" i="24"/>
  <c r="H221" i="24"/>
  <c r="H207" i="24"/>
  <c r="H189" i="26"/>
  <c r="H225" i="27"/>
  <c r="H223" i="27"/>
  <c r="H221" i="27"/>
  <c r="H219" i="27"/>
  <c r="H199" i="30"/>
  <c r="H223" i="31"/>
  <c r="H180" i="31"/>
  <c r="H170" i="31"/>
  <c r="H265" i="32"/>
  <c r="H257" i="32"/>
  <c r="H247" i="32"/>
  <c r="H243" i="32"/>
  <c r="H238" i="32"/>
  <c r="H233" i="32"/>
  <c r="H184" i="32"/>
  <c r="H180" i="32"/>
  <c r="E268" i="24"/>
  <c r="E196" i="24"/>
  <c r="H196" i="24" s="1"/>
  <c r="E188" i="24"/>
  <c r="H188" i="24" s="1"/>
  <c r="E249" i="24"/>
  <c r="H249" i="24" s="1"/>
  <c r="E164" i="16"/>
  <c r="H164" i="16" s="1"/>
  <c r="E229" i="16"/>
  <c r="H229" i="16" s="1"/>
  <c r="E266" i="16"/>
  <c r="H266" i="16" s="1"/>
  <c r="E240" i="16"/>
  <c r="H240" i="16" s="1"/>
  <c r="E249" i="16"/>
  <c r="H249" i="16" s="1"/>
  <c r="E268" i="16"/>
  <c r="H268" i="16" s="1"/>
  <c r="E163" i="16"/>
  <c r="H163" i="16" s="1"/>
  <c r="E182" i="16"/>
  <c r="H182" i="16" s="1"/>
  <c r="E216" i="16"/>
  <c r="H216" i="16" s="1"/>
  <c r="E165" i="16"/>
  <c r="H165" i="16" s="1"/>
  <c r="E151" i="16"/>
  <c r="G151" i="16"/>
  <c r="E232" i="16"/>
  <c r="H232" i="16" s="1"/>
  <c r="C11" i="16"/>
  <c r="E152" i="16"/>
  <c r="H152" i="16" s="1"/>
  <c r="E186" i="16"/>
  <c r="H186" i="16" s="1"/>
  <c r="E11" i="17"/>
  <c r="H11" i="17" s="1"/>
  <c r="E11" i="27"/>
  <c r="H11" i="27" s="1"/>
  <c r="G151" i="24"/>
  <c r="E151" i="24"/>
  <c r="E229" i="24"/>
  <c r="H229" i="24" s="1"/>
  <c r="C11" i="24"/>
  <c r="G11" i="24" s="1"/>
  <c r="E154" i="12"/>
  <c r="H154" i="12" s="1"/>
  <c r="E249" i="12"/>
  <c r="H249" i="12" s="1"/>
  <c r="E229" i="12"/>
  <c r="H229" i="12" s="1"/>
  <c r="E177" i="12"/>
  <c r="H177" i="12" s="1"/>
  <c r="E159" i="12"/>
  <c r="H159" i="12" s="1"/>
  <c r="C11" i="12"/>
  <c r="E174" i="12"/>
  <c r="H174" i="12" s="1"/>
  <c r="E247" i="2"/>
  <c r="H247" i="2" s="1"/>
  <c r="E175" i="2"/>
  <c r="H175" i="2" s="1"/>
  <c r="E153" i="2"/>
  <c r="H153" i="2" s="1"/>
  <c r="E183" i="31"/>
  <c r="H183" i="31" s="1"/>
  <c r="E157" i="31"/>
  <c r="H157" i="31" s="1"/>
  <c r="E220" i="31"/>
  <c r="H220" i="31" s="1"/>
  <c r="E238" i="31"/>
  <c r="H238" i="31" s="1"/>
  <c r="E154" i="31"/>
  <c r="H154" i="31" s="1"/>
  <c r="E169" i="31"/>
  <c r="H169" i="31" s="1"/>
  <c r="E232" i="31"/>
  <c r="H232" i="31" s="1"/>
  <c r="E249" i="31"/>
  <c r="H249" i="31" s="1"/>
  <c r="E266" i="31"/>
  <c r="H266" i="31" s="1"/>
  <c r="E276" i="31"/>
  <c r="H276" i="31" s="1"/>
  <c r="E281" i="31"/>
  <c r="H281" i="31" s="1"/>
  <c r="E151" i="31"/>
  <c r="E163" i="31"/>
  <c r="H163" i="31" s="1"/>
  <c r="E203" i="31"/>
  <c r="H203" i="31" s="1"/>
  <c r="E235" i="31"/>
  <c r="H235" i="31" s="1"/>
  <c r="E182" i="31"/>
  <c r="H182" i="31" s="1"/>
  <c r="E240" i="29"/>
  <c r="E288" i="29"/>
  <c r="E272" i="29"/>
  <c r="H272" i="29" s="1"/>
  <c r="E213" i="29"/>
  <c r="H213" i="29" s="1"/>
  <c r="E192" i="29"/>
  <c r="E154" i="29"/>
  <c r="H154" i="29" s="1"/>
  <c r="E258" i="29"/>
  <c r="E168" i="29"/>
  <c r="H168" i="29" s="1"/>
  <c r="E152" i="29"/>
  <c r="H152" i="29" s="1"/>
  <c r="E155" i="29"/>
  <c r="H155" i="29" s="1"/>
  <c r="E171" i="29"/>
  <c r="H171" i="29" s="1"/>
  <c r="E181" i="29"/>
  <c r="H181" i="29" s="1"/>
  <c r="E245" i="29"/>
  <c r="H245" i="29" s="1"/>
  <c r="E273" i="29"/>
  <c r="H273" i="29" s="1"/>
  <c r="E282" i="29"/>
  <c r="H282" i="29" s="1"/>
  <c r="E220" i="29"/>
  <c r="H220" i="29" s="1"/>
  <c r="E262" i="29"/>
  <c r="H262" i="29" s="1"/>
  <c r="H288" i="29"/>
  <c r="H170" i="27"/>
  <c r="H270" i="27"/>
  <c r="E178" i="26"/>
  <c r="H178" i="26" s="1"/>
  <c r="E173" i="26"/>
  <c r="H173" i="26" s="1"/>
  <c r="E239" i="26"/>
  <c r="H239" i="26" s="1"/>
  <c r="E208" i="24"/>
  <c r="H208" i="24" s="1"/>
  <c r="H188" i="22"/>
  <c r="H214" i="22"/>
  <c r="H202" i="10"/>
  <c r="H204" i="15"/>
  <c r="H268" i="15"/>
  <c r="H178" i="13"/>
  <c r="E160" i="12"/>
  <c r="H160" i="12" s="1"/>
  <c r="H188" i="12"/>
  <c r="H228" i="12"/>
  <c r="E268" i="12"/>
  <c r="H268" i="12" s="1"/>
  <c r="E238" i="12"/>
  <c r="H238" i="12" s="1"/>
  <c r="H202" i="2"/>
  <c r="E214" i="2"/>
  <c r="H214" i="2" s="1"/>
  <c r="E270" i="2"/>
  <c r="H270" i="2" s="1"/>
  <c r="E154" i="1"/>
  <c r="H154" i="1" s="1"/>
  <c r="E229" i="1"/>
  <c r="E247" i="1"/>
  <c r="H247" i="1" s="1"/>
  <c r="E249" i="1"/>
  <c r="H249" i="1" s="1"/>
  <c r="E203" i="1"/>
  <c r="H203" i="1" s="1"/>
  <c r="E216" i="1"/>
  <c r="H216" i="1" s="1"/>
  <c r="H164" i="34"/>
  <c r="H172" i="34"/>
  <c r="H254" i="33"/>
  <c r="H246" i="33"/>
  <c r="H263" i="33"/>
  <c r="H260" i="9"/>
  <c r="H183" i="11"/>
  <c r="H250" i="13"/>
  <c r="H194" i="13"/>
  <c r="E232" i="2"/>
  <c r="H232" i="2" s="1"/>
  <c r="E281" i="2"/>
  <c r="H281" i="2" s="1"/>
  <c r="E165" i="2"/>
  <c r="H165" i="2" s="1"/>
  <c r="H151" i="32"/>
  <c r="C8" i="31"/>
  <c r="E199" i="31"/>
  <c r="H199" i="31" s="1"/>
  <c r="E247" i="31"/>
  <c r="H247" i="31" s="1"/>
  <c r="E158" i="31"/>
  <c r="H158" i="31" s="1"/>
  <c r="E181" i="31"/>
  <c r="H181" i="31" s="1"/>
  <c r="E245" i="31"/>
  <c r="H245" i="31" s="1"/>
  <c r="E176" i="31"/>
  <c r="H176" i="31" s="1"/>
  <c r="E186" i="31"/>
  <c r="H186" i="31" s="1"/>
  <c r="E233" i="31"/>
  <c r="H233" i="31" s="1"/>
  <c r="E275" i="31"/>
  <c r="H275" i="31" s="1"/>
  <c r="E283" i="31"/>
  <c r="H283" i="31" s="1"/>
  <c r="E174" i="31"/>
  <c r="H174" i="31" s="1"/>
  <c r="E253" i="31"/>
  <c r="H253" i="31" s="1"/>
  <c r="E211" i="31"/>
  <c r="H211" i="31" s="1"/>
  <c r="E152" i="31"/>
  <c r="H152" i="31" s="1"/>
  <c r="E196" i="31"/>
  <c r="H196" i="31" s="1"/>
  <c r="H240" i="29"/>
  <c r="H226" i="29"/>
  <c r="H184" i="27"/>
  <c r="E240" i="26"/>
  <c r="H240" i="26" s="1"/>
  <c r="E182" i="26"/>
  <c r="H182" i="26" s="1"/>
  <c r="E156" i="26"/>
  <c r="H156" i="26" s="1"/>
  <c r="E175" i="26"/>
  <c r="H175" i="26" s="1"/>
  <c r="E253" i="26"/>
  <c r="H253" i="26" s="1"/>
  <c r="E247" i="26"/>
  <c r="H247" i="26" s="1"/>
  <c r="E268" i="26"/>
  <c r="H268" i="26" s="1"/>
  <c r="H178" i="22"/>
  <c r="H230" i="10"/>
  <c r="E157" i="16"/>
  <c r="H157" i="16" s="1"/>
  <c r="H172" i="15"/>
  <c r="H236" i="15"/>
  <c r="E156" i="12"/>
  <c r="H156" i="12" s="1"/>
  <c r="H220" i="12"/>
  <c r="H236" i="12"/>
  <c r="H260" i="12"/>
  <c r="E174" i="3"/>
  <c r="H174" i="3" s="1"/>
  <c r="E251" i="3"/>
  <c r="H251" i="3" s="1"/>
  <c r="E158" i="3"/>
  <c r="H158" i="3" s="1"/>
  <c r="E173" i="3"/>
  <c r="E244" i="3"/>
  <c r="H244" i="3" s="1"/>
  <c r="E188" i="3"/>
  <c r="H188" i="3" s="1"/>
  <c r="E199" i="3"/>
  <c r="H199" i="3" s="1"/>
  <c r="E209" i="3"/>
  <c r="E240" i="3"/>
  <c r="H240" i="3" s="1"/>
  <c r="E152" i="3"/>
  <c r="H152" i="3" s="1"/>
  <c r="C8" i="3"/>
  <c r="E8" i="3" s="1"/>
  <c r="H218" i="2"/>
  <c r="H258" i="2"/>
  <c r="H196" i="34"/>
  <c r="E156" i="11"/>
  <c r="H156" i="11" s="1"/>
  <c r="E208" i="11"/>
  <c r="H208" i="11" s="1"/>
  <c r="E220" i="11"/>
  <c r="H220" i="11" s="1"/>
  <c r="E153" i="11"/>
  <c r="E178" i="11"/>
  <c r="H178" i="11" s="1"/>
  <c r="E199" i="11"/>
  <c r="H199" i="11" s="1"/>
  <c r="E231" i="11"/>
  <c r="E163" i="11"/>
  <c r="H163" i="11" s="1"/>
  <c r="E174" i="11"/>
  <c r="H174" i="11" s="1"/>
  <c r="E258" i="11"/>
  <c r="H258" i="11" s="1"/>
  <c r="E154" i="11"/>
  <c r="H154" i="11" s="1"/>
  <c r="C11" i="11"/>
  <c r="G11" i="11" s="1"/>
  <c r="E177" i="11"/>
  <c r="H177" i="11" s="1"/>
  <c r="C8" i="11"/>
  <c r="E203" i="11"/>
  <c r="H203" i="11" s="1"/>
  <c r="E268" i="11"/>
  <c r="E151" i="11"/>
  <c r="H151" i="11" s="1"/>
  <c r="E238" i="11"/>
  <c r="H238" i="11" s="1"/>
  <c r="E175" i="11"/>
  <c r="H175" i="11" s="1"/>
  <c r="H170" i="1"/>
  <c r="E264" i="29"/>
  <c r="H264" i="29" s="1"/>
  <c r="H258" i="29"/>
  <c r="E187" i="12"/>
  <c r="H187" i="12" s="1"/>
  <c r="E189" i="12"/>
  <c r="H189" i="12" s="1"/>
  <c r="E247" i="12"/>
  <c r="H247" i="12" s="1"/>
  <c r="E205" i="12"/>
  <c r="H205" i="12" s="1"/>
  <c r="E273" i="12"/>
  <c r="H273" i="12" s="1"/>
  <c r="E179" i="12"/>
  <c r="H179" i="12" s="1"/>
  <c r="E213" i="12"/>
  <c r="H213" i="12" s="1"/>
  <c r="E152" i="12"/>
  <c r="H152" i="12" s="1"/>
  <c r="E270" i="12"/>
  <c r="H270" i="12" s="1"/>
  <c r="E214" i="12"/>
  <c r="H214" i="12" s="1"/>
  <c r="E198" i="12"/>
  <c r="H198" i="12" s="1"/>
  <c r="E158" i="12"/>
  <c r="H158" i="12" s="1"/>
  <c r="E279" i="2"/>
  <c r="H279" i="2" s="1"/>
  <c r="E272" i="2"/>
  <c r="H272" i="2" s="1"/>
  <c r="E248" i="2"/>
  <c r="H248" i="2" s="1"/>
  <c r="E286" i="2"/>
  <c r="H286" i="2" s="1"/>
  <c r="E262" i="2"/>
  <c r="H262" i="2" s="1"/>
  <c r="E190" i="2"/>
  <c r="H190" i="2" s="1"/>
  <c r="E180" i="2"/>
  <c r="H180" i="2" s="1"/>
  <c r="E155" i="31"/>
  <c r="H155" i="31" s="1"/>
  <c r="E198" i="31"/>
  <c r="H198" i="31" s="1"/>
  <c r="E250" i="31"/>
  <c r="H250" i="31" s="1"/>
  <c r="E153" i="31"/>
  <c r="H153" i="31" s="1"/>
  <c r="E195" i="31"/>
  <c r="H195" i="31" s="1"/>
  <c r="E257" i="31"/>
  <c r="H257" i="31" s="1"/>
  <c r="E282" i="31"/>
  <c r="H282" i="31" s="1"/>
  <c r="E185" i="31"/>
  <c r="H185" i="31" s="1"/>
  <c r="E204" i="31"/>
  <c r="H204" i="31" s="1"/>
  <c r="E209" i="31"/>
  <c r="E216" i="31"/>
  <c r="E244" i="31"/>
  <c r="H244" i="31" s="1"/>
  <c r="E262" i="31"/>
  <c r="H262" i="31" s="1"/>
  <c r="E159" i="31"/>
  <c r="H159" i="31" s="1"/>
  <c r="E246" i="26"/>
  <c r="E232" i="26"/>
  <c r="H232" i="26" s="1"/>
  <c r="E198" i="26"/>
  <c r="E286" i="26"/>
  <c r="H286" i="26" s="1"/>
  <c r="E278" i="26"/>
  <c r="H278" i="26" s="1"/>
  <c r="E218" i="26"/>
  <c r="H218" i="26" s="1"/>
  <c r="E200" i="26"/>
  <c r="H200" i="26" s="1"/>
  <c r="E245" i="26"/>
  <c r="H245" i="26" s="1"/>
  <c r="E259" i="26"/>
  <c r="H259" i="26" s="1"/>
  <c r="E222" i="26"/>
  <c r="H222" i="26" s="1"/>
  <c r="E277" i="26"/>
  <c r="H277" i="26" s="1"/>
  <c r="E184" i="26"/>
  <c r="H184" i="26" s="1"/>
  <c r="E167" i="26"/>
  <c r="H167" i="26" s="1"/>
  <c r="E179" i="26"/>
  <c r="E273" i="26"/>
  <c r="H273" i="26" s="1"/>
  <c r="E159" i="26"/>
  <c r="H159" i="26" s="1"/>
  <c r="E201" i="26"/>
  <c r="H201" i="26" s="1"/>
  <c r="E263" i="26"/>
  <c r="H263" i="26" s="1"/>
  <c r="E279" i="26"/>
  <c r="H279" i="26" s="1"/>
  <c r="E283" i="26"/>
  <c r="H283" i="26" s="1"/>
  <c r="E285" i="26"/>
  <c r="H285" i="26" s="1"/>
  <c r="E199" i="26"/>
  <c r="H199" i="26" s="1"/>
  <c r="E153" i="26"/>
  <c r="H153" i="26" s="1"/>
  <c r="E229" i="26"/>
  <c r="H229" i="26" s="1"/>
  <c r="E176" i="26"/>
  <c r="H176" i="26" s="1"/>
  <c r="E177" i="26"/>
  <c r="H177" i="26" s="1"/>
  <c r="H9" i="13"/>
  <c r="E12" i="12"/>
  <c r="E10" i="12"/>
  <c r="C8" i="26"/>
  <c r="E9" i="26" s="1"/>
  <c r="C8" i="24"/>
  <c r="E12" i="24" s="1"/>
  <c r="H12" i="24" s="1"/>
  <c r="H233" i="19"/>
  <c r="E240" i="12"/>
  <c r="H240" i="12" s="1"/>
  <c r="E186" i="12"/>
  <c r="H186" i="12" s="1"/>
  <c r="E235" i="12"/>
  <c r="H235" i="12" s="1"/>
  <c r="E175" i="12"/>
  <c r="H175" i="12" s="1"/>
  <c r="E165" i="12"/>
  <c r="H165" i="12" s="1"/>
  <c r="E182" i="12"/>
  <c r="H182" i="12" s="1"/>
  <c r="E8" i="18"/>
  <c r="E8" i="12"/>
  <c r="E10" i="27"/>
  <c r="E232" i="24"/>
  <c r="H232" i="24" s="1"/>
  <c r="E157" i="24"/>
  <c r="H157" i="24" s="1"/>
  <c r="E237" i="24"/>
  <c r="H237" i="24" s="1"/>
  <c r="E238" i="24"/>
  <c r="H238" i="24" s="1"/>
  <c r="H249" i="19"/>
  <c r="C8" i="16"/>
  <c r="E12" i="16" s="1"/>
  <c r="H12" i="16" s="1"/>
  <c r="E176" i="12"/>
  <c r="H176" i="12" s="1"/>
  <c r="E178" i="12"/>
  <c r="H178" i="12" s="1"/>
  <c r="E253" i="12"/>
  <c r="H253" i="12" s="1"/>
  <c r="E239" i="12"/>
  <c r="H239" i="12" s="1"/>
  <c r="E183" i="12"/>
  <c r="H183" i="12" s="1"/>
  <c r="E173" i="12"/>
  <c r="H173" i="12" s="1"/>
  <c r="E153" i="12"/>
  <c r="H153" i="12" s="1"/>
  <c r="E176" i="2"/>
  <c r="H176" i="2" s="1"/>
  <c r="E253" i="2"/>
  <c r="H253" i="2" s="1"/>
  <c r="E229" i="2"/>
  <c r="H229" i="2" s="1"/>
  <c r="E179" i="2"/>
  <c r="H179" i="2" s="1"/>
  <c r="E159" i="2"/>
  <c r="H159" i="2" s="1"/>
  <c r="E174" i="2"/>
  <c r="H174" i="2" s="1"/>
  <c r="E175" i="31"/>
  <c r="H175" i="31" s="1"/>
  <c r="E231" i="31"/>
  <c r="H231" i="31" s="1"/>
  <c r="E156" i="31"/>
  <c r="H156" i="31" s="1"/>
  <c r="E164" i="31"/>
  <c r="H164" i="31" s="1"/>
  <c r="E229" i="31"/>
  <c r="H229" i="31" s="1"/>
  <c r="E177" i="31"/>
  <c r="H177" i="31" s="1"/>
  <c r="E208" i="31"/>
  <c r="H208" i="31" s="1"/>
  <c r="E240" i="31"/>
  <c r="H240" i="31" s="1"/>
  <c r="E264" i="31"/>
  <c r="H264" i="31" s="1"/>
  <c r="E273" i="31"/>
  <c r="H273" i="31" s="1"/>
  <c r="E280" i="31"/>
  <c r="H280" i="31" s="1"/>
  <c r="E179" i="31"/>
  <c r="H179" i="31" s="1"/>
  <c r="C11" i="31"/>
  <c r="G11" i="31" s="1"/>
  <c r="E173" i="31"/>
  <c r="H173" i="31" s="1"/>
  <c r="E248" i="29"/>
  <c r="H248" i="29" s="1"/>
  <c r="H192" i="29"/>
  <c r="E214" i="29"/>
  <c r="H214" i="29" s="1"/>
  <c r="H232" i="27"/>
  <c r="H242" i="27"/>
  <c r="H178" i="27"/>
  <c r="G151" i="26"/>
  <c r="H151" i="26" s="1"/>
  <c r="E256" i="26"/>
  <c r="H256" i="26" s="1"/>
  <c r="E238" i="26"/>
  <c r="H238" i="26" s="1"/>
  <c r="E196" i="26"/>
  <c r="H196" i="26" s="1"/>
  <c r="E165" i="26"/>
  <c r="H165" i="26" s="1"/>
  <c r="C11" i="26"/>
  <c r="G11" i="26" s="1"/>
  <c r="E174" i="26"/>
  <c r="H174" i="26" s="1"/>
  <c r="E251" i="26"/>
  <c r="H251" i="26" s="1"/>
  <c r="E235" i="26"/>
  <c r="H235" i="26" s="1"/>
  <c r="E169" i="26"/>
  <c r="H169" i="26" s="1"/>
  <c r="H198" i="22"/>
  <c r="H156" i="15"/>
  <c r="H220" i="15"/>
  <c r="H284" i="15"/>
  <c r="H208" i="14"/>
  <c r="H186" i="13"/>
  <c r="H266" i="13"/>
  <c r="E164" i="12"/>
  <c r="H164" i="12" s="1"/>
  <c r="H204" i="12"/>
  <c r="E232" i="12"/>
  <c r="H232" i="12" s="1"/>
  <c r="H252" i="12"/>
  <c r="H284" i="12"/>
  <c r="H170" i="2"/>
  <c r="E208" i="2"/>
  <c r="H208" i="2" s="1"/>
  <c r="C8" i="1"/>
  <c r="H220" i="34"/>
  <c r="H244" i="34"/>
  <c r="H252" i="34"/>
  <c r="H158" i="33"/>
  <c r="E249" i="9"/>
  <c r="H249" i="9" s="1"/>
  <c r="E252" i="9"/>
  <c r="H252" i="9" s="1"/>
  <c r="E151" i="9"/>
  <c r="H151" i="9" s="1"/>
  <c r="E176" i="9"/>
  <c r="H176" i="9" s="1"/>
  <c r="E203" i="9"/>
  <c r="H203" i="9" s="1"/>
  <c r="E196" i="9"/>
  <c r="H196" i="9" s="1"/>
  <c r="E208" i="9"/>
  <c r="H208" i="9" s="1"/>
  <c r="E237" i="9"/>
  <c r="H237" i="9" s="1"/>
  <c r="C11" i="9"/>
  <c r="G11" i="9" s="1"/>
  <c r="E232" i="9"/>
  <c r="H232" i="9" s="1"/>
  <c r="E186" i="9"/>
  <c r="H186" i="9" s="1"/>
  <c r="E161" i="13"/>
  <c r="H161" i="13" s="1"/>
  <c r="E193" i="13"/>
  <c r="H193" i="13" s="1"/>
  <c r="E209" i="13"/>
  <c r="E211" i="13"/>
  <c r="H211" i="13" s="1"/>
  <c r="E214" i="13"/>
  <c r="H214" i="13" s="1"/>
  <c r="E154" i="13"/>
  <c r="H154" i="13" s="1"/>
  <c r="E175" i="13"/>
  <c r="H175" i="13" s="1"/>
  <c r="E192" i="13"/>
  <c r="H192" i="13" s="1"/>
  <c r="E151" i="13"/>
  <c r="E238" i="13"/>
  <c r="H238" i="13" s="1"/>
  <c r="E174" i="13"/>
  <c r="H174" i="13" s="1"/>
  <c r="E249" i="13"/>
  <c r="H249" i="13" s="1"/>
  <c r="E233" i="13"/>
  <c r="H233" i="13" s="1"/>
  <c r="G151" i="13"/>
  <c r="E195" i="13"/>
  <c r="H195" i="13" s="1"/>
  <c r="E246" i="13"/>
  <c r="H246" i="13" s="1"/>
  <c r="E258" i="13"/>
  <c r="H258" i="13" s="1"/>
  <c r="E169" i="13"/>
  <c r="H169" i="13" s="1"/>
  <c r="E253" i="13"/>
  <c r="H253" i="13" s="1"/>
  <c r="E239" i="13"/>
  <c r="H239" i="13" s="1"/>
  <c r="E201" i="11"/>
  <c r="H201" i="11" s="1"/>
  <c r="E166" i="11"/>
  <c r="H166" i="11" s="1"/>
  <c r="E199" i="12"/>
  <c r="H199" i="12" s="1"/>
  <c r="H226" i="13"/>
  <c r="H224" i="14"/>
  <c r="H168" i="14"/>
  <c r="E235" i="16"/>
  <c r="H235" i="16" s="1"/>
  <c r="E192" i="16"/>
  <c r="H192" i="16" s="1"/>
  <c r="E256" i="23"/>
  <c r="H256" i="23" s="1"/>
  <c r="E206" i="23"/>
  <c r="H206" i="23" s="1"/>
  <c r="E254" i="23"/>
  <c r="H254" i="23" s="1"/>
  <c r="E262" i="23"/>
  <c r="H262" i="23" s="1"/>
  <c r="E154" i="23"/>
  <c r="H154" i="23" s="1"/>
  <c r="E247" i="23"/>
  <c r="H247" i="23" s="1"/>
  <c r="H206" i="22"/>
  <c r="H222" i="22"/>
  <c r="E186" i="19"/>
  <c r="E153" i="19"/>
  <c r="H153" i="19" s="1"/>
  <c r="E163" i="19"/>
  <c r="H163" i="19" s="1"/>
  <c r="E174" i="19"/>
  <c r="H174" i="19" s="1"/>
  <c r="E177" i="19"/>
  <c r="H177" i="19" s="1"/>
  <c r="E229" i="19"/>
  <c r="H229" i="19" s="1"/>
  <c r="E232" i="19"/>
  <c r="H232" i="19" s="1"/>
  <c r="E238" i="19"/>
  <c r="H238" i="19" s="1"/>
  <c r="E240" i="19"/>
  <c r="H240" i="19" s="1"/>
  <c r="E256" i="19"/>
  <c r="H256" i="19" s="1"/>
  <c r="E175" i="19"/>
  <c r="H175" i="19" s="1"/>
  <c r="E193" i="19"/>
  <c r="H193" i="19" s="1"/>
  <c r="E169" i="19"/>
  <c r="H169" i="19" s="1"/>
  <c r="E173" i="19"/>
  <c r="H173" i="19" s="1"/>
  <c r="E166" i="19"/>
  <c r="H166" i="19" s="1"/>
  <c r="H172" i="10"/>
  <c r="H164" i="15"/>
  <c r="H180" i="15"/>
  <c r="H196" i="15"/>
  <c r="H212" i="15"/>
  <c r="H228" i="15"/>
  <c r="H244" i="15"/>
  <c r="H260" i="15"/>
  <c r="H276" i="15"/>
  <c r="H245" i="14"/>
  <c r="H152" i="14"/>
  <c r="H216" i="14"/>
  <c r="H152" i="13"/>
  <c r="H248" i="8"/>
  <c r="H152" i="5"/>
  <c r="H247" i="4"/>
  <c r="H226" i="2"/>
  <c r="H250" i="2"/>
  <c r="H274" i="2"/>
  <c r="H180" i="34"/>
  <c r="H212" i="34"/>
  <c r="H236" i="34"/>
  <c r="H268" i="34"/>
  <c r="H185" i="33"/>
  <c r="H163" i="33"/>
  <c r="E157" i="17"/>
  <c r="H157" i="17" s="1"/>
  <c r="E235" i="17"/>
  <c r="H235" i="17" s="1"/>
  <c r="G151" i="17"/>
  <c r="H151" i="17" s="1"/>
  <c r="E175" i="20"/>
  <c r="E238" i="20"/>
  <c r="H238" i="20" s="1"/>
  <c r="E209" i="20"/>
  <c r="H209" i="20" s="1"/>
  <c r="E166" i="20"/>
  <c r="E196" i="20"/>
  <c r="H196" i="20" s="1"/>
  <c r="E247" i="20"/>
  <c r="H247" i="20" s="1"/>
  <c r="H281" i="33"/>
  <c r="H221" i="34"/>
  <c r="H215" i="34"/>
  <c r="H171" i="34"/>
  <c r="H165" i="34"/>
  <c r="H163" i="1"/>
  <c r="H259" i="2"/>
  <c r="H217" i="5"/>
  <c r="H175" i="6"/>
  <c r="H153" i="11"/>
  <c r="H242" i="13"/>
  <c r="H160" i="14"/>
  <c r="E232" i="20"/>
  <c r="H232" i="20" s="1"/>
  <c r="E253" i="22"/>
  <c r="H253" i="22" s="1"/>
  <c r="E169" i="23"/>
  <c r="H169" i="23" s="1"/>
  <c r="H238" i="22"/>
  <c r="H282" i="10"/>
  <c r="H247" i="14"/>
  <c r="G8" i="12"/>
  <c r="H8" i="12" s="1"/>
  <c r="H196" i="8"/>
  <c r="H165" i="5"/>
  <c r="H178" i="5"/>
  <c r="H156" i="4"/>
  <c r="H162" i="2"/>
  <c r="H194" i="2"/>
  <c r="H156" i="34"/>
  <c r="H204" i="34"/>
  <c r="H228" i="34"/>
  <c r="H260" i="34"/>
  <c r="H152" i="28"/>
  <c r="H236" i="33"/>
  <c r="H152" i="11"/>
  <c r="H152" i="18"/>
  <c r="E232" i="18"/>
  <c r="H232" i="18" s="1"/>
  <c r="E270" i="18"/>
  <c r="H270" i="18" s="1"/>
  <c r="E158" i="18"/>
  <c r="H158" i="18" s="1"/>
  <c r="E163" i="18"/>
  <c r="H163" i="18" s="1"/>
  <c r="E179" i="18"/>
  <c r="H179" i="18" s="1"/>
  <c r="E187" i="18"/>
  <c r="H187" i="18" s="1"/>
  <c r="E195" i="18"/>
  <c r="H195" i="18" s="1"/>
  <c r="E216" i="18"/>
  <c r="H216" i="18" s="1"/>
  <c r="E240" i="18"/>
  <c r="H240" i="18" s="1"/>
  <c r="E246" i="18"/>
  <c r="E159" i="18"/>
  <c r="H159" i="18" s="1"/>
  <c r="E222" i="18"/>
  <c r="E252" i="18"/>
  <c r="H252" i="18" s="1"/>
  <c r="E152" i="18"/>
  <c r="E151" i="18"/>
  <c r="E283" i="18"/>
  <c r="H283" i="18" s="1"/>
  <c r="E153" i="18"/>
  <c r="H153" i="18" s="1"/>
  <c r="E172" i="22"/>
  <c r="H172" i="22" s="1"/>
  <c r="E165" i="22"/>
  <c r="H165" i="22" s="1"/>
  <c r="E256" i="22"/>
  <c r="H256" i="22" s="1"/>
  <c r="E273" i="22"/>
  <c r="H273" i="22" s="1"/>
  <c r="E187" i="22"/>
  <c r="H187" i="22" s="1"/>
  <c r="H183" i="33"/>
  <c r="H175" i="33"/>
  <c r="H229" i="1"/>
  <c r="H217" i="1"/>
  <c r="H207" i="1"/>
  <c r="H241" i="2"/>
  <c r="H235" i="4"/>
  <c r="H173" i="4"/>
  <c r="H250" i="5"/>
  <c r="H202" i="5"/>
  <c r="H167" i="6"/>
  <c r="H244" i="9"/>
  <c r="H204" i="9"/>
  <c r="H172" i="9"/>
  <c r="H164" i="9"/>
  <c r="H157" i="9"/>
  <c r="H189" i="10"/>
  <c r="E245" i="18"/>
  <c r="H245" i="18" s="1"/>
  <c r="E215" i="18"/>
  <c r="H215" i="18" s="1"/>
  <c r="E208" i="18"/>
  <c r="E262" i="19"/>
  <c r="H262" i="19" s="1"/>
  <c r="E169" i="22"/>
  <c r="H169" i="22" s="1"/>
  <c r="E237" i="23"/>
  <c r="H237" i="23" s="1"/>
  <c r="H274" i="33"/>
  <c r="H238" i="33"/>
  <c r="H222" i="33"/>
  <c r="H214" i="33"/>
  <c r="H196" i="33"/>
  <c r="H180" i="33"/>
  <c r="H166" i="33"/>
  <c r="H241" i="33"/>
  <c r="E159" i="5"/>
  <c r="H159" i="5" s="1"/>
  <c r="E267" i="5"/>
  <c r="H267" i="5" s="1"/>
  <c r="E218" i="14"/>
  <c r="H218" i="14" s="1"/>
  <c r="E239" i="14"/>
  <c r="H239" i="14" s="1"/>
  <c r="E270" i="14"/>
  <c r="H270" i="14" s="1"/>
  <c r="E272" i="14"/>
  <c r="H272" i="14" s="1"/>
  <c r="E237" i="30"/>
  <c r="H237" i="30" s="1"/>
  <c r="E186" i="30"/>
  <c r="H186" i="30" s="1"/>
  <c r="H267" i="33"/>
  <c r="H217" i="34"/>
  <c r="H211" i="34"/>
  <c r="H201" i="34"/>
  <c r="H189" i="34"/>
  <c r="H167" i="34"/>
  <c r="H161" i="34"/>
  <c r="H283" i="1"/>
  <c r="H210" i="1"/>
  <c r="H161" i="1"/>
  <c r="H277" i="3"/>
  <c r="H227" i="3"/>
  <c r="H171" i="3"/>
  <c r="H153" i="3"/>
  <c r="H284" i="4"/>
  <c r="H280" i="4"/>
  <c r="H276" i="4"/>
  <c r="H272" i="4"/>
  <c r="H268" i="4"/>
  <c r="H264" i="4"/>
  <c r="H260" i="4"/>
  <c r="E186" i="4"/>
  <c r="H186" i="4" s="1"/>
  <c r="E169" i="4"/>
  <c r="H169" i="4" s="1"/>
  <c r="E255" i="5"/>
  <c r="H255" i="5" s="1"/>
  <c r="E240" i="5"/>
  <c r="H240" i="5" s="1"/>
  <c r="H226" i="5"/>
  <c r="E208" i="5"/>
  <c r="H208" i="5" s="1"/>
  <c r="H236" i="6"/>
  <c r="H195" i="6"/>
  <c r="H177" i="6"/>
  <c r="H165" i="6"/>
  <c r="H285" i="7"/>
  <c r="H282" i="7"/>
  <c r="H269" i="7"/>
  <c r="E248" i="7"/>
  <c r="H248" i="7" s="1"/>
  <c r="E232" i="7"/>
  <c r="H232" i="7" s="1"/>
  <c r="E182" i="7"/>
  <c r="H182" i="7" s="1"/>
  <c r="E169" i="7"/>
  <c r="H169" i="7" s="1"/>
  <c r="E160" i="7"/>
  <c r="H160" i="7" s="1"/>
  <c r="H279" i="9"/>
  <c r="H268" i="9"/>
  <c r="H265" i="9"/>
  <c r="H236" i="9"/>
  <c r="H156" i="9"/>
  <c r="H261" i="10"/>
  <c r="H257" i="10"/>
  <c r="H241" i="10"/>
  <c r="H223" i="10"/>
  <c r="H219" i="10"/>
  <c r="H211" i="10"/>
  <c r="H207" i="10"/>
  <c r="H256" i="11"/>
  <c r="H254" i="11"/>
  <c r="H233" i="11"/>
  <c r="H222" i="11"/>
  <c r="H202" i="11"/>
  <c r="H187" i="11"/>
  <c r="H161" i="11"/>
  <c r="H263" i="12"/>
  <c r="H261" i="12"/>
  <c r="H257" i="12"/>
  <c r="H283" i="13"/>
  <c r="H265" i="13"/>
  <c r="H261" i="13"/>
  <c r="H245" i="13"/>
  <c r="H241" i="13"/>
  <c r="H221" i="13"/>
  <c r="H217" i="13"/>
  <c r="E248" i="14"/>
  <c r="H248" i="14" s="1"/>
  <c r="E230" i="14"/>
  <c r="H230" i="14" s="1"/>
  <c r="H221" i="14"/>
  <c r="H185" i="14"/>
  <c r="E156" i="14"/>
  <c r="H156" i="14" s="1"/>
  <c r="E154" i="14"/>
  <c r="H154" i="14" s="1"/>
  <c r="H285" i="15"/>
  <c r="H281" i="15"/>
  <c r="H167" i="15"/>
  <c r="H182" i="33"/>
  <c r="H232" i="33"/>
  <c r="H188" i="33"/>
  <c r="H152" i="15"/>
  <c r="E154" i="5"/>
  <c r="H154" i="5" s="1"/>
  <c r="E152" i="7"/>
  <c r="H152" i="7" s="1"/>
  <c r="E166" i="7"/>
  <c r="H166" i="7" s="1"/>
  <c r="E199" i="7"/>
  <c r="H199" i="7" s="1"/>
  <c r="E206" i="7"/>
  <c r="H206" i="7" s="1"/>
  <c r="E258" i="7"/>
  <c r="H258" i="7" s="1"/>
  <c r="E157" i="14"/>
  <c r="H157" i="14" s="1"/>
  <c r="E226" i="28"/>
  <c r="H226" i="28" s="1"/>
  <c r="E162" i="28"/>
  <c r="H162" i="28" s="1"/>
  <c r="E189" i="28"/>
  <c r="H189" i="28" s="1"/>
  <c r="E198" i="28"/>
  <c r="H198" i="28" s="1"/>
  <c r="E203" i="28"/>
  <c r="H203" i="28" s="1"/>
  <c r="E279" i="28"/>
  <c r="H279" i="28" s="1"/>
  <c r="E206" i="28"/>
  <c r="H206" i="28" s="1"/>
  <c r="E188" i="28"/>
  <c r="H188" i="28" s="1"/>
  <c r="E199" i="28"/>
  <c r="H199" i="28" s="1"/>
  <c r="E209" i="28"/>
  <c r="H209" i="28" s="1"/>
  <c r="E251" i="28"/>
  <c r="H251" i="28" s="1"/>
  <c r="E249" i="32"/>
  <c r="H249" i="32" s="1"/>
  <c r="E164" i="32"/>
  <c r="H164" i="32" s="1"/>
  <c r="E209" i="32"/>
  <c r="H209" i="32" s="1"/>
  <c r="H223" i="34"/>
  <c r="H185" i="34"/>
  <c r="H173" i="34"/>
  <c r="H285" i="1"/>
  <c r="H199" i="1"/>
  <c r="H173" i="1"/>
  <c r="H165" i="1"/>
  <c r="H157" i="1"/>
  <c r="H243" i="2"/>
  <c r="H189" i="2"/>
  <c r="H267" i="3"/>
  <c r="H231" i="3"/>
  <c r="H253" i="4"/>
  <c r="H245" i="4"/>
  <c r="H230" i="4"/>
  <c r="H227" i="4"/>
  <c r="H223" i="4"/>
  <c r="H219" i="4"/>
  <c r="H215" i="4"/>
  <c r="H211" i="4"/>
  <c r="H207" i="4"/>
  <c r="H203" i="4"/>
  <c r="H199" i="4"/>
  <c r="H193" i="4"/>
  <c r="H189" i="4"/>
  <c r="H183" i="4"/>
  <c r="H160" i="4"/>
  <c r="H225" i="5"/>
  <c r="H215" i="5"/>
  <c r="E167" i="5"/>
  <c r="H167" i="5" s="1"/>
  <c r="E163" i="5"/>
  <c r="H163" i="5" s="1"/>
  <c r="H241" i="7"/>
  <c r="H223" i="7"/>
  <c r="H219" i="7"/>
  <c r="H189" i="7"/>
  <c r="H259" i="8"/>
  <c r="H243" i="8"/>
  <c r="H229" i="8"/>
  <c r="H225" i="8"/>
  <c r="H203" i="8"/>
  <c r="H173" i="8"/>
  <c r="H284" i="9"/>
  <c r="H235" i="9"/>
  <c r="H231" i="9"/>
  <c r="H229" i="9"/>
  <c r="H228" i="9"/>
  <c r="H220" i="9"/>
  <c r="H185" i="9"/>
  <c r="H180" i="9"/>
  <c r="H193" i="10"/>
  <c r="H191" i="10"/>
  <c r="H185" i="10"/>
  <c r="H286" i="11"/>
  <c r="H271" i="11"/>
  <c r="H265" i="11"/>
  <c r="H217" i="11"/>
  <c r="H215" i="11"/>
  <c r="H165" i="11"/>
  <c r="H157" i="11"/>
  <c r="H287" i="12"/>
  <c r="H283" i="12"/>
  <c r="H279" i="12"/>
  <c r="H181" i="12"/>
  <c r="H275" i="13"/>
  <c r="H191" i="13"/>
  <c r="H162" i="13"/>
  <c r="H265" i="14"/>
  <c r="H257" i="14"/>
  <c r="H256" i="14"/>
  <c r="E165" i="14"/>
  <c r="H165" i="14" s="1"/>
  <c r="H163" i="14"/>
  <c r="H235" i="15"/>
  <c r="H231" i="15"/>
  <c r="H221" i="15"/>
  <c r="H217" i="15"/>
  <c r="H213" i="15"/>
  <c r="H191" i="15"/>
  <c r="H189" i="15"/>
  <c r="H242" i="16"/>
  <c r="H219" i="16"/>
  <c r="H205" i="18"/>
  <c r="H186" i="19"/>
  <c r="H179" i="26"/>
  <c r="H257" i="2"/>
  <c r="H199" i="2"/>
  <c r="H191" i="2"/>
  <c r="H265" i="3"/>
  <c r="H207" i="3"/>
  <c r="H248" i="4"/>
  <c r="H182" i="4"/>
  <c r="H153" i="4"/>
  <c r="H269" i="5"/>
  <c r="H251" i="5"/>
  <c r="H234" i="5"/>
  <c r="H272" i="6"/>
  <c r="H204" i="6"/>
  <c r="H196" i="6"/>
  <c r="H189" i="6"/>
  <c r="H157" i="6"/>
  <c r="H288" i="7"/>
  <c r="H284" i="7"/>
  <c r="H274" i="7"/>
  <c r="H250" i="7"/>
  <c r="H234" i="7"/>
  <c r="H211" i="7"/>
  <c r="H207" i="7"/>
  <c r="H287" i="8"/>
  <c r="H251" i="8"/>
  <c r="H219" i="8"/>
  <c r="H215" i="8"/>
  <c r="H197" i="8"/>
  <c r="H191" i="8"/>
  <c r="H185" i="8"/>
  <c r="H181" i="8"/>
  <c r="H159" i="8"/>
  <c r="H276" i="9"/>
  <c r="H273" i="9"/>
  <c r="H271" i="9"/>
  <c r="H258" i="9"/>
  <c r="H218" i="9"/>
  <c r="H215" i="9"/>
  <c r="H213" i="9"/>
  <c r="H212" i="9"/>
  <c r="H194" i="9"/>
  <c r="H188" i="9"/>
  <c r="H170" i="9"/>
  <c r="H251" i="10"/>
  <c r="H173" i="10"/>
  <c r="H167" i="10"/>
  <c r="H280" i="11"/>
  <c r="H234" i="11"/>
  <c r="H228" i="11"/>
  <c r="H206" i="11"/>
  <c r="H172" i="11"/>
  <c r="H275" i="12"/>
  <c r="H265" i="12"/>
  <c r="H255" i="12"/>
  <c r="H287" i="13"/>
  <c r="H277" i="13"/>
  <c r="H267" i="13"/>
  <c r="H185" i="13"/>
  <c r="H181" i="13"/>
  <c r="H163" i="13"/>
  <c r="H179" i="14"/>
  <c r="H269" i="15"/>
  <c r="H265" i="15"/>
  <c r="H255" i="15"/>
  <c r="H251" i="15"/>
  <c r="H245" i="15"/>
  <c r="H207" i="15"/>
  <c r="H205" i="15"/>
  <c r="H201" i="15"/>
  <c r="H197" i="15"/>
  <c r="H241" i="16"/>
  <c r="H218" i="16"/>
  <c r="H206" i="18"/>
  <c r="H230" i="20"/>
  <c r="H228" i="20"/>
  <c r="H283" i="21"/>
  <c r="H281" i="16"/>
  <c r="H277" i="16"/>
  <c r="H275" i="16"/>
  <c r="H265" i="16"/>
  <c r="H261" i="16"/>
  <c r="H257" i="16"/>
  <c r="H253" i="16"/>
  <c r="H238" i="16"/>
  <c r="H209" i="16"/>
  <c r="H205" i="16"/>
  <c r="H193" i="16"/>
  <c r="H184" i="16"/>
  <c r="H153" i="16"/>
  <c r="H269" i="17"/>
  <c r="H259" i="17"/>
  <c r="H231" i="17"/>
  <c r="H209" i="17"/>
  <c r="H199" i="17"/>
  <c r="H193" i="17"/>
  <c r="H189" i="17"/>
  <c r="H153" i="17"/>
  <c r="H224" i="18"/>
  <c r="H219" i="18"/>
  <c r="H211" i="18"/>
  <c r="H191" i="18"/>
  <c r="H185" i="18"/>
  <c r="H164" i="18"/>
  <c r="H277" i="19"/>
  <c r="H213" i="19"/>
  <c r="H211" i="19"/>
  <c r="H203" i="19"/>
  <c r="H191" i="19"/>
  <c r="H181" i="19"/>
  <c r="H283" i="20"/>
  <c r="H281" i="20"/>
  <c r="H245" i="20"/>
  <c r="H199" i="20"/>
  <c r="H197" i="20"/>
  <c r="H195" i="20"/>
  <c r="H189" i="20"/>
  <c r="H185" i="20"/>
  <c r="H181" i="20"/>
  <c r="H179" i="20"/>
  <c r="H162" i="20"/>
  <c r="H282" i="21"/>
  <c r="H277" i="21"/>
  <c r="H275" i="21"/>
  <c r="H265" i="21"/>
  <c r="H258" i="21"/>
  <c r="H246" i="21"/>
  <c r="H241" i="21"/>
  <c r="H227" i="21"/>
  <c r="H223" i="21"/>
  <c r="H219" i="21"/>
  <c r="H162" i="21"/>
  <c r="H272" i="22"/>
  <c r="H239" i="22"/>
  <c r="H161" i="22"/>
  <c r="H198" i="26"/>
  <c r="H184" i="14"/>
  <c r="H176" i="14"/>
  <c r="H161" i="14"/>
  <c r="H155" i="14"/>
  <c r="H275" i="15"/>
  <c r="H241" i="15"/>
  <c r="H209" i="15"/>
  <c r="H193" i="15"/>
  <c r="H177" i="15"/>
  <c r="H173" i="15"/>
  <c r="H163" i="15"/>
  <c r="H282" i="16"/>
  <c r="H239" i="16"/>
  <c r="H158" i="16"/>
  <c r="H277" i="17"/>
  <c r="H267" i="17"/>
  <c r="H257" i="17"/>
  <c r="H217" i="17"/>
  <c r="H183" i="17"/>
  <c r="H279" i="18"/>
  <c r="H275" i="18"/>
  <c r="H241" i="18"/>
  <c r="H225" i="18"/>
  <c r="H212" i="18"/>
  <c r="H180" i="18"/>
  <c r="H155" i="18"/>
  <c r="H263" i="19"/>
  <c r="H255" i="19"/>
  <c r="H217" i="19"/>
  <c r="H231" i="20"/>
  <c r="H219" i="20"/>
  <c r="H211" i="20"/>
  <c r="H167" i="20"/>
  <c r="H160" i="20"/>
  <c r="H155" i="20"/>
  <c r="H287" i="21"/>
  <c r="H267" i="21"/>
  <c r="H263" i="21"/>
  <c r="H181" i="21"/>
  <c r="H171" i="21"/>
  <c r="H170" i="21"/>
  <c r="H240" i="22"/>
  <c r="H223" i="23"/>
  <c r="H217" i="24"/>
  <c r="H285" i="22"/>
  <c r="H281" i="22"/>
  <c r="H279" i="22"/>
  <c r="H263" i="22"/>
  <c r="H257" i="22"/>
  <c r="H255" i="22"/>
  <c r="H285" i="23"/>
  <c r="H281" i="23"/>
  <c r="H275" i="23"/>
  <c r="H271" i="23"/>
  <c r="H255" i="24"/>
  <c r="H223" i="24"/>
  <c r="H215" i="24"/>
  <c r="H199" i="24"/>
  <c r="H198" i="24"/>
  <c r="H269" i="26"/>
  <c r="H267" i="26"/>
  <c r="H225" i="26"/>
  <c r="H207" i="26"/>
  <c r="H193" i="26"/>
  <c r="H161" i="26"/>
  <c r="H259" i="27"/>
  <c r="H213" i="27"/>
  <c r="H205" i="27"/>
  <c r="H189" i="27"/>
  <c r="H173" i="27"/>
  <c r="H153" i="27"/>
  <c r="H221" i="28"/>
  <c r="H161" i="28"/>
  <c r="H221" i="29"/>
  <c r="H271" i="30"/>
  <c r="H265" i="30"/>
  <c r="H259" i="30"/>
  <c r="H189" i="30"/>
  <c r="H155" i="30"/>
  <c r="H255" i="31"/>
  <c r="H227" i="31"/>
  <c r="H207" i="31"/>
  <c r="H161" i="31"/>
  <c r="H227" i="32"/>
  <c r="H216" i="32"/>
  <c r="H197" i="32"/>
  <c r="H189" i="32"/>
  <c r="H183" i="32"/>
  <c r="H179" i="32"/>
  <c r="H177" i="32"/>
  <c r="E204" i="33"/>
  <c r="H204" i="33" s="1"/>
  <c r="H264" i="22"/>
  <c r="H163" i="22"/>
  <c r="H287" i="23"/>
  <c r="H261" i="23"/>
  <c r="H255" i="23"/>
  <c r="H243" i="23"/>
  <c r="H221" i="23"/>
  <c r="H205" i="25"/>
  <c r="H189" i="29"/>
  <c r="H287" i="30"/>
  <c r="H225" i="30"/>
  <c r="H205" i="30"/>
  <c r="H201" i="30"/>
  <c r="H287" i="32"/>
  <c r="H277" i="32"/>
  <c r="H273" i="32"/>
  <c r="H271" i="32"/>
  <c r="H262" i="32"/>
  <c r="H254" i="32"/>
  <c r="H176" i="32"/>
  <c r="H174" i="32"/>
  <c r="H165" i="32"/>
  <c r="H160" i="32"/>
  <c r="E162" i="33"/>
  <c r="H162" i="33" s="1"/>
  <c r="H251" i="23"/>
  <c r="H241" i="23"/>
  <c r="H203" i="23"/>
  <c r="H171" i="23"/>
  <c r="H163" i="23"/>
  <c r="H246" i="24"/>
  <c r="H231" i="24"/>
  <c r="H181" i="24"/>
  <c r="H159" i="24"/>
  <c r="H241" i="26"/>
  <c r="H231" i="26"/>
  <c r="H191" i="26"/>
  <c r="H265" i="27"/>
  <c r="H217" i="27"/>
  <c r="H267" i="28"/>
  <c r="H285" i="29"/>
  <c r="H269" i="29"/>
  <c r="H219" i="29"/>
  <c r="H195" i="29"/>
  <c r="H281" i="30"/>
  <c r="H233" i="30"/>
  <c r="H213" i="30"/>
  <c r="H209" i="30"/>
  <c r="H191" i="30"/>
  <c r="H173" i="30"/>
  <c r="H218" i="31"/>
  <c r="H270" i="32"/>
  <c r="H261" i="32"/>
  <c r="H259" i="32"/>
  <c r="H253" i="32"/>
  <c r="H251" i="32"/>
  <c r="H236" i="32"/>
  <c r="H231" i="32"/>
  <c r="H210" i="32"/>
  <c r="H208" i="32"/>
  <c r="H175" i="32"/>
  <c r="H166" i="32"/>
  <c r="H163" i="32"/>
  <c r="H161" i="32"/>
  <c r="E160" i="27"/>
  <c r="H160" i="27" s="1"/>
  <c r="E198" i="10"/>
  <c r="H198" i="10" s="1"/>
  <c r="E164" i="8"/>
  <c r="H164" i="8" s="1"/>
  <c r="E222" i="8"/>
  <c r="H222" i="8" s="1"/>
  <c r="E280" i="8"/>
  <c r="H280" i="8" s="1"/>
  <c r="E178" i="6"/>
  <c r="H178" i="6" s="1"/>
  <c r="E174" i="21"/>
  <c r="H174" i="21" s="1"/>
  <c r="F140" i="5"/>
  <c r="F70" i="5"/>
  <c r="H70" i="25"/>
  <c r="G10" i="22"/>
  <c r="H113" i="21"/>
  <c r="H70" i="8"/>
  <c r="H128" i="7"/>
  <c r="H94" i="7"/>
  <c r="G10" i="30"/>
  <c r="H103" i="26"/>
  <c r="F70" i="25"/>
  <c r="G10" i="10"/>
  <c r="H70" i="14"/>
  <c r="H102" i="7"/>
  <c r="H140" i="2"/>
  <c r="H118" i="2"/>
  <c r="H107" i="2"/>
  <c r="D8" i="25"/>
  <c r="F8" i="25" s="1"/>
  <c r="D10" i="25"/>
  <c r="G10" i="25" s="1"/>
  <c r="H10" i="25" s="1"/>
  <c r="F70" i="4"/>
  <c r="D8" i="4"/>
  <c r="F10" i="4" s="1"/>
  <c r="F70" i="7"/>
  <c r="D10" i="7"/>
  <c r="G10" i="7" s="1"/>
  <c r="H10" i="10"/>
  <c r="H101" i="2"/>
  <c r="H124" i="2"/>
  <c r="H85" i="3"/>
  <c r="H115" i="11"/>
  <c r="H93" i="8"/>
  <c r="H109" i="8"/>
  <c r="H92" i="3"/>
  <c r="H112" i="3"/>
  <c r="H88" i="1"/>
  <c r="H123" i="1"/>
  <c r="H119" i="33"/>
  <c r="H108" i="11"/>
  <c r="H95" i="20"/>
  <c r="H88" i="25"/>
  <c r="H119" i="25"/>
  <c r="H71" i="25"/>
  <c r="H107" i="25"/>
  <c r="H127" i="24"/>
  <c r="G10" i="24"/>
  <c r="H116" i="22"/>
  <c r="H84" i="22"/>
  <c r="G10" i="21"/>
  <c r="H87" i="10"/>
  <c r="H109" i="10"/>
  <c r="H101" i="14"/>
  <c r="H113" i="14"/>
  <c r="H92" i="14"/>
  <c r="H100" i="12"/>
  <c r="H102" i="12"/>
  <c r="H77" i="12"/>
  <c r="H103" i="8"/>
  <c r="H71" i="7"/>
  <c r="H99" i="7"/>
  <c r="H129" i="7"/>
  <c r="H70" i="7"/>
  <c r="H118" i="7"/>
  <c r="H110" i="7"/>
  <c r="H115" i="6"/>
  <c r="H71" i="2"/>
  <c r="H93" i="32"/>
  <c r="H99" i="32"/>
  <c r="H141" i="32"/>
  <c r="H80" i="31"/>
  <c r="H120" i="31"/>
  <c r="H123" i="31"/>
  <c r="H145" i="31"/>
  <c r="H108" i="31"/>
  <c r="H77" i="31"/>
  <c r="H71" i="29"/>
  <c r="H105" i="26"/>
  <c r="H81" i="23"/>
  <c r="H127" i="22"/>
  <c r="H135" i="22"/>
  <c r="H143" i="22"/>
  <c r="H141" i="21"/>
  <c r="H129" i="19"/>
  <c r="H111" i="18"/>
  <c r="H77" i="18"/>
  <c r="G10" i="15"/>
  <c r="H74" i="13"/>
  <c r="H115" i="13"/>
  <c r="H94" i="13"/>
  <c r="H73" i="11"/>
  <c r="H105" i="11"/>
  <c r="H131" i="11"/>
  <c r="H103" i="11"/>
  <c r="H79" i="8"/>
  <c r="H95" i="8"/>
  <c r="H133" i="8"/>
  <c r="H141" i="8"/>
  <c r="H115" i="3"/>
  <c r="H94" i="1"/>
  <c r="H81" i="33"/>
  <c r="H87" i="33"/>
  <c r="H113" i="33"/>
  <c r="H120" i="33"/>
  <c r="H127" i="33"/>
  <c r="H143" i="33"/>
  <c r="G70" i="15"/>
  <c r="H70" i="15" s="1"/>
  <c r="H79" i="14"/>
  <c r="H133" i="18"/>
  <c r="H117" i="18"/>
  <c r="H101" i="20"/>
  <c r="H83" i="3"/>
  <c r="H120" i="5"/>
  <c r="H76" i="34"/>
  <c r="H74" i="34"/>
  <c r="H139" i="1"/>
  <c r="H131" i="1"/>
  <c r="H122" i="1"/>
  <c r="H99" i="1"/>
  <c r="H120" i="3"/>
  <c r="H144" i="4"/>
  <c r="H125" i="4"/>
  <c r="H117" i="4"/>
  <c r="H115" i="4"/>
  <c r="H98" i="4"/>
  <c r="H96" i="5"/>
  <c r="H138" i="6"/>
  <c r="H122" i="6"/>
  <c r="H96" i="6"/>
  <c r="H136" i="7"/>
  <c r="H126" i="7"/>
  <c r="H124" i="7"/>
  <c r="H116" i="8"/>
  <c r="H86" i="10"/>
  <c r="H132" i="13"/>
  <c r="H117" i="13"/>
  <c r="H90" i="14"/>
  <c r="H136" i="15"/>
  <c r="H130" i="15"/>
  <c r="H127" i="15"/>
  <c r="H89" i="15"/>
  <c r="H84" i="15"/>
  <c r="H76" i="15"/>
  <c r="H145" i="16"/>
  <c r="H107" i="16"/>
  <c r="H144" i="17"/>
  <c r="H136" i="17"/>
  <c r="H127" i="18"/>
  <c r="H106" i="19"/>
  <c r="H92" i="19"/>
  <c r="H90" i="19"/>
  <c r="H129" i="20"/>
  <c r="H126" i="20"/>
  <c r="H109" i="20"/>
  <c r="H105" i="20"/>
  <c r="H80" i="20"/>
  <c r="H140" i="22"/>
  <c r="H136" i="22"/>
  <c r="H100" i="23"/>
  <c r="H100" i="24"/>
  <c r="H136" i="25"/>
  <c r="H142" i="26"/>
  <c r="H140" i="26"/>
  <c r="H114" i="26"/>
  <c r="H114" i="28"/>
  <c r="H142" i="29"/>
  <c r="H132" i="29"/>
  <c r="H126" i="29"/>
  <c r="H140" i="31"/>
  <c r="H127" i="31"/>
  <c r="H138" i="32"/>
  <c r="H134" i="32"/>
  <c r="H132" i="32"/>
  <c r="H128" i="32"/>
  <c r="D8" i="24"/>
  <c r="F9" i="24" s="1"/>
  <c r="H106" i="33"/>
  <c r="H142" i="1"/>
  <c r="H128" i="1"/>
  <c r="H91" i="1"/>
  <c r="H80" i="1"/>
  <c r="H140" i="3"/>
  <c r="H76" i="3"/>
  <c r="H133" i="4"/>
  <c r="H130" i="4"/>
  <c r="H120" i="4"/>
  <c r="H110" i="4"/>
  <c r="H127" i="5"/>
  <c r="H136" i="6"/>
  <c r="H116" i="6"/>
  <c r="H138" i="7"/>
  <c r="H126" i="8"/>
  <c r="H110" i="8"/>
  <c r="H143" i="9"/>
  <c r="H127" i="9"/>
  <c r="H117" i="9"/>
  <c r="H102" i="9"/>
  <c r="H120" i="10"/>
  <c r="H98" i="11"/>
  <c r="H126" i="13"/>
  <c r="H106" i="13"/>
  <c r="H78" i="14"/>
  <c r="H103" i="15"/>
  <c r="H80" i="16"/>
  <c r="H76" i="16"/>
  <c r="H141" i="18"/>
  <c r="H126" i="19"/>
  <c r="H124" i="19"/>
  <c r="H114" i="19"/>
  <c r="H94" i="19"/>
  <c r="H144" i="21"/>
  <c r="H128" i="22"/>
  <c r="H132" i="23"/>
  <c r="H126" i="23"/>
  <c r="H124" i="23"/>
  <c r="H132" i="24"/>
  <c r="H80" i="24"/>
  <c r="H138" i="25"/>
  <c r="H120" i="27"/>
  <c r="H90" i="27"/>
  <c r="H128" i="30"/>
  <c r="H124" i="30"/>
  <c r="H106" i="30"/>
  <c r="H104" i="30"/>
  <c r="H102" i="30"/>
  <c r="H72" i="30"/>
  <c r="H122" i="32"/>
  <c r="H116" i="32"/>
  <c r="E9" i="3"/>
  <c r="E12" i="3"/>
  <c r="H12" i="3" s="1"/>
  <c r="E11" i="6"/>
  <c r="E8" i="6"/>
  <c r="E10" i="6"/>
  <c r="E10" i="19"/>
  <c r="E13" i="19"/>
  <c r="H13" i="19" s="1"/>
  <c r="E12" i="17"/>
  <c r="H12" i="17" s="1"/>
  <c r="E10" i="17"/>
  <c r="H10" i="17" s="1"/>
  <c r="E9" i="4"/>
  <c r="H9" i="4" s="1"/>
  <c r="E11" i="4"/>
  <c r="H11" i="4" s="1"/>
  <c r="E8" i="4"/>
  <c r="H71" i="27"/>
  <c r="E93" i="5"/>
  <c r="H93" i="5" s="1"/>
  <c r="E92" i="4"/>
  <c r="E116" i="4"/>
  <c r="H116" i="4" s="1"/>
  <c r="E86" i="4"/>
  <c r="H86" i="4" s="1"/>
  <c r="E103" i="4"/>
  <c r="H103" i="4" s="1"/>
  <c r="G70" i="4"/>
  <c r="E85" i="4"/>
  <c r="H85" i="4" s="1"/>
  <c r="E122" i="4"/>
  <c r="H122" i="4" s="1"/>
  <c r="E71" i="4"/>
  <c r="H71" i="4" s="1"/>
  <c r="E118" i="4"/>
  <c r="H118" i="4" s="1"/>
  <c r="E102" i="4"/>
  <c r="H102" i="4" s="1"/>
  <c r="H83" i="30"/>
  <c r="E89" i="5"/>
  <c r="H89" i="5" s="1"/>
  <c r="E109" i="5"/>
  <c r="H109" i="5" s="1"/>
  <c r="E141" i="5"/>
  <c r="H141" i="5" s="1"/>
  <c r="E143" i="5"/>
  <c r="H143" i="5" s="1"/>
  <c r="E80" i="5"/>
  <c r="H80" i="5" s="1"/>
  <c r="E104" i="5"/>
  <c r="H104" i="5" s="1"/>
  <c r="E140" i="5"/>
  <c r="H140" i="5" s="1"/>
  <c r="E97" i="5"/>
  <c r="H97" i="5" s="1"/>
  <c r="E95" i="5"/>
  <c r="H95" i="5" s="1"/>
  <c r="E121" i="5"/>
  <c r="H121" i="5" s="1"/>
  <c r="E116" i="5"/>
  <c r="H116" i="5" s="1"/>
  <c r="E112" i="5"/>
  <c r="H112" i="5" s="1"/>
  <c r="E110" i="5"/>
  <c r="H110" i="5" s="1"/>
  <c r="E107" i="5"/>
  <c r="H107" i="5" s="1"/>
  <c r="E102" i="5"/>
  <c r="H102" i="5" s="1"/>
  <c r="E100" i="5"/>
  <c r="H100" i="5" s="1"/>
  <c r="E94" i="5"/>
  <c r="H94" i="5" s="1"/>
  <c r="E92" i="5"/>
  <c r="H92" i="5" s="1"/>
  <c r="E88" i="5"/>
  <c r="H88" i="5" s="1"/>
  <c r="E86" i="5"/>
  <c r="H86" i="5" s="1"/>
  <c r="E84" i="5"/>
  <c r="H84" i="5" s="1"/>
  <c r="E74" i="5"/>
  <c r="H74" i="5" s="1"/>
  <c r="E90" i="5"/>
  <c r="H90" i="5" s="1"/>
  <c r="C8" i="5"/>
  <c r="E12" i="5" s="1"/>
  <c r="E118" i="5"/>
  <c r="H118" i="5" s="1"/>
  <c r="E115" i="5"/>
  <c r="E128" i="5"/>
  <c r="H128" i="5" s="1"/>
  <c r="E137" i="5"/>
  <c r="H137" i="5" s="1"/>
  <c r="E73" i="5"/>
  <c r="H73" i="5" s="1"/>
  <c r="C10" i="5"/>
  <c r="E119" i="5"/>
  <c r="H119" i="5" s="1"/>
  <c r="G70" i="5"/>
  <c r="H70" i="5" s="1"/>
  <c r="E81" i="5"/>
  <c r="H81" i="5" s="1"/>
  <c r="E122" i="5"/>
  <c r="H122" i="5" s="1"/>
  <c r="E129" i="5"/>
  <c r="H129" i="5" s="1"/>
  <c r="E131" i="5"/>
  <c r="E117" i="5"/>
  <c r="H117" i="5" s="1"/>
  <c r="E111" i="5"/>
  <c r="H111" i="5" s="1"/>
  <c r="E103" i="5"/>
  <c r="H103" i="5" s="1"/>
  <c r="E98" i="5"/>
  <c r="H98" i="5" s="1"/>
  <c r="E91" i="5"/>
  <c r="H91" i="5" s="1"/>
  <c r="E85" i="5"/>
  <c r="H85" i="5" s="1"/>
  <c r="E75" i="5"/>
  <c r="H75" i="5" s="1"/>
  <c r="E72" i="5"/>
  <c r="H72" i="5" s="1"/>
  <c r="E71" i="5"/>
  <c r="H71" i="5" s="1"/>
  <c r="E123" i="5"/>
  <c r="H123" i="5" s="1"/>
  <c r="E10" i="14"/>
  <c r="H10" i="14" s="1"/>
  <c r="H83" i="21"/>
  <c r="E12" i="15"/>
  <c r="E13" i="15"/>
  <c r="H71" i="26"/>
  <c r="E115" i="24"/>
  <c r="H115" i="24" s="1"/>
  <c r="E73" i="24"/>
  <c r="H73" i="24" s="1"/>
  <c r="E84" i="24"/>
  <c r="H84" i="24" s="1"/>
  <c r="E102" i="24"/>
  <c r="H102" i="24" s="1"/>
  <c r="E116" i="24"/>
  <c r="H116" i="24" s="1"/>
  <c r="E85" i="24"/>
  <c r="H85" i="24" s="1"/>
  <c r="E104" i="24"/>
  <c r="H104" i="24" s="1"/>
  <c r="E74" i="24"/>
  <c r="H74" i="24" s="1"/>
  <c r="E122" i="24"/>
  <c r="E113" i="24"/>
  <c r="H113" i="24" s="1"/>
  <c r="H107" i="9"/>
  <c r="E99" i="8"/>
  <c r="H99" i="8" s="1"/>
  <c r="E94" i="8"/>
  <c r="H94" i="8" s="1"/>
  <c r="E88" i="8"/>
  <c r="H88" i="8" s="1"/>
  <c r="E71" i="8"/>
  <c r="H71" i="8" s="1"/>
  <c r="E137" i="8"/>
  <c r="H137" i="8" s="1"/>
  <c r="E105" i="8"/>
  <c r="H105" i="8" s="1"/>
  <c r="C8" i="8"/>
  <c r="E73" i="8"/>
  <c r="H73" i="8" s="1"/>
  <c r="E113" i="8"/>
  <c r="H113" i="8" s="1"/>
  <c r="E72" i="8"/>
  <c r="H72" i="8" s="1"/>
  <c r="E112" i="8"/>
  <c r="H112" i="8" s="1"/>
  <c r="E127" i="8"/>
  <c r="H127" i="8" s="1"/>
  <c r="C10" i="8"/>
  <c r="E74" i="8"/>
  <c r="H74" i="8" s="1"/>
  <c r="E118" i="8"/>
  <c r="H118" i="8" s="1"/>
  <c r="E101" i="5"/>
  <c r="H101" i="5" s="1"/>
  <c r="E70" i="5"/>
  <c r="H92" i="4"/>
  <c r="H90" i="20"/>
  <c r="H93" i="21"/>
  <c r="H116" i="12"/>
  <c r="H102" i="8"/>
  <c r="H85" i="7"/>
  <c r="H113" i="7"/>
  <c r="H123" i="6"/>
  <c r="H74" i="2"/>
  <c r="H115" i="2"/>
  <c r="E75" i="10"/>
  <c r="E72" i="10"/>
  <c r="H72" i="10" s="1"/>
  <c r="E96" i="10"/>
  <c r="H96" i="10" s="1"/>
  <c r="E104" i="10"/>
  <c r="H104" i="10" s="1"/>
  <c r="E110" i="10"/>
  <c r="E78" i="10"/>
  <c r="H78" i="10" s="1"/>
  <c r="E103" i="10"/>
  <c r="H103" i="10" s="1"/>
  <c r="E91" i="10"/>
  <c r="H91" i="10" s="1"/>
  <c r="E139" i="10"/>
  <c r="H139" i="10" s="1"/>
  <c r="E97" i="10"/>
  <c r="H97" i="10" s="1"/>
  <c r="E9" i="14"/>
  <c r="H9" i="14" s="1"/>
  <c r="E77" i="14"/>
  <c r="H77" i="14" s="1"/>
  <c r="E85" i="14"/>
  <c r="H85" i="14" s="1"/>
  <c r="E75" i="14"/>
  <c r="H75" i="14" s="1"/>
  <c r="E86" i="14"/>
  <c r="H86" i="14" s="1"/>
  <c r="E123" i="14"/>
  <c r="H123" i="14" s="1"/>
  <c r="E76" i="14"/>
  <c r="H76" i="14" s="1"/>
  <c r="E80" i="14"/>
  <c r="H80" i="14" s="1"/>
  <c r="E102" i="14"/>
  <c r="H102" i="14" s="1"/>
  <c r="E104" i="14"/>
  <c r="E116" i="14"/>
  <c r="H116" i="14" s="1"/>
  <c r="E94" i="14"/>
  <c r="H94" i="14" s="1"/>
  <c r="E97" i="14"/>
  <c r="H97" i="14" s="1"/>
  <c r="E132" i="14"/>
  <c r="H132" i="14" s="1"/>
  <c r="E87" i="14"/>
  <c r="H87" i="14" s="1"/>
  <c r="E110" i="3"/>
  <c r="H72" i="3"/>
  <c r="H115" i="5"/>
  <c r="E98" i="14"/>
  <c r="H98" i="14" s="1"/>
  <c r="E118" i="34"/>
  <c r="H118" i="34" s="1"/>
  <c r="G70" i="34"/>
  <c r="E102" i="34"/>
  <c r="H102" i="34" s="1"/>
  <c r="C10" i="34"/>
  <c r="G10" i="34" s="1"/>
  <c r="E73" i="34"/>
  <c r="H73" i="34" s="1"/>
  <c r="E10" i="30"/>
  <c r="H70" i="18"/>
  <c r="E9" i="10"/>
  <c r="H102" i="2"/>
  <c r="H82" i="2"/>
  <c r="E11" i="1"/>
  <c r="H11" i="1" s="1"/>
  <c r="H70" i="32"/>
  <c r="E83" i="25"/>
  <c r="H83" i="25" s="1"/>
  <c r="E139" i="25"/>
  <c r="H139" i="25" s="1"/>
  <c r="E77" i="25"/>
  <c r="H77" i="25" s="1"/>
  <c r="E93" i="25"/>
  <c r="H93" i="25" s="1"/>
  <c r="E98" i="25"/>
  <c r="H98" i="25" s="1"/>
  <c r="E123" i="25"/>
  <c r="H123" i="25" s="1"/>
  <c r="E112" i="25"/>
  <c r="H112" i="25" s="1"/>
  <c r="E78" i="25"/>
  <c r="H78" i="25" s="1"/>
  <c r="E101" i="25"/>
  <c r="H101" i="25" s="1"/>
  <c r="E108" i="25"/>
  <c r="H108" i="25" s="1"/>
  <c r="E120" i="25"/>
  <c r="H120" i="25" s="1"/>
  <c r="E87" i="25"/>
  <c r="H87" i="25" s="1"/>
  <c r="E104" i="25"/>
  <c r="H104" i="25" s="1"/>
  <c r="E94" i="25"/>
  <c r="H94" i="25" s="1"/>
  <c r="E111" i="21"/>
  <c r="H111" i="21" s="1"/>
  <c r="E139" i="21"/>
  <c r="E78" i="21"/>
  <c r="E94" i="21"/>
  <c r="E100" i="21"/>
  <c r="H100" i="21" s="1"/>
  <c r="E137" i="21"/>
  <c r="E87" i="21"/>
  <c r="H87" i="21" s="1"/>
  <c r="E82" i="21"/>
  <c r="H82" i="21" s="1"/>
  <c r="E86" i="21"/>
  <c r="H86" i="21" s="1"/>
  <c r="E98" i="21"/>
  <c r="H98" i="21" s="1"/>
  <c r="E142" i="21"/>
  <c r="H142" i="21" s="1"/>
  <c r="E101" i="21"/>
  <c r="H101" i="21" s="1"/>
  <c r="E91" i="21"/>
  <c r="H91" i="21" s="1"/>
  <c r="E72" i="21"/>
  <c r="E115" i="21"/>
  <c r="E128" i="21"/>
  <c r="H128" i="21" s="1"/>
  <c r="E85" i="21"/>
  <c r="H85" i="21" s="1"/>
  <c r="E123" i="21"/>
  <c r="H123" i="21" s="1"/>
  <c r="E119" i="21"/>
  <c r="H119" i="21" s="1"/>
  <c r="E113" i="6"/>
  <c r="H113" i="6" s="1"/>
  <c r="E127" i="6"/>
  <c r="H127" i="6" s="1"/>
  <c r="E77" i="6"/>
  <c r="H77" i="6" s="1"/>
  <c r="E101" i="6"/>
  <c r="H101" i="6" s="1"/>
  <c r="E80" i="6"/>
  <c r="E71" i="6"/>
  <c r="H71" i="6" s="1"/>
  <c r="E86" i="6"/>
  <c r="H86" i="6" s="1"/>
  <c r="E112" i="6"/>
  <c r="H112" i="6" s="1"/>
  <c r="E102" i="6"/>
  <c r="H102" i="6" s="1"/>
  <c r="E103" i="6"/>
  <c r="H103" i="6" s="1"/>
  <c r="E94" i="6"/>
  <c r="H94" i="6" s="1"/>
  <c r="E70" i="34"/>
  <c r="E72" i="3"/>
  <c r="E86" i="3"/>
  <c r="E129" i="3"/>
  <c r="H129" i="3" s="1"/>
  <c r="E139" i="3"/>
  <c r="H139" i="3" s="1"/>
  <c r="E122" i="3"/>
  <c r="E71" i="3"/>
  <c r="H71" i="3" s="1"/>
  <c r="E84" i="3"/>
  <c r="H84" i="3" s="1"/>
  <c r="E90" i="3"/>
  <c r="H90" i="3" s="1"/>
  <c r="E109" i="3"/>
  <c r="H109" i="3" s="1"/>
  <c r="E93" i="3"/>
  <c r="E118" i="3"/>
  <c r="H118" i="3" s="1"/>
  <c r="E113" i="3"/>
  <c r="H113" i="3" s="1"/>
  <c r="E107" i="3"/>
  <c r="H107" i="3" s="1"/>
  <c r="E101" i="3"/>
  <c r="H101" i="3" s="1"/>
  <c r="E82" i="3"/>
  <c r="E123" i="3"/>
  <c r="H123" i="3" s="1"/>
  <c r="C10" i="3"/>
  <c r="E105" i="3"/>
  <c r="H105" i="3" s="1"/>
  <c r="E88" i="3"/>
  <c r="H88" i="3" s="1"/>
  <c r="E73" i="13"/>
  <c r="E84" i="13"/>
  <c r="H84" i="13" s="1"/>
  <c r="E86" i="13"/>
  <c r="H86" i="13" s="1"/>
  <c r="E102" i="13"/>
  <c r="H102" i="13" s="1"/>
  <c r="E109" i="13"/>
  <c r="H109" i="13" s="1"/>
  <c r="E111" i="13"/>
  <c r="E139" i="13"/>
  <c r="H139" i="13" s="1"/>
  <c r="E82" i="13"/>
  <c r="H82" i="13" s="1"/>
  <c r="E85" i="13"/>
  <c r="H85" i="13" s="1"/>
  <c r="E72" i="13"/>
  <c r="H72" i="13" s="1"/>
  <c r="E110" i="13"/>
  <c r="H110" i="13" s="1"/>
  <c r="E137" i="13"/>
  <c r="H137" i="13" s="1"/>
  <c r="E88" i="13"/>
  <c r="H88" i="13" s="1"/>
  <c r="E103" i="13"/>
  <c r="H103" i="13" s="1"/>
  <c r="E112" i="13"/>
  <c r="H112" i="13" s="1"/>
  <c r="E118" i="13"/>
  <c r="H118" i="13" s="1"/>
  <c r="E100" i="13"/>
  <c r="H100" i="13" s="1"/>
  <c r="E113" i="13"/>
  <c r="H113" i="13" s="1"/>
  <c r="E98" i="13"/>
  <c r="H98" i="13" s="1"/>
  <c r="C10" i="13"/>
  <c r="E134" i="13"/>
  <c r="H134" i="13" s="1"/>
  <c r="E116" i="13"/>
  <c r="H116" i="13" s="1"/>
  <c r="E107" i="13"/>
  <c r="H107" i="13" s="1"/>
  <c r="E73" i="18"/>
  <c r="H73" i="18" s="1"/>
  <c r="E82" i="18"/>
  <c r="H82" i="18" s="1"/>
  <c r="E123" i="18"/>
  <c r="H123" i="18" s="1"/>
  <c r="E125" i="18"/>
  <c r="H125" i="18" s="1"/>
  <c r="E86" i="18"/>
  <c r="H86" i="18" s="1"/>
  <c r="E101" i="18"/>
  <c r="H101" i="18" s="1"/>
  <c r="E113" i="18"/>
  <c r="H113" i="18" s="1"/>
  <c r="E115" i="18"/>
  <c r="H115" i="18" s="1"/>
  <c r="E139" i="18"/>
  <c r="H139" i="18" s="1"/>
  <c r="E122" i="18"/>
  <c r="H122" i="18" s="1"/>
  <c r="E94" i="18"/>
  <c r="H94" i="18" s="1"/>
  <c r="C10" i="18"/>
  <c r="E72" i="18"/>
  <c r="H72" i="18" s="1"/>
  <c r="E93" i="18"/>
  <c r="H93" i="18" s="1"/>
  <c r="E138" i="18"/>
  <c r="H138" i="18" s="1"/>
  <c r="E145" i="18"/>
  <c r="H145" i="18" s="1"/>
  <c r="E102" i="18"/>
  <c r="H102" i="18" s="1"/>
  <c r="E99" i="18"/>
  <c r="H99" i="18" s="1"/>
  <c r="E84" i="18"/>
  <c r="H84" i="18" s="1"/>
  <c r="E98" i="18"/>
  <c r="H98" i="18" s="1"/>
  <c r="E104" i="18"/>
  <c r="H104" i="18" s="1"/>
  <c r="E97" i="18"/>
  <c r="H97" i="18" s="1"/>
  <c r="E87" i="18"/>
  <c r="H87" i="18" s="1"/>
  <c r="E128" i="18"/>
  <c r="E132" i="18"/>
  <c r="H132" i="18" s="1"/>
  <c r="E110" i="18"/>
  <c r="H110" i="18" s="1"/>
  <c r="E118" i="18"/>
  <c r="H118" i="18" s="1"/>
  <c r="E108" i="18"/>
  <c r="H108" i="18" s="1"/>
  <c r="E92" i="18"/>
  <c r="H92" i="18" s="1"/>
  <c r="E71" i="18"/>
  <c r="H71" i="18" s="1"/>
  <c r="E121" i="18"/>
  <c r="H121" i="18" s="1"/>
  <c r="E112" i="18"/>
  <c r="E78" i="26"/>
  <c r="H78" i="26" s="1"/>
  <c r="E127" i="26"/>
  <c r="H127" i="26" s="1"/>
  <c r="E98" i="26"/>
  <c r="H98" i="26" s="1"/>
  <c r="E87" i="26"/>
  <c r="H87" i="26" s="1"/>
  <c r="E90" i="26"/>
  <c r="H90" i="26" s="1"/>
  <c r="E137" i="26"/>
  <c r="H137" i="26" s="1"/>
  <c r="E110" i="26"/>
  <c r="E111" i="26"/>
  <c r="H111" i="26" s="1"/>
  <c r="E81" i="28"/>
  <c r="H81" i="28" s="1"/>
  <c r="E125" i="28"/>
  <c r="H125" i="28" s="1"/>
  <c r="E131" i="28"/>
  <c r="H131" i="28" s="1"/>
  <c r="E122" i="28"/>
  <c r="H122" i="28" s="1"/>
  <c r="E137" i="28"/>
  <c r="H137" i="28" s="1"/>
  <c r="E78" i="28"/>
  <c r="H78" i="28" s="1"/>
  <c r="E80" i="28"/>
  <c r="E109" i="28"/>
  <c r="H109" i="28" s="1"/>
  <c r="E138" i="28"/>
  <c r="H138" i="28" s="1"/>
  <c r="E142" i="28"/>
  <c r="H142" i="28" s="1"/>
  <c r="H114" i="3"/>
  <c r="H131" i="5"/>
  <c r="H112" i="9"/>
  <c r="E122" i="10"/>
  <c r="H122" i="10" s="1"/>
  <c r="H110" i="11"/>
  <c r="H104" i="12"/>
  <c r="H137" i="21"/>
  <c r="H87" i="34"/>
  <c r="H111" i="34"/>
  <c r="H143" i="34"/>
  <c r="H70" i="16"/>
  <c r="E78" i="1"/>
  <c r="H78" i="1" s="1"/>
  <c r="E108" i="1"/>
  <c r="H108" i="1" s="1"/>
  <c r="E70" i="1"/>
  <c r="H70" i="1" s="1"/>
  <c r="E74" i="1"/>
  <c r="H74" i="1" s="1"/>
  <c r="E79" i="31"/>
  <c r="H79" i="31" s="1"/>
  <c r="E85" i="31"/>
  <c r="H85" i="31" s="1"/>
  <c r="E142" i="31"/>
  <c r="H142" i="31" s="1"/>
  <c r="E131" i="31"/>
  <c r="E97" i="31"/>
  <c r="H97" i="31" s="1"/>
  <c r="E125" i="31"/>
  <c r="H125" i="31" s="1"/>
  <c r="E138" i="31"/>
  <c r="H138" i="31" s="1"/>
  <c r="E70" i="31"/>
  <c r="E72" i="31"/>
  <c r="H72" i="31" s="1"/>
  <c r="H121" i="4"/>
  <c r="H111" i="4"/>
  <c r="E122" i="12"/>
  <c r="H122" i="12" s="1"/>
  <c r="E115" i="12"/>
  <c r="H115" i="12" s="1"/>
  <c r="E85" i="22"/>
  <c r="H85" i="22" s="1"/>
  <c r="H115" i="21"/>
  <c r="H139" i="21"/>
  <c r="H75" i="10"/>
  <c r="E73" i="12"/>
  <c r="H73" i="12" s="1"/>
  <c r="E111" i="12"/>
  <c r="E103" i="12"/>
  <c r="E105" i="12"/>
  <c r="H105" i="12" s="1"/>
  <c r="E127" i="12"/>
  <c r="H127" i="12" s="1"/>
  <c r="E121" i="12"/>
  <c r="E92" i="12"/>
  <c r="H92" i="12" s="1"/>
  <c r="E126" i="12"/>
  <c r="H126" i="12" s="1"/>
  <c r="E120" i="12"/>
  <c r="H120" i="12" s="1"/>
  <c r="E125" i="12"/>
  <c r="H125" i="12" s="1"/>
  <c r="H87" i="11"/>
  <c r="E111" i="7"/>
  <c r="H111" i="7" s="1"/>
  <c r="E139" i="7"/>
  <c r="H139" i="7" s="1"/>
  <c r="E101" i="7"/>
  <c r="H101" i="7" s="1"/>
  <c r="E131" i="7"/>
  <c r="H131" i="7" s="1"/>
  <c r="E121" i="7"/>
  <c r="H121" i="7" s="1"/>
  <c r="E123" i="7"/>
  <c r="H123" i="7" s="1"/>
  <c r="E109" i="7"/>
  <c r="H109" i="7" s="1"/>
  <c r="E93" i="7"/>
  <c r="H93" i="7" s="1"/>
  <c r="E122" i="7"/>
  <c r="E134" i="7"/>
  <c r="H134" i="7" s="1"/>
  <c r="E123" i="2"/>
  <c r="H123" i="2" s="1"/>
  <c r="E137" i="2"/>
  <c r="H137" i="2" s="1"/>
  <c r="E109" i="2"/>
  <c r="H109" i="2" s="1"/>
  <c r="E85" i="2"/>
  <c r="H85" i="2" s="1"/>
  <c r="E121" i="2"/>
  <c r="E72" i="2"/>
  <c r="E116" i="2"/>
  <c r="H116" i="2" s="1"/>
  <c r="E129" i="2"/>
  <c r="H129" i="2" s="1"/>
  <c r="E130" i="2"/>
  <c r="H130" i="2" s="1"/>
  <c r="H118" i="1"/>
  <c r="H95" i="34"/>
  <c r="H119" i="34"/>
  <c r="E9" i="18"/>
  <c r="E87" i="11"/>
  <c r="E117" i="11"/>
  <c r="H117" i="11" s="1"/>
  <c r="E85" i="11"/>
  <c r="H85" i="11" s="1"/>
  <c r="E77" i="11"/>
  <c r="H77" i="11" s="1"/>
  <c r="E78" i="11"/>
  <c r="E116" i="11"/>
  <c r="H116" i="11" s="1"/>
  <c r="E111" i="11"/>
  <c r="H111" i="11" s="1"/>
  <c r="E84" i="11"/>
  <c r="H84" i="11" s="1"/>
  <c r="E104" i="11"/>
  <c r="H104" i="11" s="1"/>
  <c r="E120" i="11"/>
  <c r="H120" i="11" s="1"/>
  <c r="E76" i="11"/>
  <c r="E92" i="11"/>
  <c r="H92" i="11" s="1"/>
  <c r="E96" i="11"/>
  <c r="H96" i="11" s="1"/>
  <c r="E75" i="30"/>
  <c r="H75" i="30" s="1"/>
  <c r="E122" i="30"/>
  <c r="H122" i="30" s="1"/>
  <c r="E123" i="30"/>
  <c r="H123" i="30" s="1"/>
  <c r="E88" i="30"/>
  <c r="H88" i="30" s="1"/>
  <c r="E92" i="30"/>
  <c r="H92" i="30" s="1"/>
  <c r="H96" i="3"/>
  <c r="E94" i="11"/>
  <c r="H94" i="11" s="1"/>
  <c r="E88" i="11"/>
  <c r="H88" i="11" s="1"/>
  <c r="H78" i="11"/>
  <c r="H111" i="13"/>
  <c r="E131" i="29"/>
  <c r="H131" i="29" s="1"/>
  <c r="E123" i="29"/>
  <c r="H123" i="29" s="1"/>
  <c r="E104" i="29"/>
  <c r="H104" i="29" s="1"/>
  <c r="E105" i="29"/>
  <c r="H105" i="29" s="1"/>
  <c r="E75" i="29"/>
  <c r="H75" i="29" s="1"/>
  <c r="E87" i="29"/>
  <c r="H87" i="29" s="1"/>
  <c r="E102" i="29"/>
  <c r="H102" i="29" s="1"/>
  <c r="E120" i="29"/>
  <c r="H120" i="29" s="1"/>
  <c r="E122" i="29"/>
  <c r="H122" i="29" s="1"/>
  <c r="E133" i="29"/>
  <c r="E80" i="29"/>
  <c r="E127" i="29"/>
  <c r="H127" i="29" s="1"/>
  <c r="E82" i="29"/>
  <c r="H82" i="29" s="1"/>
  <c r="E81" i="29"/>
  <c r="E98" i="29"/>
  <c r="H98" i="29" s="1"/>
  <c r="E108" i="29"/>
  <c r="H108" i="29" s="1"/>
  <c r="E103" i="16"/>
  <c r="H103" i="16" s="1"/>
  <c r="E121" i="16"/>
  <c r="H121" i="16" s="1"/>
  <c r="E72" i="16"/>
  <c r="H72" i="16" s="1"/>
  <c r="E104" i="16"/>
  <c r="E123" i="16"/>
  <c r="H123" i="16" s="1"/>
  <c r="E108" i="16"/>
  <c r="H108" i="16" s="1"/>
  <c r="E118" i="16"/>
  <c r="H118" i="16" s="1"/>
  <c r="H92" i="34"/>
  <c r="H90" i="34"/>
  <c r="H86" i="34"/>
  <c r="H84" i="34"/>
  <c r="H77" i="1"/>
  <c r="H121" i="2"/>
  <c r="H72" i="2"/>
  <c r="H135" i="3"/>
  <c r="H131" i="3"/>
  <c r="H122" i="3"/>
  <c r="H113" i="4"/>
  <c r="H104" i="4"/>
  <c r="H94" i="4"/>
  <c r="H105" i="5"/>
  <c r="H79" i="5"/>
  <c r="H134" i="6"/>
  <c r="H84" i="6"/>
  <c r="H80" i="6"/>
  <c r="H121" i="9"/>
  <c r="E112" i="9"/>
  <c r="H121" i="12"/>
  <c r="E102" i="16"/>
  <c r="H102" i="16" s="1"/>
  <c r="E99" i="16"/>
  <c r="H99" i="16" s="1"/>
  <c r="H134" i="19"/>
  <c r="E99" i="27"/>
  <c r="H99" i="27" s="1"/>
  <c r="E139" i="27"/>
  <c r="H139" i="27" s="1"/>
  <c r="E92" i="27"/>
  <c r="H92" i="27" s="1"/>
  <c r="E116" i="27"/>
  <c r="H116" i="27" s="1"/>
  <c r="E113" i="27"/>
  <c r="H113" i="27" s="1"/>
  <c r="E122" i="27"/>
  <c r="H122" i="27" s="1"/>
  <c r="E132" i="27"/>
  <c r="H132" i="27" s="1"/>
  <c r="E134" i="27"/>
  <c r="H134" i="27" s="1"/>
  <c r="E103" i="27"/>
  <c r="H103" i="27" s="1"/>
  <c r="E144" i="27"/>
  <c r="H144" i="27" s="1"/>
  <c r="H116" i="33"/>
  <c r="H124" i="33"/>
  <c r="H132" i="33"/>
  <c r="E101" i="9"/>
  <c r="H101" i="9" s="1"/>
  <c r="E105" i="9"/>
  <c r="H105" i="9" s="1"/>
  <c r="E111" i="9"/>
  <c r="H111" i="9" s="1"/>
  <c r="E71" i="9"/>
  <c r="H71" i="9" s="1"/>
  <c r="H94" i="20"/>
  <c r="H130" i="1"/>
  <c r="H117" i="1"/>
  <c r="H112" i="1"/>
  <c r="H90" i="1"/>
  <c r="H141" i="3"/>
  <c r="H145" i="4"/>
  <c r="H141" i="4"/>
  <c r="H139" i="4"/>
  <c r="H137" i="4"/>
  <c r="H135" i="4"/>
  <c r="H124" i="4"/>
  <c r="H89" i="4"/>
  <c r="H87" i="4"/>
  <c r="H132" i="7"/>
  <c r="H92" i="7"/>
  <c r="H76" i="7"/>
  <c r="H144" i="8"/>
  <c r="H142" i="8"/>
  <c r="H132" i="8"/>
  <c r="H130" i="8"/>
  <c r="H120" i="8"/>
  <c r="H96" i="8"/>
  <c r="H136" i="9"/>
  <c r="E108" i="9"/>
  <c r="H108" i="9" s="1"/>
  <c r="H80" i="9"/>
  <c r="H73" i="9"/>
  <c r="H122" i="11"/>
  <c r="H125" i="13"/>
  <c r="H120" i="15"/>
  <c r="E122" i="16"/>
  <c r="H122" i="16" s="1"/>
  <c r="H112" i="18"/>
  <c r="H78" i="21"/>
  <c r="H131" i="31"/>
  <c r="E88" i="20"/>
  <c r="H88" i="20" s="1"/>
  <c r="E107" i="20"/>
  <c r="H107" i="20" s="1"/>
  <c r="E130" i="20"/>
  <c r="H130" i="20" s="1"/>
  <c r="E134" i="20"/>
  <c r="H134" i="20" s="1"/>
  <c r="E101" i="23"/>
  <c r="H101" i="23" s="1"/>
  <c r="E93" i="23"/>
  <c r="H93" i="23" s="1"/>
  <c r="E85" i="23"/>
  <c r="H85" i="23" s="1"/>
  <c r="E94" i="23"/>
  <c r="H94" i="23" s="1"/>
  <c r="E115" i="23"/>
  <c r="H115" i="23" s="1"/>
  <c r="E112" i="23"/>
  <c r="E122" i="23"/>
  <c r="H122" i="23" s="1"/>
  <c r="E133" i="33"/>
  <c r="H133" i="33" s="1"/>
  <c r="H94" i="34"/>
  <c r="H80" i="34"/>
  <c r="H141" i="1"/>
  <c r="H138" i="1"/>
  <c r="H132" i="1"/>
  <c r="H103" i="1"/>
  <c r="H101" i="1"/>
  <c r="H98" i="1"/>
  <c r="H96" i="1"/>
  <c r="H90" i="2"/>
  <c r="H125" i="3"/>
  <c r="H121" i="3"/>
  <c r="H117" i="3"/>
  <c r="H110" i="3"/>
  <c r="H108" i="3"/>
  <c r="H93" i="3"/>
  <c r="H79" i="3"/>
  <c r="H136" i="4"/>
  <c r="H129" i="4"/>
  <c r="H101" i="4"/>
  <c r="H93" i="4"/>
  <c r="H74" i="4"/>
  <c r="H120" i="6"/>
  <c r="H76" i="6"/>
  <c r="H72" i="6"/>
  <c r="H144" i="7"/>
  <c r="H130" i="7"/>
  <c r="H90" i="7"/>
  <c r="H114" i="8"/>
  <c r="H132" i="9"/>
  <c r="H130" i="9"/>
  <c r="H113" i="9"/>
  <c r="H100" i="9"/>
  <c r="H88" i="9"/>
  <c r="H76" i="9"/>
  <c r="H142" i="10"/>
  <c r="H140" i="10"/>
  <c r="H132" i="10"/>
  <c r="H124" i="10"/>
  <c r="H110" i="10"/>
  <c r="H76" i="10"/>
  <c r="H130" i="11"/>
  <c r="H138" i="12"/>
  <c r="H96" i="12"/>
  <c r="H89" i="13"/>
  <c r="H77" i="13"/>
  <c r="H75" i="13"/>
  <c r="H142" i="14"/>
  <c r="H145" i="15"/>
  <c r="H143" i="15"/>
  <c r="H140" i="15"/>
  <c r="H80" i="15"/>
  <c r="H73" i="15"/>
  <c r="H90" i="16"/>
  <c r="H142" i="17"/>
  <c r="H120" i="18"/>
  <c r="H108" i="19"/>
  <c r="E122" i="20"/>
  <c r="H122" i="20" s="1"/>
  <c r="H112" i="23"/>
  <c r="H95" i="27"/>
  <c r="H106" i="32"/>
  <c r="H110" i="9"/>
  <c r="H99" i="9"/>
  <c r="H87" i="9"/>
  <c r="H85" i="9"/>
  <c r="H81" i="9"/>
  <c r="H79" i="9"/>
  <c r="H128" i="11"/>
  <c r="H103" i="12"/>
  <c r="H121" i="13"/>
  <c r="H144" i="14"/>
  <c r="H140" i="14"/>
  <c r="H134" i="14"/>
  <c r="H104" i="14"/>
  <c r="E131" i="15"/>
  <c r="H131" i="15" s="1"/>
  <c r="H129" i="15"/>
  <c r="H128" i="15"/>
  <c r="H126" i="15"/>
  <c r="H116" i="15"/>
  <c r="H114" i="15"/>
  <c r="H77" i="15"/>
  <c r="H139" i="16"/>
  <c r="E88" i="23"/>
  <c r="H88" i="23" s="1"/>
  <c r="H80" i="28"/>
  <c r="H133" i="16"/>
  <c r="H131" i="16"/>
  <c r="H129" i="16"/>
  <c r="H109" i="16"/>
  <c r="H106" i="16"/>
  <c r="H104" i="16"/>
  <c r="H95" i="16"/>
  <c r="H79" i="16"/>
  <c r="H128" i="17"/>
  <c r="H96" i="17"/>
  <c r="H92" i="17"/>
  <c r="H128" i="18"/>
  <c r="H80" i="18"/>
  <c r="H130" i="19"/>
  <c r="H120" i="19"/>
  <c r="H102" i="19"/>
  <c r="H132" i="20"/>
  <c r="H111" i="20"/>
  <c r="H100" i="20"/>
  <c r="H91" i="20"/>
  <c r="H81" i="20"/>
  <c r="H90" i="21"/>
  <c r="H72" i="21"/>
  <c r="H138" i="22"/>
  <c r="H72" i="22"/>
  <c r="H140" i="23"/>
  <c r="H128" i="23"/>
  <c r="H111" i="24"/>
  <c r="H110" i="26"/>
  <c r="H126" i="28"/>
  <c r="H116" i="30"/>
  <c r="H108" i="30"/>
  <c r="H86" i="30"/>
  <c r="H84" i="30"/>
  <c r="H76" i="30"/>
  <c r="H144" i="31"/>
  <c r="H144" i="32"/>
  <c r="H112" i="32"/>
  <c r="H108" i="32"/>
  <c r="E113" i="32"/>
  <c r="H113" i="32" s="1"/>
  <c r="H87" i="16"/>
  <c r="H85" i="16"/>
  <c r="H78" i="16"/>
  <c r="H138" i="17"/>
  <c r="H126" i="17"/>
  <c r="H116" i="17"/>
  <c r="H80" i="17"/>
  <c r="H76" i="17"/>
  <c r="H142" i="18"/>
  <c r="H140" i="18"/>
  <c r="H96" i="18"/>
  <c r="H78" i="18"/>
  <c r="H96" i="19"/>
  <c r="H128" i="20"/>
  <c r="H108" i="20"/>
  <c r="H76" i="20"/>
  <c r="H74" i="20"/>
  <c r="H138" i="21"/>
  <c r="H114" i="21"/>
  <c r="H94" i="21"/>
  <c r="H140" i="24"/>
  <c r="H134" i="24"/>
  <c r="H114" i="24"/>
  <c r="H76" i="24"/>
  <c r="H144" i="25"/>
  <c r="H138" i="27"/>
  <c r="H106" i="27"/>
  <c r="H76" i="27"/>
  <c r="H124" i="28"/>
  <c r="H76" i="28"/>
  <c r="H125" i="29"/>
  <c r="H132" i="31"/>
  <c r="H140" i="32"/>
  <c r="H124" i="32"/>
  <c r="H80" i="32"/>
  <c r="H120" i="32"/>
  <c r="E143" i="32"/>
  <c r="H143" i="32" s="1"/>
  <c r="H84" i="20"/>
  <c r="H75" i="20"/>
  <c r="H106" i="21"/>
  <c r="H104" i="21"/>
  <c r="H130" i="22"/>
  <c r="H110" i="23"/>
  <c r="H106" i="23"/>
  <c r="H76" i="23"/>
  <c r="H142" i="24"/>
  <c r="H128" i="24"/>
  <c r="H122" i="24"/>
  <c r="H92" i="24"/>
  <c r="H80" i="25"/>
  <c r="H144" i="26"/>
  <c r="H128" i="26"/>
  <c r="H96" i="26"/>
  <c r="H136" i="27"/>
  <c r="H135" i="27"/>
  <c r="H115" i="27"/>
  <c r="H114" i="27"/>
  <c r="H105" i="27"/>
  <c r="H130" i="29"/>
  <c r="H81" i="29"/>
  <c r="H144" i="30"/>
  <c r="H140" i="30"/>
  <c r="H138" i="30"/>
  <c r="H132" i="30"/>
  <c r="H112" i="30"/>
  <c r="H96" i="30"/>
  <c r="H133" i="31"/>
  <c r="H90" i="31"/>
  <c r="H136" i="32"/>
  <c r="H104" i="32"/>
  <c r="H92" i="32"/>
  <c r="D9" i="19"/>
  <c r="D8" i="19"/>
  <c r="F8" i="19" s="1"/>
  <c r="F18" i="19"/>
  <c r="G18" i="24"/>
  <c r="F18" i="5"/>
  <c r="H26" i="27"/>
  <c r="D9" i="25"/>
  <c r="F18" i="24"/>
  <c r="H28" i="23"/>
  <c r="H36" i="8"/>
  <c r="H44" i="8"/>
  <c r="H38" i="7"/>
  <c r="H42" i="3"/>
  <c r="H19" i="30"/>
  <c r="G18" i="22"/>
  <c r="D9" i="22"/>
  <c r="G9" i="22" s="1"/>
  <c r="H22" i="27"/>
  <c r="H30" i="25"/>
  <c r="D8" i="22"/>
  <c r="F10" i="22" s="1"/>
  <c r="H24" i="21"/>
  <c r="H34" i="21"/>
  <c r="H56" i="10"/>
  <c r="H25" i="14"/>
  <c r="G9" i="11"/>
  <c r="H56" i="5"/>
  <c r="H64" i="5"/>
  <c r="G18" i="9"/>
  <c r="F18" i="9"/>
  <c r="F18" i="17"/>
  <c r="G18" i="17"/>
  <c r="H18" i="17" s="1"/>
  <c r="F48" i="20"/>
  <c r="D8" i="20"/>
  <c r="F8" i="20" s="1"/>
  <c r="D9" i="20"/>
  <c r="F18" i="20"/>
  <c r="D9" i="28"/>
  <c r="F18" i="28"/>
  <c r="H46" i="19"/>
  <c r="F18" i="3"/>
  <c r="G18" i="3"/>
  <c r="F10" i="23"/>
  <c r="G18" i="19"/>
  <c r="H18" i="19" s="1"/>
  <c r="G18" i="5"/>
  <c r="H52" i="27"/>
  <c r="H39" i="26"/>
  <c r="F18" i="22"/>
  <c r="H56" i="33"/>
  <c r="F18" i="12"/>
  <c r="H34" i="31"/>
  <c r="H42" i="31"/>
  <c r="H40" i="29"/>
  <c r="F11" i="29"/>
  <c r="H55" i="26"/>
  <c r="H40" i="25"/>
  <c r="H46" i="25"/>
  <c r="H20" i="23"/>
  <c r="H62" i="21"/>
  <c r="H26" i="17"/>
  <c r="H34" i="17"/>
  <c r="H48" i="10"/>
  <c r="H60" i="14"/>
  <c r="H28" i="13"/>
  <c r="H34" i="12"/>
  <c r="H34" i="8"/>
  <c r="H18" i="7"/>
  <c r="H30" i="7"/>
  <c r="H50" i="7"/>
  <c r="H60" i="3"/>
  <c r="H37" i="3"/>
  <c r="H38" i="14"/>
  <c r="H30" i="14"/>
  <c r="H56" i="15"/>
  <c r="H38" i="24"/>
  <c r="H44" i="21"/>
  <c r="H18" i="20"/>
  <c r="H22" i="20"/>
  <c r="G9" i="19"/>
  <c r="H9" i="19" s="1"/>
  <c r="H58" i="17"/>
  <c r="H32" i="10"/>
  <c r="H40" i="10"/>
  <c r="H28" i="14"/>
  <c r="H56" i="8"/>
  <c r="H64" i="8"/>
  <c r="H21" i="8"/>
  <c r="H62" i="7"/>
  <c r="H28" i="5"/>
  <c r="H52" i="3"/>
  <c r="H20" i="33"/>
  <c r="H50" i="3"/>
  <c r="H36" i="27"/>
  <c r="H64" i="30"/>
  <c r="H40" i="5"/>
  <c r="H63" i="2"/>
  <c r="H28" i="2"/>
  <c r="H38" i="28"/>
  <c r="H24" i="9"/>
  <c r="H19" i="29"/>
  <c r="H37" i="34"/>
  <c r="H29" i="34"/>
  <c r="H64" i="1"/>
  <c r="H50" i="1"/>
  <c r="H22" i="2"/>
  <c r="H36" i="3"/>
  <c r="H59" i="4"/>
  <c r="H41" i="4"/>
  <c r="H32" i="4"/>
  <c r="H43" i="6"/>
  <c r="H35" i="6"/>
  <c r="H58" i="9"/>
  <c r="H54" i="14"/>
  <c r="H58" i="15"/>
  <c r="H50" i="15"/>
  <c r="H39" i="15"/>
  <c r="H24" i="16"/>
  <c r="H20" i="16"/>
  <c r="H47" i="20"/>
  <c r="H35" i="21"/>
  <c r="H33" i="21"/>
  <c r="H29" i="21"/>
  <c r="H31" i="23"/>
  <c r="H57" i="28"/>
  <c r="H23" i="5"/>
  <c r="H28" i="3"/>
  <c r="H43" i="3"/>
  <c r="H22" i="28"/>
  <c r="H53" i="33"/>
  <c r="G9" i="3"/>
  <c r="H60" i="18"/>
  <c r="H39" i="34"/>
  <c r="H31" i="34"/>
  <c r="H26" i="34"/>
  <c r="H23" i="34"/>
  <c r="H63" i="1"/>
  <c r="H57" i="1"/>
  <c r="H53" i="1"/>
  <c r="H35" i="1"/>
  <c r="H31" i="1"/>
  <c r="H47" i="2"/>
  <c r="H45" i="2"/>
  <c r="H42" i="2"/>
  <c r="H39" i="2"/>
  <c r="H63" i="5"/>
  <c r="H23" i="8"/>
  <c r="H61" i="9"/>
  <c r="H57" i="9"/>
  <c r="H41" i="9"/>
  <c r="H33" i="9"/>
  <c r="H21" i="9"/>
  <c r="H61" i="10"/>
  <c r="H54" i="11"/>
  <c r="H40" i="11"/>
  <c r="H35" i="11"/>
  <c r="H30" i="11"/>
  <c r="H53" i="12"/>
  <c r="H62" i="14"/>
  <c r="H22" i="14"/>
  <c r="H45" i="15"/>
  <c r="H33" i="15"/>
  <c r="H21" i="15"/>
  <c r="H47" i="18"/>
  <c r="H61" i="19"/>
  <c r="H59" i="19"/>
  <c r="H57" i="19"/>
  <c r="H49" i="19"/>
  <c r="H50" i="24"/>
  <c r="H21" i="24"/>
  <c r="H51" i="25"/>
  <c r="H37" i="25"/>
  <c r="H38" i="26"/>
  <c r="H46" i="27"/>
  <c r="H41" i="27"/>
  <c r="H29" i="27"/>
  <c r="H49" i="30"/>
  <c r="H47" i="30"/>
  <c r="H39" i="30"/>
  <c r="H49" i="31"/>
  <c r="H50" i="32"/>
  <c r="H30" i="32"/>
  <c r="G9" i="26"/>
  <c r="G8" i="15"/>
  <c r="C8" i="23"/>
  <c r="E60" i="23"/>
  <c r="H60" i="23" s="1"/>
  <c r="C8" i="20"/>
  <c r="E13" i="20" s="1"/>
  <c r="H13" i="20" s="1"/>
  <c r="E13" i="30"/>
  <c r="E8" i="25"/>
  <c r="E13" i="16"/>
  <c r="H13" i="16" s="1"/>
  <c r="E10" i="15"/>
  <c r="H10" i="15" s="1"/>
  <c r="E11" i="14"/>
  <c r="E12" i="14"/>
  <c r="H12" i="14" s="1"/>
  <c r="E13" i="31"/>
  <c r="H13" i="31" s="1"/>
  <c r="E12" i="27"/>
  <c r="E26" i="26"/>
  <c r="H26" i="26" s="1"/>
  <c r="C9" i="25"/>
  <c r="E26" i="25"/>
  <c r="H26" i="25" s="1"/>
  <c r="E11" i="19"/>
  <c r="H11" i="19" s="1"/>
  <c r="E10" i="5"/>
  <c r="E52" i="24"/>
  <c r="H52" i="24" s="1"/>
  <c r="E60" i="24"/>
  <c r="H60" i="24" s="1"/>
  <c r="E63" i="24"/>
  <c r="H63" i="24" s="1"/>
  <c r="E18" i="21"/>
  <c r="E42" i="29"/>
  <c r="H42" i="29" s="1"/>
  <c r="E30" i="29"/>
  <c r="H30" i="29" s="1"/>
  <c r="E62" i="29"/>
  <c r="H62" i="29" s="1"/>
  <c r="E59" i="29"/>
  <c r="H59" i="29" s="1"/>
  <c r="E33" i="29"/>
  <c r="H33" i="29" s="1"/>
  <c r="E27" i="29"/>
  <c r="H27" i="29" s="1"/>
  <c r="E48" i="26"/>
  <c r="E64" i="26"/>
  <c r="E20" i="26"/>
  <c r="H20" i="26" s="1"/>
  <c r="E28" i="26"/>
  <c r="H28" i="26" s="1"/>
  <c r="E62" i="26"/>
  <c r="H62" i="26" s="1"/>
  <c r="H64" i="26"/>
  <c r="E23" i="23"/>
  <c r="H23" i="23" s="1"/>
  <c r="E25" i="23"/>
  <c r="H25" i="23" s="1"/>
  <c r="E26" i="21"/>
  <c r="E21" i="21"/>
  <c r="H21" i="21" s="1"/>
  <c r="E27" i="21"/>
  <c r="H27" i="21" s="1"/>
  <c r="E59" i="21"/>
  <c r="H59" i="21" s="1"/>
  <c r="E55" i="21"/>
  <c r="H55" i="21" s="1"/>
  <c r="E43" i="21"/>
  <c r="H43" i="21" s="1"/>
  <c r="E37" i="21"/>
  <c r="H37" i="21" s="1"/>
  <c r="E20" i="21"/>
  <c r="H20" i="21" s="1"/>
  <c r="E23" i="21"/>
  <c r="E22" i="21"/>
  <c r="H22" i="21" s="1"/>
  <c r="E63" i="21"/>
  <c r="H63" i="21" s="1"/>
  <c r="E60" i="21"/>
  <c r="H60" i="21" s="1"/>
  <c r="E48" i="20"/>
  <c r="E45" i="20"/>
  <c r="H45" i="20" s="1"/>
  <c r="E8" i="15"/>
  <c r="E13" i="27"/>
  <c r="H13" i="27" s="1"/>
  <c r="G18" i="26"/>
  <c r="H18" i="26" s="1"/>
  <c r="G18" i="23"/>
  <c r="H26" i="10"/>
  <c r="E18" i="26"/>
  <c r="E60" i="25"/>
  <c r="H60" i="25" s="1"/>
  <c r="E42" i="25"/>
  <c r="E36" i="25"/>
  <c r="H36" i="25" s="1"/>
  <c r="C9" i="21"/>
  <c r="H26" i="21"/>
  <c r="E13" i="25"/>
  <c r="H13" i="25" s="1"/>
  <c r="E10" i="16"/>
  <c r="H10" i="16" s="1"/>
  <c r="E11" i="15"/>
  <c r="E8" i="14"/>
  <c r="E9" i="6"/>
  <c r="H9" i="6" s="1"/>
  <c r="H18" i="30"/>
  <c r="E51" i="26"/>
  <c r="H51" i="26" s="1"/>
  <c r="G18" i="25"/>
  <c r="H18" i="25" s="1"/>
  <c r="E30" i="23"/>
  <c r="H30" i="23" s="1"/>
  <c r="C9" i="20"/>
  <c r="E52" i="30"/>
  <c r="H52" i="30" s="1"/>
  <c r="E28" i="30"/>
  <c r="H28" i="30" s="1"/>
  <c r="E37" i="26"/>
  <c r="H37" i="26" s="1"/>
  <c r="H42" i="25"/>
  <c r="E26" i="23"/>
  <c r="H26" i="23" s="1"/>
  <c r="E57" i="33"/>
  <c r="H57" i="33" s="1"/>
  <c r="E24" i="33"/>
  <c r="H24" i="33" s="1"/>
  <c r="E27" i="33"/>
  <c r="H27" i="33" s="1"/>
  <c r="E18" i="33"/>
  <c r="E25" i="33"/>
  <c r="H25" i="33" s="1"/>
  <c r="E37" i="33"/>
  <c r="H37" i="33" s="1"/>
  <c r="E28" i="33"/>
  <c r="H28" i="33" s="1"/>
  <c r="E64" i="33"/>
  <c r="H64" i="33" s="1"/>
  <c r="E42" i="33"/>
  <c r="H42" i="33" s="1"/>
  <c r="E30" i="33"/>
  <c r="H30" i="33" s="1"/>
  <c r="E26" i="33"/>
  <c r="H26" i="33" s="1"/>
  <c r="E48" i="33"/>
  <c r="H48" i="33" s="1"/>
  <c r="E43" i="33"/>
  <c r="H43" i="33" s="1"/>
  <c r="E55" i="33"/>
  <c r="H55" i="33" s="1"/>
  <c r="E21" i="33"/>
  <c r="H21" i="33" s="1"/>
  <c r="E33" i="33"/>
  <c r="H33" i="33" s="1"/>
  <c r="E62" i="33"/>
  <c r="H62" i="33" s="1"/>
  <c r="E34" i="33"/>
  <c r="E32" i="33"/>
  <c r="H32" i="33" s="1"/>
  <c r="E40" i="33"/>
  <c r="H40" i="33" s="1"/>
  <c r="E45" i="33"/>
  <c r="H45" i="33" s="1"/>
  <c r="E60" i="33"/>
  <c r="H60" i="33" s="1"/>
  <c r="E63" i="33"/>
  <c r="H63" i="33" s="1"/>
  <c r="E61" i="33"/>
  <c r="H61" i="33" s="1"/>
  <c r="E58" i="33"/>
  <c r="H58" i="33" s="1"/>
  <c r="E50" i="33"/>
  <c r="H50" i="33" s="1"/>
  <c r="E31" i="33"/>
  <c r="H31" i="33" s="1"/>
  <c r="E51" i="33"/>
  <c r="E49" i="33"/>
  <c r="H49" i="33" s="1"/>
  <c r="E22" i="33"/>
  <c r="H22" i="33" s="1"/>
  <c r="E21" i="28"/>
  <c r="H21" i="28" s="1"/>
  <c r="E64" i="28"/>
  <c r="H64" i="28" s="1"/>
  <c r="E23" i="28"/>
  <c r="H23" i="28" s="1"/>
  <c r="E56" i="28"/>
  <c r="H56" i="28" s="1"/>
  <c r="E36" i="28"/>
  <c r="H36" i="28" s="1"/>
  <c r="E50" i="28"/>
  <c r="H50" i="28" s="1"/>
  <c r="E58" i="28"/>
  <c r="H58" i="28" s="1"/>
  <c r="E24" i="28"/>
  <c r="H24" i="28" s="1"/>
  <c r="C9" i="28"/>
  <c r="E59" i="28"/>
  <c r="H59" i="28" s="1"/>
  <c r="G18" i="28"/>
  <c r="E61" i="28"/>
  <c r="H61" i="28" s="1"/>
  <c r="E51" i="28"/>
  <c r="H51" i="28" s="1"/>
  <c r="E30" i="28"/>
  <c r="E60" i="28"/>
  <c r="H60" i="28" s="1"/>
  <c r="E18" i="28"/>
  <c r="E37" i="28"/>
  <c r="H37" i="28" s="1"/>
  <c r="H19" i="4"/>
  <c r="E62" i="8"/>
  <c r="H62" i="8" s="1"/>
  <c r="E51" i="8"/>
  <c r="E63" i="8"/>
  <c r="H63" i="8" s="1"/>
  <c r="E18" i="8"/>
  <c r="H18" i="8" s="1"/>
  <c r="C9" i="8"/>
  <c r="E24" i="8"/>
  <c r="H24" i="8" s="1"/>
  <c r="H42" i="8"/>
  <c r="E50" i="8"/>
  <c r="H50" i="8" s="1"/>
  <c r="H58" i="8"/>
  <c r="H48" i="20"/>
  <c r="E58" i="19"/>
  <c r="H58" i="19" s="1"/>
  <c r="E43" i="19"/>
  <c r="H43" i="19" s="1"/>
  <c r="E27" i="19"/>
  <c r="H27" i="19" s="1"/>
  <c r="E26" i="19"/>
  <c r="H26" i="19" s="1"/>
  <c r="E62" i="10"/>
  <c r="H62" i="10" s="1"/>
  <c r="E34" i="10"/>
  <c r="H34" i="10" s="1"/>
  <c r="E22" i="10"/>
  <c r="H26" i="11"/>
  <c r="H60" i="11"/>
  <c r="H18" i="11"/>
  <c r="E12" i="4"/>
  <c r="E43" i="2"/>
  <c r="H43" i="2" s="1"/>
  <c r="E50" i="2"/>
  <c r="H50" i="2" s="1"/>
  <c r="E52" i="2"/>
  <c r="H52" i="2" s="1"/>
  <c r="C9" i="2"/>
  <c r="G9" i="2" s="1"/>
  <c r="E18" i="2"/>
  <c r="H18" i="2" s="1"/>
  <c r="E37" i="2"/>
  <c r="H37" i="2" s="1"/>
  <c r="E60" i="2"/>
  <c r="H60" i="2" s="1"/>
  <c r="E48" i="2"/>
  <c r="H48" i="2" s="1"/>
  <c r="E36" i="2"/>
  <c r="H36" i="2" s="1"/>
  <c r="E21" i="2"/>
  <c r="H21" i="2" s="1"/>
  <c r="E51" i="2"/>
  <c r="H51" i="2" s="1"/>
  <c r="E56" i="7"/>
  <c r="H56" i="7" s="1"/>
  <c r="E29" i="7"/>
  <c r="H29" i="7" s="1"/>
  <c r="E63" i="7"/>
  <c r="H63" i="7" s="1"/>
  <c r="E23" i="7"/>
  <c r="H23" i="7" s="1"/>
  <c r="E37" i="7"/>
  <c r="H37" i="7" s="1"/>
  <c r="E49" i="7"/>
  <c r="H49" i="7" s="1"/>
  <c r="E21" i="7"/>
  <c r="H21" i="7" s="1"/>
  <c r="E25" i="7"/>
  <c r="H25" i="7" s="1"/>
  <c r="E48" i="7"/>
  <c r="H48" i="7" s="1"/>
  <c r="C9" i="7"/>
  <c r="E28" i="7"/>
  <c r="H28" i="7" s="1"/>
  <c r="E28" i="27"/>
  <c r="E58" i="27"/>
  <c r="H58" i="27" s="1"/>
  <c r="E48" i="27"/>
  <c r="H48" i="27" s="1"/>
  <c r="E63" i="27"/>
  <c r="H63" i="27" s="1"/>
  <c r="E59" i="27"/>
  <c r="H59" i="27" s="1"/>
  <c r="C9" i="27"/>
  <c r="E9" i="27" s="1"/>
  <c r="C9" i="31"/>
  <c r="E24" i="31"/>
  <c r="H24" i="31" s="1"/>
  <c r="E43" i="31"/>
  <c r="E31" i="31"/>
  <c r="H31" i="31" s="1"/>
  <c r="E40" i="31"/>
  <c r="H40" i="31" s="1"/>
  <c r="H19" i="14"/>
  <c r="H19" i="18"/>
  <c r="E34" i="2"/>
  <c r="H34" i="2" s="1"/>
  <c r="H32" i="2"/>
  <c r="E27" i="2"/>
  <c r="H27" i="2" s="1"/>
  <c r="H25" i="18"/>
  <c r="H22" i="10"/>
  <c r="H61" i="16"/>
  <c r="E28" i="15"/>
  <c r="H28" i="15" s="1"/>
  <c r="E43" i="15"/>
  <c r="H43" i="15" s="1"/>
  <c r="E48" i="15"/>
  <c r="H48" i="15" s="1"/>
  <c r="H27" i="11"/>
  <c r="H61" i="7"/>
  <c r="E51" i="7"/>
  <c r="H51" i="7" s="1"/>
  <c r="H42" i="14"/>
  <c r="H23" i="21"/>
  <c r="E24" i="7"/>
  <c r="H24" i="7" s="1"/>
  <c r="E52" i="7"/>
  <c r="H52" i="7" s="1"/>
  <c r="H20" i="3"/>
  <c r="C9" i="1"/>
  <c r="E30" i="1"/>
  <c r="H30" i="1" s="1"/>
  <c r="E18" i="4"/>
  <c r="H18" i="4" s="1"/>
  <c r="E36" i="4"/>
  <c r="H36" i="4" s="1"/>
  <c r="E18" i="14"/>
  <c r="H18" i="14" s="1"/>
  <c r="E32" i="14"/>
  <c r="H32" i="14" s="1"/>
  <c r="E37" i="14"/>
  <c r="H37" i="14" s="1"/>
  <c r="E63" i="14"/>
  <c r="E48" i="22"/>
  <c r="H48" i="22" s="1"/>
  <c r="E21" i="22"/>
  <c r="H21" i="22" s="1"/>
  <c r="E26" i="22"/>
  <c r="H26" i="22" s="1"/>
  <c r="H41" i="33"/>
  <c r="H34" i="1"/>
  <c r="H59" i="5"/>
  <c r="H43" i="5"/>
  <c r="H46" i="11"/>
  <c r="E63" i="12"/>
  <c r="H63" i="12" s="1"/>
  <c r="E28" i="16"/>
  <c r="H28" i="16" s="1"/>
  <c r="H18" i="3"/>
  <c r="E18" i="3"/>
  <c r="E34" i="3"/>
  <c r="H34" i="3" s="1"/>
  <c r="E51" i="3"/>
  <c r="H51" i="3" s="1"/>
  <c r="E64" i="3"/>
  <c r="H64" i="3" s="1"/>
  <c r="E25" i="3"/>
  <c r="H25" i="3" s="1"/>
  <c r="E62" i="3"/>
  <c r="H62" i="3" s="1"/>
  <c r="E18" i="5"/>
  <c r="H18" i="5" s="1"/>
  <c r="E50" i="5"/>
  <c r="H50" i="5" s="1"/>
  <c r="E29" i="5"/>
  <c r="H29" i="5" s="1"/>
  <c r="E42" i="12"/>
  <c r="H42" i="12" s="1"/>
  <c r="E22" i="12"/>
  <c r="H22" i="12" s="1"/>
  <c r="E37" i="13"/>
  <c r="H37" i="13" s="1"/>
  <c r="E43" i="13"/>
  <c r="H43" i="13" s="1"/>
  <c r="E26" i="18"/>
  <c r="H26" i="18" s="1"/>
  <c r="E20" i="18"/>
  <c r="E27" i="18"/>
  <c r="H27" i="18" s="1"/>
  <c r="E61" i="18"/>
  <c r="H61" i="18" s="1"/>
  <c r="E34" i="18"/>
  <c r="H34" i="18" s="1"/>
  <c r="E37" i="18"/>
  <c r="H37" i="18" s="1"/>
  <c r="E62" i="18"/>
  <c r="H62" i="18" s="1"/>
  <c r="E18" i="22"/>
  <c r="H18" i="22" s="1"/>
  <c r="H34" i="33"/>
  <c r="H51" i="34"/>
  <c r="H45" i="34"/>
  <c r="H35" i="34"/>
  <c r="H51" i="1"/>
  <c r="H31" i="3"/>
  <c r="H43" i="8"/>
  <c r="H45" i="11"/>
  <c r="E43" i="12"/>
  <c r="H43" i="12" s="1"/>
  <c r="E52" i="14"/>
  <c r="H52" i="14" s="1"/>
  <c r="H21" i="34"/>
  <c r="H54" i="1"/>
  <c r="H52" i="1"/>
  <c r="H48" i="1"/>
  <c r="H38" i="1"/>
  <c r="H36" i="1"/>
  <c r="H32" i="1"/>
  <c r="H23" i="2"/>
  <c r="H20" i="2"/>
  <c r="H57" i="3"/>
  <c r="H39" i="3"/>
  <c r="H35" i="3"/>
  <c r="H33" i="3"/>
  <c r="H29" i="3"/>
  <c r="H56" i="4"/>
  <c r="H54" i="4"/>
  <c r="H50" i="4"/>
  <c r="H46" i="4"/>
  <c r="H44" i="4"/>
  <c r="H40" i="4"/>
  <c r="H34" i="4"/>
  <c r="H31" i="4"/>
  <c r="H29" i="4"/>
  <c r="H24" i="4"/>
  <c r="H22" i="4"/>
  <c r="H20" i="4"/>
  <c r="H21" i="5"/>
  <c r="H53" i="6"/>
  <c r="H35" i="7"/>
  <c r="H27" i="7"/>
  <c r="H51" i="8"/>
  <c r="H37" i="9"/>
  <c r="H51" i="10"/>
  <c r="H41" i="10"/>
  <c r="H39" i="10"/>
  <c r="H37" i="10"/>
  <c r="H44" i="11"/>
  <c r="H33" i="11"/>
  <c r="H29" i="11"/>
  <c r="H45" i="12"/>
  <c r="H27" i="12"/>
  <c r="H57" i="14"/>
  <c r="H45" i="17"/>
  <c r="H33" i="17"/>
  <c r="H63" i="22"/>
  <c r="H45" i="22"/>
  <c r="H62" i="24"/>
  <c r="H21" i="27"/>
  <c r="H49" i="28"/>
  <c r="H26" i="1"/>
  <c r="H33" i="2"/>
  <c r="H25" i="2"/>
  <c r="H23" i="3"/>
  <c r="H21" i="3"/>
  <c r="H63" i="4"/>
  <c r="H53" i="4"/>
  <c r="H51" i="4"/>
  <c r="H49" i="4"/>
  <c r="H47" i="4"/>
  <c r="H45" i="4"/>
  <c r="H39" i="4"/>
  <c r="H28" i="4"/>
  <c r="H25" i="4"/>
  <c r="H23" i="4"/>
  <c r="H21" i="4"/>
  <c r="H41" i="7"/>
  <c r="H39" i="7"/>
  <c r="H45" i="9"/>
  <c r="H38" i="9"/>
  <c r="H59" i="10"/>
  <c r="H57" i="10"/>
  <c r="H55" i="10"/>
  <c r="H53" i="10"/>
  <c r="H43" i="10"/>
  <c r="H47" i="11"/>
  <c r="H41" i="11"/>
  <c r="H55" i="12"/>
  <c r="H46" i="12"/>
  <c r="H33" i="12"/>
  <c r="H61" i="14"/>
  <c r="H58" i="14"/>
  <c r="H47" i="14"/>
  <c r="H34" i="14"/>
  <c r="H55" i="15"/>
  <c r="H40" i="22"/>
  <c r="H38" i="22"/>
  <c r="H47" i="23"/>
  <c r="H35" i="23"/>
  <c r="H42" i="24"/>
  <c r="H47" i="27"/>
  <c r="H60" i="30"/>
  <c r="H23" i="30"/>
  <c r="H63" i="14"/>
  <c r="H51" i="15"/>
  <c r="H49" i="15"/>
  <c r="H46" i="15"/>
  <c r="H38" i="15"/>
  <c r="H49" i="17"/>
  <c r="H47" i="17"/>
  <c r="H63" i="18"/>
  <c r="H58" i="18"/>
  <c r="H55" i="18"/>
  <c r="H33" i="18"/>
  <c r="H31" i="18"/>
  <c r="H24" i="18"/>
  <c r="H22" i="18"/>
  <c r="H20" i="18"/>
  <c r="H63" i="19"/>
  <c r="H62" i="19"/>
  <c r="H37" i="19"/>
  <c r="H25" i="20"/>
  <c r="H45" i="21"/>
  <c r="H55" i="22"/>
  <c r="H51" i="23"/>
  <c r="H53" i="24"/>
  <c r="H51" i="24"/>
  <c r="H45" i="24"/>
  <c r="H31" i="24"/>
  <c r="H27" i="24"/>
  <c r="H25" i="24"/>
  <c r="H53" i="25"/>
  <c r="H25" i="30"/>
  <c r="H22" i="31"/>
  <c r="H54" i="32"/>
  <c r="H33" i="32"/>
  <c r="H31" i="32"/>
  <c r="H41" i="14"/>
  <c r="H39" i="14"/>
  <c r="H53" i="15"/>
  <c r="H30" i="15"/>
  <c r="H25" i="15"/>
  <c r="H63" i="16"/>
  <c r="H60" i="16"/>
  <c r="H46" i="16"/>
  <c r="H44" i="16"/>
  <c r="H42" i="16"/>
  <c r="H40" i="16"/>
  <c r="H30" i="16"/>
  <c r="H41" i="17"/>
  <c r="H37" i="17"/>
  <c r="H27" i="17"/>
  <c r="H25" i="17"/>
  <c r="H35" i="18"/>
  <c r="H37" i="20"/>
  <c r="H33" i="20"/>
  <c r="H31" i="20"/>
  <c r="H51" i="21"/>
  <c r="H56" i="22"/>
  <c r="H41" i="22"/>
  <c r="H39" i="22"/>
  <c r="H31" i="22"/>
  <c r="H39" i="23"/>
  <c r="H61" i="24"/>
  <c r="H55" i="24"/>
  <c r="H41" i="24"/>
  <c r="H29" i="24"/>
  <c r="H27" i="25"/>
  <c r="H31" i="27"/>
  <c r="H29" i="28"/>
  <c r="H59" i="30"/>
  <c r="H51" i="30"/>
  <c r="H37" i="31"/>
  <c r="H33" i="31"/>
  <c r="H62" i="32"/>
  <c r="H57" i="32"/>
  <c r="H55" i="32"/>
  <c r="H40" i="32"/>
  <c r="H38" i="32"/>
  <c r="H22" i="32"/>
  <c r="E11" i="30"/>
  <c r="H11" i="30" s="1"/>
  <c r="E8" i="30"/>
  <c r="E13" i="17"/>
  <c r="E13" i="14"/>
  <c r="H13" i="14" s="1"/>
  <c r="D13" i="32"/>
  <c r="G18" i="29"/>
  <c r="G11" i="29"/>
  <c r="H18" i="24"/>
  <c r="H393" i="13"/>
  <c r="E12" i="6"/>
  <c r="E307" i="32"/>
  <c r="H307" i="32" s="1"/>
  <c r="C8" i="32"/>
  <c r="G294" i="32"/>
  <c r="G10" i="31"/>
  <c r="E307" i="30"/>
  <c r="H307" i="30" s="1"/>
  <c r="G294" i="30"/>
  <c r="H294" i="30" s="1"/>
  <c r="G12" i="26"/>
  <c r="F12" i="23"/>
  <c r="G12" i="23"/>
  <c r="H18" i="23"/>
  <c r="E51" i="29"/>
  <c r="H51" i="29" s="1"/>
  <c r="E63" i="29"/>
  <c r="H63" i="29" s="1"/>
  <c r="E48" i="29"/>
  <c r="H48" i="29" s="1"/>
  <c r="E28" i="29"/>
  <c r="H28" i="29" s="1"/>
  <c r="E60" i="29"/>
  <c r="H60" i="29" s="1"/>
  <c r="C9" i="29"/>
  <c r="H294" i="10"/>
  <c r="E111" i="28"/>
  <c r="H111" i="28" s="1"/>
  <c r="E121" i="28"/>
  <c r="H121" i="28" s="1"/>
  <c r="E120" i="28"/>
  <c r="H120" i="28" s="1"/>
  <c r="E71" i="28"/>
  <c r="H71" i="28" s="1"/>
  <c r="E132" i="28"/>
  <c r="H132" i="28" s="1"/>
  <c r="E118" i="28"/>
  <c r="H118" i="28" s="1"/>
  <c r="E116" i="28"/>
  <c r="H116" i="28" s="1"/>
  <c r="E144" i="28"/>
  <c r="H144" i="28" s="1"/>
  <c r="G70" i="28"/>
  <c r="E139" i="28"/>
  <c r="H139" i="28" s="1"/>
  <c r="E123" i="28"/>
  <c r="H123" i="28" s="1"/>
  <c r="E107" i="28"/>
  <c r="H107" i="28" s="1"/>
  <c r="C10" i="28"/>
  <c r="E128" i="28"/>
  <c r="H128" i="28" s="1"/>
  <c r="E104" i="28"/>
  <c r="H104" i="28" s="1"/>
  <c r="E102" i="28"/>
  <c r="H102" i="28" s="1"/>
  <c r="E100" i="28"/>
  <c r="H100" i="28" s="1"/>
  <c r="E98" i="28"/>
  <c r="H98" i="28" s="1"/>
  <c r="E96" i="28"/>
  <c r="H96" i="28" s="1"/>
  <c r="E93" i="28"/>
  <c r="H93" i="28" s="1"/>
  <c r="E91" i="28"/>
  <c r="H91" i="28" s="1"/>
  <c r="E89" i="28"/>
  <c r="H89" i="28" s="1"/>
  <c r="E87" i="28"/>
  <c r="H87" i="28" s="1"/>
  <c r="E85" i="28"/>
  <c r="H85" i="28" s="1"/>
  <c r="E83" i="28"/>
  <c r="H83" i="28" s="1"/>
  <c r="E77" i="28"/>
  <c r="H77" i="28" s="1"/>
  <c r="E74" i="28"/>
  <c r="H74" i="28" s="1"/>
  <c r="E127" i="28"/>
  <c r="H127" i="28" s="1"/>
  <c r="E140" i="28"/>
  <c r="H140" i="28" s="1"/>
  <c r="E115" i="28"/>
  <c r="H115" i="28" s="1"/>
  <c r="E129" i="28"/>
  <c r="H129" i="28" s="1"/>
  <c r="E103" i="28"/>
  <c r="H103" i="28" s="1"/>
  <c r="E99" i="28"/>
  <c r="H99" i="28" s="1"/>
  <c r="E94" i="28"/>
  <c r="H94" i="28" s="1"/>
  <c r="E90" i="28"/>
  <c r="H90" i="28" s="1"/>
  <c r="E86" i="28"/>
  <c r="H86" i="28" s="1"/>
  <c r="E82" i="28"/>
  <c r="H82" i="28" s="1"/>
  <c r="E73" i="28"/>
  <c r="H73" i="28" s="1"/>
  <c r="E113" i="28"/>
  <c r="H113" i="28" s="1"/>
  <c r="E134" i="28"/>
  <c r="H134" i="28" s="1"/>
  <c r="C8" i="28"/>
  <c r="E130" i="28"/>
  <c r="H130" i="28" s="1"/>
  <c r="E108" i="28"/>
  <c r="H108" i="28" s="1"/>
  <c r="E145" i="28"/>
  <c r="H145" i="28" s="1"/>
  <c r="E105" i="28"/>
  <c r="H105" i="28" s="1"/>
  <c r="E97" i="28"/>
  <c r="H97" i="28" s="1"/>
  <c r="E88" i="28"/>
  <c r="H88" i="28" s="1"/>
  <c r="E75" i="28"/>
  <c r="H75" i="28" s="1"/>
  <c r="E72" i="28"/>
  <c r="H72" i="28" s="1"/>
  <c r="E70" i="28"/>
  <c r="E110" i="28"/>
  <c r="H110" i="28" s="1"/>
  <c r="E119" i="28"/>
  <c r="H119" i="28" s="1"/>
  <c r="E112" i="28"/>
  <c r="H112" i="28" s="1"/>
  <c r="E92" i="28"/>
  <c r="H92" i="28" s="1"/>
  <c r="E101" i="28"/>
  <c r="H101" i="28" s="1"/>
  <c r="E84" i="28"/>
  <c r="H84" i="28" s="1"/>
  <c r="E117" i="28"/>
  <c r="H117" i="28" s="1"/>
  <c r="C8" i="29"/>
  <c r="E12" i="25"/>
  <c r="H12" i="25" s="1"/>
  <c r="E11" i="25"/>
  <c r="H11" i="25" s="1"/>
  <c r="H48" i="24"/>
  <c r="H151" i="23"/>
  <c r="E12" i="18"/>
  <c r="D8" i="32"/>
  <c r="F10" i="32" s="1"/>
  <c r="H151" i="31"/>
  <c r="F13" i="31"/>
  <c r="F26" i="21"/>
  <c r="F23" i="21"/>
  <c r="F59" i="21"/>
  <c r="G18" i="21"/>
  <c r="H18" i="21" s="1"/>
  <c r="F20" i="21"/>
  <c r="F37" i="21"/>
  <c r="F27" i="21"/>
  <c r="F63" i="21"/>
  <c r="D9" i="21"/>
  <c r="G18" i="10"/>
  <c r="H18" i="10" s="1"/>
  <c r="D9" i="10"/>
  <c r="F62" i="10"/>
  <c r="F36" i="10"/>
  <c r="F52" i="10"/>
  <c r="F22" i="10"/>
  <c r="F28" i="10"/>
  <c r="F48" i="10"/>
  <c r="F18" i="10"/>
  <c r="H437" i="5"/>
  <c r="E152" i="2"/>
  <c r="H152" i="2" s="1"/>
  <c r="E220" i="2"/>
  <c r="H220" i="2" s="1"/>
  <c r="E156" i="2"/>
  <c r="H156" i="2" s="1"/>
  <c r="E282" i="2"/>
  <c r="H282" i="2" s="1"/>
  <c r="E268" i="2"/>
  <c r="H268" i="2" s="1"/>
  <c r="E164" i="2"/>
  <c r="H164" i="2" s="1"/>
  <c r="E196" i="2"/>
  <c r="H196" i="2" s="1"/>
  <c r="C11" i="2"/>
  <c r="C8" i="2"/>
  <c r="E166" i="2"/>
  <c r="H166" i="2" s="1"/>
  <c r="E182" i="2"/>
  <c r="H182" i="2" s="1"/>
  <c r="E222" i="2"/>
  <c r="H222" i="2" s="1"/>
  <c r="E246" i="2"/>
  <c r="H246" i="2" s="1"/>
  <c r="E157" i="2"/>
  <c r="H157" i="2" s="1"/>
  <c r="E163" i="2"/>
  <c r="H163" i="2" s="1"/>
  <c r="E167" i="2"/>
  <c r="H167" i="2" s="1"/>
  <c r="E173" i="2"/>
  <c r="H173" i="2" s="1"/>
  <c r="E177" i="2"/>
  <c r="H177" i="2" s="1"/>
  <c r="E181" i="2"/>
  <c r="H181" i="2" s="1"/>
  <c r="E185" i="2"/>
  <c r="H185" i="2" s="1"/>
  <c r="E203" i="2"/>
  <c r="H203" i="2" s="1"/>
  <c r="E223" i="2"/>
  <c r="H223" i="2" s="1"/>
  <c r="E231" i="2"/>
  <c r="H231" i="2" s="1"/>
  <c r="E237" i="2"/>
  <c r="H237" i="2" s="1"/>
  <c r="E245" i="2"/>
  <c r="H245" i="2" s="1"/>
  <c r="E249" i="2"/>
  <c r="H249" i="2" s="1"/>
  <c r="E273" i="2"/>
  <c r="H273" i="2" s="1"/>
  <c r="E283" i="2"/>
  <c r="H283" i="2" s="1"/>
  <c r="E168" i="2"/>
  <c r="H168" i="2" s="1"/>
  <c r="E200" i="2"/>
  <c r="H200" i="2" s="1"/>
  <c r="E240" i="2"/>
  <c r="H240" i="2" s="1"/>
  <c r="E264" i="2"/>
  <c r="H264" i="2" s="1"/>
  <c r="E266" i="2"/>
  <c r="H266" i="2" s="1"/>
  <c r="E186" i="2"/>
  <c r="H186" i="2" s="1"/>
  <c r="E154" i="2"/>
  <c r="H154" i="2" s="1"/>
  <c r="E178" i="2"/>
  <c r="H178" i="2" s="1"/>
  <c r="E151" i="2"/>
  <c r="H151" i="2" s="1"/>
  <c r="H18" i="1"/>
  <c r="H294" i="32"/>
  <c r="H505" i="6"/>
  <c r="F10" i="29"/>
  <c r="G10" i="29"/>
  <c r="G13" i="26"/>
  <c r="E9" i="30"/>
  <c r="H9" i="30" s="1"/>
  <c r="G12" i="9"/>
  <c r="H10" i="7"/>
  <c r="E26" i="29"/>
  <c r="H26" i="29" s="1"/>
  <c r="E10" i="26"/>
  <c r="H10" i="26" s="1"/>
  <c r="E10" i="24"/>
  <c r="G10" i="5"/>
  <c r="G12" i="30"/>
  <c r="E12" i="30"/>
  <c r="E18" i="29"/>
  <c r="E31" i="29"/>
  <c r="H31" i="29" s="1"/>
  <c r="H152" i="24"/>
  <c r="E12" i="19"/>
  <c r="G12" i="13"/>
  <c r="H12" i="13" s="1"/>
  <c r="H232" i="30"/>
  <c r="H506" i="27"/>
  <c r="G11" i="18"/>
  <c r="E11" i="18"/>
  <c r="C8" i="9"/>
  <c r="E294" i="9"/>
  <c r="E363" i="9"/>
  <c r="H363" i="9" s="1"/>
  <c r="E403" i="9"/>
  <c r="H403" i="9" s="1"/>
  <c r="E318" i="9"/>
  <c r="H318" i="9" s="1"/>
  <c r="E330" i="9"/>
  <c r="H330" i="9" s="1"/>
  <c r="E362" i="9"/>
  <c r="H362" i="9" s="1"/>
  <c r="E347" i="9"/>
  <c r="H347" i="9" s="1"/>
  <c r="E467" i="9"/>
  <c r="H467" i="9" s="1"/>
  <c r="E296" i="9"/>
  <c r="H296" i="9" s="1"/>
  <c r="E368" i="9"/>
  <c r="H368" i="9" s="1"/>
  <c r="E343" i="9"/>
  <c r="H343" i="9" s="1"/>
  <c r="E297" i="9"/>
  <c r="H297" i="9" s="1"/>
  <c r="E301" i="9"/>
  <c r="H301" i="9" s="1"/>
  <c r="E341" i="9"/>
  <c r="H341" i="9" s="1"/>
  <c r="G294" i="9"/>
  <c r="F10" i="21"/>
  <c r="H429" i="10"/>
  <c r="G18" i="12"/>
  <c r="C9" i="12"/>
  <c r="E62" i="12"/>
  <c r="H62" i="12" s="1"/>
  <c r="E52" i="12"/>
  <c r="H52" i="12" s="1"/>
  <c r="E48" i="12"/>
  <c r="H48" i="12" s="1"/>
  <c r="E26" i="12"/>
  <c r="H26" i="12" s="1"/>
  <c r="E18" i="12"/>
  <c r="E50" i="12"/>
  <c r="H50" i="12" s="1"/>
  <c r="E25" i="12"/>
  <c r="H25" i="12" s="1"/>
  <c r="F266" i="31"/>
  <c r="G10" i="27"/>
  <c r="H10" i="27" s="1"/>
  <c r="F10" i="26"/>
  <c r="F10" i="25"/>
  <c r="H56" i="18"/>
  <c r="H399" i="18"/>
  <c r="F12" i="15"/>
  <c r="G12" i="15"/>
  <c r="H505" i="11"/>
  <c r="F11" i="9"/>
  <c r="F13" i="9"/>
  <c r="F9" i="5"/>
  <c r="G11" i="13"/>
  <c r="H11" i="13" s="1"/>
  <c r="G10" i="28"/>
  <c r="F13" i="23"/>
  <c r="H71" i="23"/>
  <c r="E48" i="21"/>
  <c r="H48" i="21" s="1"/>
  <c r="C8" i="21"/>
  <c r="H295" i="20"/>
  <c r="H305" i="18"/>
  <c r="H276" i="8"/>
  <c r="F71" i="2"/>
  <c r="F134" i="2"/>
  <c r="F70" i="2"/>
  <c r="F137" i="2"/>
  <c r="F129" i="2"/>
  <c r="F121" i="2"/>
  <c r="F117" i="2"/>
  <c r="F112" i="2"/>
  <c r="F107" i="2"/>
  <c r="F98" i="2"/>
  <c r="F88" i="2"/>
  <c r="F80" i="2"/>
  <c r="F73" i="2"/>
  <c r="D10" i="2"/>
  <c r="F128" i="2"/>
  <c r="F120" i="2"/>
  <c r="F116" i="2"/>
  <c r="F110" i="2"/>
  <c r="F103" i="2"/>
  <c r="F94" i="2"/>
  <c r="F87" i="2"/>
  <c r="F77" i="2"/>
  <c r="F72" i="2"/>
  <c r="F130" i="2"/>
  <c r="F118" i="2"/>
  <c r="F108" i="2"/>
  <c r="F92" i="2"/>
  <c r="F74" i="2"/>
  <c r="F119" i="2"/>
  <c r="F109" i="2"/>
  <c r="F93" i="2"/>
  <c r="F75" i="2"/>
  <c r="H86" i="3"/>
  <c r="H78" i="3"/>
  <c r="F11" i="5"/>
  <c r="F9" i="9"/>
  <c r="G9" i="9"/>
  <c r="F75" i="19"/>
  <c r="F83" i="19"/>
  <c r="F93" i="19"/>
  <c r="F73" i="19"/>
  <c r="F74" i="19"/>
  <c r="F112" i="19"/>
  <c r="F127" i="19"/>
  <c r="F107" i="19"/>
  <c r="D10" i="19"/>
  <c r="F129" i="19"/>
  <c r="G70" i="19"/>
  <c r="H70" i="19" s="1"/>
  <c r="F71" i="19"/>
  <c r="F88" i="19"/>
  <c r="F118" i="19"/>
  <c r="F122" i="19"/>
  <c r="F115" i="19"/>
  <c r="F208" i="34"/>
  <c r="F151" i="34"/>
  <c r="D11" i="34"/>
  <c r="E157" i="22"/>
  <c r="H157" i="22" s="1"/>
  <c r="E182" i="22"/>
  <c r="H182" i="22" s="1"/>
  <c r="E152" i="22"/>
  <c r="H152" i="22" s="1"/>
  <c r="E175" i="22"/>
  <c r="H175" i="22" s="1"/>
  <c r="E177" i="22"/>
  <c r="H177" i="22" s="1"/>
  <c r="E159" i="22"/>
  <c r="H159" i="22" s="1"/>
  <c r="E237" i="22"/>
  <c r="H237" i="22" s="1"/>
  <c r="F506" i="25"/>
  <c r="F529" i="25"/>
  <c r="F521" i="25"/>
  <c r="F530" i="25"/>
  <c r="F515" i="25"/>
  <c r="G13" i="23"/>
  <c r="E58" i="21"/>
  <c r="H58" i="21" s="1"/>
  <c r="E107" i="21"/>
  <c r="H107" i="21" s="1"/>
  <c r="F10" i="16"/>
  <c r="H156" i="8"/>
  <c r="F13" i="5"/>
  <c r="H508" i="5"/>
  <c r="F102" i="3"/>
  <c r="F74" i="3"/>
  <c r="F232" i="34"/>
  <c r="E70" i="4"/>
  <c r="E132" i="4"/>
  <c r="H132" i="4" s="1"/>
  <c r="E112" i="4"/>
  <c r="H112" i="4" s="1"/>
  <c r="E84" i="4"/>
  <c r="H84" i="4" s="1"/>
  <c r="C10" i="4"/>
  <c r="E10" i="4" s="1"/>
  <c r="E107" i="4"/>
  <c r="H107" i="4" s="1"/>
  <c r="E73" i="4"/>
  <c r="H73" i="4" s="1"/>
  <c r="H165" i="4"/>
  <c r="H80" i="3"/>
  <c r="H30" i="28"/>
  <c r="D9" i="17"/>
  <c r="D8" i="17"/>
  <c r="F18" i="18"/>
  <c r="D9" i="18"/>
  <c r="G18" i="18"/>
  <c r="H18" i="18" s="1"/>
  <c r="F25" i="18"/>
  <c r="F20" i="18"/>
  <c r="F60" i="18"/>
  <c r="F62" i="18"/>
  <c r="F61" i="18"/>
  <c r="F48" i="18"/>
  <c r="E82" i="1"/>
  <c r="H82" i="1" s="1"/>
  <c r="C10" i="1"/>
  <c r="E119" i="1"/>
  <c r="H119" i="1" s="1"/>
  <c r="E115" i="1"/>
  <c r="H115" i="1" s="1"/>
  <c r="E102" i="1"/>
  <c r="H102" i="1" s="1"/>
  <c r="E93" i="1"/>
  <c r="H93" i="1" s="1"/>
  <c r="E85" i="1"/>
  <c r="H85" i="1" s="1"/>
  <c r="G12" i="1"/>
  <c r="D12" i="2"/>
  <c r="F294" i="2"/>
  <c r="F497" i="2"/>
  <c r="F491" i="2"/>
  <c r="F484" i="2"/>
  <c r="F473" i="2"/>
  <c r="F464" i="2"/>
  <c r="F456" i="2"/>
  <c r="F444" i="2"/>
  <c r="F436" i="2"/>
  <c r="F431" i="2"/>
  <c r="F420" i="2"/>
  <c r="F410" i="2"/>
  <c r="F406" i="2"/>
  <c r="F398" i="2"/>
  <c r="F391" i="2"/>
  <c r="F385" i="2"/>
  <c r="F378" i="2"/>
  <c r="F362" i="2"/>
  <c r="F347" i="2"/>
  <c r="F343" i="2"/>
  <c r="F334" i="2"/>
  <c r="F328" i="2"/>
  <c r="F319" i="2"/>
  <c r="F314" i="2"/>
  <c r="F308" i="2"/>
  <c r="F303" i="2"/>
  <c r="F298" i="2"/>
  <c r="F295" i="2"/>
  <c r="F495" i="2"/>
  <c r="F490" i="2"/>
  <c r="F483" i="2"/>
  <c r="F471" i="2"/>
  <c r="F463" i="2"/>
  <c r="F455" i="2"/>
  <c r="F442" i="2"/>
  <c r="F434" i="2"/>
  <c r="F423" i="2"/>
  <c r="F414" i="2"/>
  <c r="F409" i="2"/>
  <c r="F405" i="2"/>
  <c r="F396" i="2"/>
  <c r="F389" i="2"/>
  <c r="F383" i="2"/>
  <c r="F377" i="2"/>
  <c r="F358" i="2"/>
  <c r="F346" i="2"/>
  <c r="F341" i="2"/>
  <c r="F333" i="2"/>
  <c r="F326" i="2"/>
  <c r="F318" i="2"/>
  <c r="F312" i="2"/>
  <c r="F307" i="2"/>
  <c r="F302" i="2"/>
  <c r="F297" i="2"/>
  <c r="E307" i="7"/>
  <c r="H307" i="7" s="1"/>
  <c r="E298" i="7"/>
  <c r="H298" i="7" s="1"/>
  <c r="E335" i="7"/>
  <c r="H335" i="7" s="1"/>
  <c r="E495" i="7"/>
  <c r="H495" i="7" s="1"/>
  <c r="E491" i="7"/>
  <c r="H491" i="7" s="1"/>
  <c r="E484" i="7"/>
  <c r="H484" i="7" s="1"/>
  <c r="E466" i="7"/>
  <c r="H466" i="7" s="1"/>
  <c r="E460" i="7"/>
  <c r="H460" i="7" s="1"/>
  <c r="E456" i="7"/>
  <c r="H456" i="7" s="1"/>
  <c r="E449" i="7"/>
  <c r="H449" i="7" s="1"/>
  <c r="E444" i="7"/>
  <c r="H444" i="7" s="1"/>
  <c r="E434" i="7"/>
  <c r="H434" i="7" s="1"/>
  <c r="E432" i="7"/>
  <c r="H432" i="7" s="1"/>
  <c r="E412" i="7"/>
  <c r="H412" i="7" s="1"/>
  <c r="E409" i="7"/>
  <c r="H409" i="7" s="1"/>
  <c r="E405" i="7"/>
  <c r="H405" i="7" s="1"/>
  <c r="E393" i="7"/>
  <c r="H393" i="7" s="1"/>
  <c r="E388" i="7"/>
  <c r="H388" i="7" s="1"/>
  <c r="E386" i="7"/>
  <c r="H386" i="7" s="1"/>
  <c r="E377" i="7"/>
  <c r="H377" i="7" s="1"/>
  <c r="E360" i="7"/>
  <c r="H360" i="7" s="1"/>
  <c r="E358" i="7"/>
  <c r="H358" i="7" s="1"/>
  <c r="E346" i="7"/>
  <c r="H346" i="7" s="1"/>
  <c r="E344" i="7"/>
  <c r="H344" i="7" s="1"/>
  <c r="E341" i="7"/>
  <c r="H341" i="7" s="1"/>
  <c r="E337" i="7"/>
  <c r="H337" i="7" s="1"/>
  <c r="E317" i="7"/>
  <c r="H317" i="7" s="1"/>
  <c r="E297" i="7"/>
  <c r="H297" i="7" s="1"/>
  <c r="E294" i="7"/>
  <c r="E334" i="7"/>
  <c r="H334" i="7" s="1"/>
  <c r="E326" i="7"/>
  <c r="H326" i="7" s="1"/>
  <c r="E295" i="7"/>
  <c r="H295" i="7" s="1"/>
  <c r="E333" i="7"/>
  <c r="H333" i="7" s="1"/>
  <c r="C12" i="7"/>
  <c r="E332" i="7"/>
  <c r="H332" i="7" s="1"/>
  <c r="E320" i="7"/>
  <c r="H320" i="7" s="1"/>
  <c r="E310" i="7"/>
  <c r="H310" i="7" s="1"/>
  <c r="H229" i="5"/>
  <c r="H524" i="5"/>
  <c r="G12" i="4"/>
  <c r="H12" i="4" s="1"/>
  <c r="H82" i="3"/>
  <c r="H122" i="33"/>
  <c r="H130" i="33"/>
  <c r="F9" i="15"/>
  <c r="C8" i="34"/>
  <c r="E11" i="34" s="1"/>
  <c r="C9" i="34"/>
  <c r="G18" i="34"/>
  <c r="H18" i="34" s="1"/>
  <c r="F18" i="4"/>
  <c r="F52" i="4"/>
  <c r="F37" i="4"/>
  <c r="F36" i="4"/>
  <c r="F28" i="18"/>
  <c r="H130" i="3"/>
  <c r="E157" i="20"/>
  <c r="H157" i="20" s="1"/>
  <c r="G151" i="20"/>
  <c r="H151" i="20" s="1"/>
  <c r="E208" i="20"/>
  <c r="H208" i="20" s="1"/>
  <c r="E183" i="20"/>
  <c r="H183" i="20" s="1"/>
  <c r="E272" i="20"/>
  <c r="H272" i="20" s="1"/>
  <c r="E249" i="20"/>
  <c r="H249" i="20" s="1"/>
  <c r="E253" i="20"/>
  <c r="H253" i="20" s="1"/>
  <c r="E174" i="20"/>
  <c r="H174" i="20" s="1"/>
  <c r="E187" i="20"/>
  <c r="H187" i="20" s="1"/>
  <c r="F10" i="17"/>
  <c r="F13" i="16"/>
  <c r="F13" i="12"/>
  <c r="E83" i="8"/>
  <c r="H83" i="8" s="1"/>
  <c r="E377" i="8"/>
  <c r="H377" i="8" s="1"/>
  <c r="H51" i="33"/>
  <c r="G13" i="33"/>
  <c r="F107" i="33"/>
  <c r="F81" i="33"/>
  <c r="F105" i="33"/>
  <c r="F79" i="33"/>
  <c r="F123" i="33"/>
  <c r="F121" i="33"/>
  <c r="F129" i="33"/>
  <c r="F70" i="33"/>
  <c r="F74" i="33"/>
  <c r="F82" i="33"/>
  <c r="F90" i="33"/>
  <c r="F98" i="33"/>
  <c r="F108" i="33"/>
  <c r="F118" i="33"/>
  <c r="F126" i="33"/>
  <c r="F134" i="33"/>
  <c r="F144" i="33"/>
  <c r="F85" i="33"/>
  <c r="F117" i="33"/>
  <c r="F97" i="33"/>
  <c r="F75" i="33"/>
  <c r="F137" i="33"/>
  <c r="F89" i="33"/>
  <c r="F135" i="33"/>
  <c r="F131" i="33"/>
  <c r="G70" i="33"/>
  <c r="H70" i="33" s="1"/>
  <c r="F76" i="33"/>
  <c r="F84" i="33"/>
  <c r="F92" i="33"/>
  <c r="F100" i="33"/>
  <c r="F110" i="33"/>
  <c r="F120" i="33"/>
  <c r="F128" i="33"/>
  <c r="F138" i="33"/>
  <c r="F71" i="33"/>
  <c r="F93" i="33"/>
  <c r="F125" i="33"/>
  <c r="H138" i="33"/>
  <c r="H286" i="33"/>
  <c r="E530" i="33"/>
  <c r="H530" i="33" s="1"/>
  <c r="E514" i="33"/>
  <c r="H514" i="33" s="1"/>
  <c r="E505" i="33"/>
  <c r="E509" i="33"/>
  <c r="H509" i="33" s="1"/>
  <c r="E513" i="33"/>
  <c r="H513" i="33" s="1"/>
  <c r="E517" i="33"/>
  <c r="H517" i="33" s="1"/>
  <c r="E521" i="33"/>
  <c r="H521" i="33" s="1"/>
  <c r="E525" i="33"/>
  <c r="H525" i="33" s="1"/>
  <c r="E529" i="33"/>
  <c r="H529" i="33" s="1"/>
  <c r="E524" i="33"/>
  <c r="H524" i="33" s="1"/>
  <c r="E506" i="33"/>
  <c r="H506" i="33" s="1"/>
  <c r="E528" i="33"/>
  <c r="H528" i="33" s="1"/>
  <c r="C8" i="33"/>
  <c r="G9" i="27"/>
  <c r="F9" i="29"/>
  <c r="F62" i="31"/>
  <c r="F30" i="31"/>
  <c r="H55" i="1"/>
  <c r="H39" i="1"/>
  <c r="H24" i="1"/>
  <c r="H59" i="3"/>
  <c r="H64" i="4"/>
  <c r="H55" i="5"/>
  <c r="H47" i="5"/>
  <c r="H62" i="9"/>
  <c r="H49" i="13"/>
  <c r="H55" i="14"/>
  <c r="H52" i="16"/>
  <c r="H53" i="18"/>
  <c r="H29" i="23"/>
  <c r="H39" i="24"/>
  <c r="H48" i="26"/>
  <c r="H61" i="27"/>
  <c r="D10" i="9"/>
  <c r="F70" i="9"/>
  <c r="H73" i="13"/>
  <c r="H140" i="1"/>
  <c r="H144" i="2"/>
  <c r="H82" i="19"/>
  <c r="F13" i="21"/>
  <c r="F11" i="21"/>
  <c r="F13" i="13"/>
  <c r="F12" i="9"/>
  <c r="F84" i="5"/>
  <c r="F92" i="5"/>
  <c r="F100" i="5"/>
  <c r="F108" i="5"/>
  <c r="F116" i="5"/>
  <c r="H459" i="28"/>
  <c r="H310" i="28"/>
  <c r="F133" i="33"/>
  <c r="D8" i="33"/>
  <c r="F12" i="33" s="1"/>
  <c r="F130" i="33"/>
  <c r="F112" i="33"/>
  <c r="F94" i="33"/>
  <c r="F78" i="33"/>
  <c r="D10" i="33"/>
  <c r="E518" i="33"/>
  <c r="H518" i="33" s="1"/>
  <c r="E516" i="33"/>
  <c r="H516" i="33" s="1"/>
  <c r="E527" i="33"/>
  <c r="H527" i="33" s="1"/>
  <c r="E519" i="33"/>
  <c r="H519" i="33" s="1"/>
  <c r="E511" i="33"/>
  <c r="H511" i="33" s="1"/>
  <c r="G505" i="33"/>
  <c r="F145" i="33"/>
  <c r="F127" i="33"/>
  <c r="F87" i="33"/>
  <c r="H248" i="33"/>
  <c r="H216" i="33"/>
  <c r="H18" i="9"/>
  <c r="H70" i="31"/>
  <c r="F18" i="33"/>
  <c r="F58" i="33"/>
  <c r="F42" i="33"/>
  <c r="F26" i="33"/>
  <c r="F64" i="33"/>
  <c r="F48" i="33"/>
  <c r="F28" i="33"/>
  <c r="F49" i="33"/>
  <c r="F63" i="33"/>
  <c r="F43" i="33"/>
  <c r="D9" i="33"/>
  <c r="F29" i="33"/>
  <c r="F22" i="33"/>
  <c r="F60" i="33"/>
  <c r="F40" i="33"/>
  <c r="F24" i="33"/>
  <c r="F37" i="33"/>
  <c r="F59" i="33"/>
  <c r="F31" i="33"/>
  <c r="G18" i="33"/>
  <c r="H18" i="33" s="1"/>
  <c r="E42" i="28"/>
  <c r="H42" i="28" s="1"/>
  <c r="E26" i="28"/>
  <c r="H26" i="28" s="1"/>
  <c r="E25" i="28"/>
  <c r="H25" i="28" s="1"/>
  <c r="E52" i="28"/>
  <c r="H52" i="28" s="1"/>
  <c r="E62" i="28"/>
  <c r="H62" i="28" s="1"/>
  <c r="E47" i="28"/>
  <c r="H47" i="28" s="1"/>
  <c r="E28" i="28"/>
  <c r="H28" i="28" s="1"/>
  <c r="E53" i="28"/>
  <c r="H53" i="28" s="1"/>
  <c r="E43" i="28"/>
  <c r="H43" i="28" s="1"/>
  <c r="E27" i="28"/>
  <c r="H27" i="28" s="1"/>
  <c r="E20" i="28"/>
  <c r="H20" i="28" s="1"/>
  <c r="E34" i="28"/>
  <c r="H34" i="28" s="1"/>
  <c r="E63" i="28"/>
  <c r="H63" i="28" s="1"/>
  <c r="E33" i="28"/>
  <c r="H33" i="28" s="1"/>
  <c r="E43" i="32"/>
  <c r="H43" i="32" s="1"/>
  <c r="G18" i="32"/>
  <c r="C9" i="32"/>
  <c r="E18" i="32"/>
  <c r="H62" i="1"/>
  <c r="H46" i="1"/>
  <c r="H55" i="4"/>
  <c r="H35" i="4"/>
  <c r="H39" i="8"/>
  <c r="H27" i="8"/>
  <c r="H53" i="9"/>
  <c r="H49" i="9"/>
  <c r="H63" i="15"/>
  <c r="H41" i="15"/>
  <c r="H64" i="16"/>
  <c r="H53" i="17"/>
  <c r="H21" i="17"/>
  <c r="H41" i="20"/>
  <c r="H29" i="22"/>
  <c r="H55" i="23"/>
  <c r="H33" i="24"/>
  <c r="H55" i="29"/>
  <c r="H39" i="31"/>
  <c r="D10" i="6"/>
  <c r="F71" i="6"/>
  <c r="F70" i="6"/>
  <c r="F84" i="13"/>
  <c r="G70" i="13"/>
  <c r="H70" i="13" s="1"/>
  <c r="F84" i="29"/>
  <c r="F70" i="29"/>
  <c r="F71" i="9"/>
  <c r="H108" i="2"/>
  <c r="H87" i="3"/>
  <c r="F158" i="2"/>
  <c r="F163" i="2"/>
  <c r="F166" i="2"/>
  <c r="F179" i="2"/>
  <c r="D11" i="2"/>
  <c r="F239" i="2"/>
  <c r="F286" i="2"/>
  <c r="F169" i="23"/>
  <c r="F151" i="23"/>
  <c r="F11" i="33"/>
  <c r="E413" i="33"/>
  <c r="H413" i="33" s="1"/>
  <c r="E55" i="27"/>
  <c r="H55" i="27" s="1"/>
  <c r="H41" i="28"/>
  <c r="H41" i="29"/>
  <c r="H33" i="30"/>
  <c r="H63" i="32"/>
  <c r="H27" i="32"/>
  <c r="F93" i="10"/>
  <c r="F103" i="10"/>
  <c r="F112" i="10"/>
  <c r="F75" i="10"/>
  <c r="F73" i="10"/>
  <c r="F83" i="10"/>
  <c r="F107" i="10"/>
  <c r="F119" i="10"/>
  <c r="F85" i="21"/>
  <c r="F98" i="21"/>
  <c r="F134" i="21"/>
  <c r="F100" i="21"/>
  <c r="F119" i="21"/>
  <c r="F93" i="26"/>
  <c r="F131" i="26"/>
  <c r="H76" i="33"/>
  <c r="H136" i="2"/>
  <c r="H136" i="3"/>
  <c r="H89" i="3"/>
  <c r="H140" i="4"/>
  <c r="H114" i="4"/>
  <c r="H81" i="4"/>
  <c r="H139" i="5"/>
  <c r="H104" i="6"/>
  <c r="H140" i="7"/>
  <c r="H106" i="7"/>
  <c r="H140" i="9"/>
  <c r="H124" i="9"/>
  <c r="H77" i="9"/>
  <c r="F123" i="10"/>
  <c r="H90" i="11"/>
  <c r="H76" i="11"/>
  <c r="H133" i="13"/>
  <c r="H78" i="13"/>
  <c r="H132" i="15"/>
  <c r="H137" i="16"/>
  <c r="H101" i="16"/>
  <c r="H132" i="19"/>
  <c r="H78" i="20"/>
  <c r="F87" i="21"/>
  <c r="H144" i="22"/>
  <c r="H96" i="22"/>
  <c r="H114" i="23"/>
  <c r="H124" i="24"/>
  <c r="H106" i="26"/>
  <c r="H120" i="30"/>
  <c r="H114" i="32"/>
  <c r="H100" i="32"/>
  <c r="H94" i="32"/>
  <c r="H90" i="32"/>
  <c r="H269" i="33"/>
  <c r="H207" i="34"/>
  <c r="H191" i="34"/>
  <c r="H175" i="34"/>
  <c r="H159" i="34"/>
  <c r="H209" i="1"/>
  <c r="H267" i="2"/>
  <c r="H161" i="2"/>
  <c r="H209" i="13"/>
  <c r="H206" i="20"/>
  <c r="F458" i="28"/>
  <c r="F460" i="28"/>
  <c r="F462" i="28"/>
  <c r="F310" i="28"/>
  <c r="F324" i="28"/>
  <c r="F438" i="28"/>
  <c r="F298" i="28"/>
  <c r="F318" i="28"/>
  <c r="F411" i="28"/>
  <c r="F345" i="28"/>
  <c r="F330" i="28"/>
  <c r="F12" i="34"/>
  <c r="H28" i="27"/>
  <c r="H57" i="29"/>
  <c r="H29" i="29"/>
  <c r="H41" i="30"/>
  <c r="H43" i="31"/>
  <c r="H34" i="32"/>
  <c r="F123" i="11"/>
  <c r="F131" i="11"/>
  <c r="H78" i="34"/>
  <c r="H92" i="1"/>
  <c r="H128" i="4"/>
  <c r="H82" i="4"/>
  <c r="H145" i="5"/>
  <c r="H130" i="6"/>
  <c r="H110" i="6"/>
  <c r="H122" i="7"/>
  <c r="H114" i="7"/>
  <c r="H96" i="7"/>
  <c r="H86" i="7"/>
  <c r="H141" i="9"/>
  <c r="H125" i="9"/>
  <c r="H106" i="9"/>
  <c r="H130" i="10"/>
  <c r="H132" i="12"/>
  <c r="H124" i="14"/>
  <c r="H110" i="17"/>
  <c r="H106" i="18"/>
  <c r="H84" i="19"/>
  <c r="H97" i="20"/>
  <c r="H73" i="20"/>
  <c r="F92" i="21"/>
  <c r="H144" i="23"/>
  <c r="H130" i="23"/>
  <c r="H116" i="23"/>
  <c r="H144" i="24"/>
  <c r="H120" i="24"/>
  <c r="H132" i="25"/>
  <c r="F108" i="26"/>
  <c r="H80" i="29"/>
  <c r="H225" i="34"/>
  <c r="H209" i="34"/>
  <c r="H253" i="1"/>
  <c r="H179" i="1"/>
  <c r="H269" i="2"/>
  <c r="H255" i="2"/>
  <c r="H279" i="3"/>
  <c r="H259" i="19"/>
  <c r="H168" i="20"/>
  <c r="F463" i="5"/>
  <c r="F491" i="5"/>
  <c r="F371" i="5"/>
  <c r="F411" i="5"/>
  <c r="F379" i="5"/>
  <c r="F297" i="5"/>
  <c r="D12" i="5"/>
  <c r="H269" i="3"/>
  <c r="H209" i="3"/>
  <c r="H173" i="3"/>
  <c r="H175" i="4"/>
  <c r="H271" i="7"/>
  <c r="H265" i="8"/>
  <c r="H225" i="10"/>
  <c r="H159" i="10"/>
  <c r="H246" i="18"/>
  <c r="H216" i="20"/>
  <c r="H175" i="20"/>
  <c r="H166" i="20"/>
  <c r="H211" i="21"/>
  <c r="H213" i="25"/>
  <c r="H203" i="25"/>
  <c r="H205" i="26"/>
  <c r="H237" i="27"/>
  <c r="H209" i="27"/>
  <c r="H217" i="30"/>
  <c r="H185" i="30"/>
  <c r="H320" i="2"/>
  <c r="H486" i="3"/>
  <c r="H361" i="3"/>
  <c r="H463" i="4"/>
  <c r="H428" i="4"/>
  <c r="H386" i="4"/>
  <c r="H455" i="6"/>
  <c r="H447" i="6"/>
  <c r="H439" i="6"/>
  <c r="H431" i="6"/>
  <c r="H423" i="6"/>
  <c r="H415" i="6"/>
  <c r="H407" i="6"/>
  <c r="H386" i="6"/>
  <c r="H370" i="6"/>
  <c r="H355" i="6"/>
  <c r="H454" i="7"/>
  <c r="H436" i="7"/>
  <c r="H429" i="7"/>
  <c r="H425" i="7"/>
  <c r="H421" i="7"/>
  <c r="H413" i="7"/>
  <c r="H368" i="7"/>
  <c r="H366" i="7"/>
  <c r="H338" i="7"/>
  <c r="H404" i="9"/>
  <c r="H402" i="9"/>
  <c r="H394" i="9"/>
  <c r="H386" i="9"/>
  <c r="H378" i="9"/>
  <c r="H300" i="10"/>
  <c r="H338" i="11"/>
  <c r="H474" i="14"/>
  <c r="H322" i="14"/>
  <c r="H454" i="15"/>
  <c r="H420" i="15"/>
  <c r="H342" i="15"/>
  <c r="H472" i="16"/>
  <c r="H458" i="16"/>
  <c r="H442" i="16"/>
  <c r="H424" i="16"/>
  <c r="E93" i="11"/>
  <c r="H93" i="11" s="1"/>
  <c r="E125" i="11"/>
  <c r="H125" i="11" s="1"/>
  <c r="H219" i="3"/>
  <c r="H245" i="8"/>
  <c r="H253" i="10"/>
  <c r="H203" i="10"/>
  <c r="H155" i="10"/>
  <c r="H268" i="11"/>
  <c r="H231" i="11"/>
  <c r="H222" i="18"/>
  <c r="H208" i="18"/>
  <c r="H214" i="20"/>
  <c r="H192" i="20"/>
  <c r="H259" i="25"/>
  <c r="H203" i="26"/>
  <c r="H273" i="27"/>
  <c r="H241" i="27"/>
  <c r="H241" i="30"/>
  <c r="H177" i="30"/>
  <c r="H288" i="31"/>
  <c r="H251" i="31"/>
  <c r="H216" i="31"/>
  <c r="H209" i="31"/>
  <c r="G12" i="21"/>
  <c r="H332" i="34"/>
  <c r="H406" i="1"/>
  <c r="H455" i="3"/>
  <c r="H473" i="4"/>
  <c r="H374" i="4"/>
  <c r="H337" i="4"/>
  <c r="H488" i="7"/>
  <c r="H481" i="7"/>
  <c r="H210" i="31"/>
  <c r="H192" i="31"/>
  <c r="F301" i="20"/>
  <c r="F334" i="20"/>
  <c r="F357" i="20"/>
  <c r="D12" i="20"/>
  <c r="H460" i="34"/>
  <c r="H410" i="4"/>
  <c r="H472" i="8"/>
  <c r="H472" i="9"/>
  <c r="H486" i="11"/>
  <c r="H470" i="11"/>
  <c r="H370" i="11"/>
  <c r="H368" i="11"/>
  <c r="H414" i="12"/>
  <c r="H348" i="12"/>
  <c r="H328" i="12"/>
  <c r="H416" i="14"/>
  <c r="H382" i="14"/>
  <c r="H454" i="3"/>
  <c r="H441" i="3"/>
  <c r="H428" i="3"/>
  <c r="H385" i="3"/>
  <c r="H360" i="3"/>
  <c r="H349" i="3"/>
  <c r="H325" i="3"/>
  <c r="H388" i="11"/>
  <c r="H358" i="11"/>
  <c r="H340" i="11"/>
  <c r="H308" i="11"/>
  <c r="H302" i="11"/>
  <c r="H493" i="16"/>
  <c r="F379" i="19"/>
  <c r="H302" i="21"/>
  <c r="H480" i="26"/>
  <c r="H468" i="26"/>
  <c r="H392" i="26"/>
  <c r="H330" i="26"/>
  <c r="H308" i="26"/>
  <c r="H456" i="27"/>
  <c r="E507" i="9"/>
  <c r="H507" i="9" s="1"/>
  <c r="C13" i="9"/>
  <c r="E13" i="9" s="1"/>
  <c r="E521" i="9"/>
  <c r="H521" i="9" s="1"/>
  <c r="F483" i="19"/>
  <c r="F485" i="19"/>
  <c r="F491" i="19"/>
  <c r="F493" i="19"/>
  <c r="F499" i="19"/>
  <c r="F304" i="19"/>
  <c r="F308" i="19"/>
  <c r="F319" i="19"/>
  <c r="F345" i="19"/>
  <c r="F408" i="19"/>
  <c r="H496" i="5"/>
  <c r="H474" i="6"/>
  <c r="H456" i="6"/>
  <c r="H440" i="6"/>
  <c r="H424" i="6"/>
  <c r="H408" i="6"/>
  <c r="H387" i="6"/>
  <c r="H371" i="6"/>
  <c r="H356" i="6"/>
  <c r="H304" i="6"/>
  <c r="H300" i="6"/>
  <c r="H489" i="7"/>
  <c r="H482" i="7"/>
  <c r="H459" i="7"/>
  <c r="H451" i="7"/>
  <c r="H439" i="7"/>
  <c r="H430" i="7"/>
  <c r="H426" i="7"/>
  <c r="H422" i="7"/>
  <c r="H414" i="7"/>
  <c r="H399" i="7"/>
  <c r="H394" i="7"/>
  <c r="H316" i="7"/>
  <c r="H481" i="8"/>
  <c r="H428" i="9"/>
  <c r="H328" i="9"/>
  <c r="H402" i="10"/>
  <c r="H366" i="10"/>
  <c r="H362" i="10"/>
  <c r="H484" i="11"/>
  <c r="H458" i="11"/>
  <c r="H442" i="11"/>
  <c r="H426" i="11"/>
  <c r="H362" i="11"/>
  <c r="H360" i="11"/>
  <c r="H348" i="11"/>
  <c r="H336" i="11"/>
  <c r="H320" i="11"/>
  <c r="H296" i="11"/>
  <c r="H476" i="12"/>
  <c r="H440" i="12"/>
  <c r="H408" i="12"/>
  <c r="H370" i="12"/>
  <c r="H324" i="12"/>
  <c r="H476" i="14"/>
  <c r="H426" i="14"/>
  <c r="H476" i="15"/>
  <c r="H444" i="15"/>
  <c r="H408" i="15"/>
  <c r="H336" i="15"/>
  <c r="H482" i="16"/>
  <c r="H465" i="16"/>
  <c r="H451" i="16"/>
  <c r="H435" i="16"/>
  <c r="H417" i="16"/>
  <c r="H377" i="16"/>
  <c r="H459" i="18"/>
  <c r="H390" i="19"/>
  <c r="H370" i="20"/>
  <c r="H216" i="23"/>
  <c r="H232" i="23"/>
  <c r="H264" i="6"/>
  <c r="H89" i="2"/>
  <c r="H131" i="2"/>
  <c r="H141" i="2"/>
  <c r="H339" i="1"/>
  <c r="H363" i="1"/>
  <c r="H422" i="13"/>
  <c r="H374" i="13"/>
  <c r="H496" i="14"/>
  <c r="H410" i="14"/>
  <c r="H352" i="14"/>
  <c r="H392" i="15"/>
  <c r="H354" i="15"/>
  <c r="H499" i="16"/>
  <c r="H408" i="16"/>
  <c r="H381" i="16"/>
  <c r="H368" i="16"/>
  <c r="H350" i="16"/>
  <c r="H497" i="17"/>
  <c r="H481" i="17"/>
  <c r="H465" i="17"/>
  <c r="H446" i="17"/>
  <c r="H430" i="17"/>
  <c r="H414" i="17"/>
  <c r="H398" i="17"/>
  <c r="H323" i="17"/>
  <c r="H499" i="18"/>
  <c r="H492" i="18"/>
  <c r="H449" i="18"/>
  <c r="H424" i="18"/>
  <c r="H364" i="19"/>
  <c r="H364" i="20"/>
  <c r="H434" i="21"/>
  <c r="H408" i="21"/>
  <c r="H392" i="21"/>
  <c r="H390" i="21"/>
  <c r="H352" i="21"/>
  <c r="H350" i="21"/>
  <c r="H487" i="22"/>
  <c r="H480" i="22"/>
  <c r="H471" i="22"/>
  <c r="H461" i="22"/>
  <c r="H444" i="22"/>
  <c r="H436" i="22"/>
  <c r="H433" i="22"/>
  <c r="H431" i="22"/>
  <c r="H427" i="22"/>
  <c r="H418" i="22"/>
  <c r="H414" i="22"/>
  <c r="H375" i="22"/>
  <c r="H360" i="22"/>
  <c r="H356" i="22"/>
  <c r="H331" i="22"/>
  <c r="H329" i="22"/>
  <c r="H324" i="22"/>
  <c r="H304" i="22"/>
  <c r="H482" i="24"/>
  <c r="H374" i="24"/>
  <c r="H368" i="24"/>
  <c r="H350" i="24"/>
  <c r="H312" i="24"/>
  <c r="H486" i="26"/>
  <c r="H476" i="26"/>
  <c r="H474" i="26"/>
  <c r="H470" i="26"/>
  <c r="H408" i="26"/>
  <c r="H382" i="26"/>
  <c r="H380" i="26"/>
  <c r="H368" i="26"/>
  <c r="H366" i="26"/>
  <c r="H443" i="1"/>
  <c r="H475" i="1"/>
  <c r="H491" i="1"/>
  <c r="H499" i="1"/>
  <c r="H492" i="13"/>
  <c r="H424" i="13"/>
  <c r="H386" i="13"/>
  <c r="H300" i="13"/>
  <c r="H440" i="14"/>
  <c r="H360" i="14"/>
  <c r="H488" i="15"/>
  <c r="H364" i="15"/>
  <c r="H296" i="15"/>
  <c r="H382" i="16"/>
  <c r="H369" i="16"/>
  <c r="H351" i="16"/>
  <c r="H308" i="16"/>
  <c r="H488" i="17"/>
  <c r="H472" i="17"/>
  <c r="H453" i="17"/>
  <c r="H437" i="17"/>
  <c r="H421" i="17"/>
  <c r="H405" i="17"/>
  <c r="H332" i="17"/>
  <c r="H305" i="17"/>
  <c r="H457" i="18"/>
  <c r="H450" i="18"/>
  <c r="H400" i="19"/>
  <c r="H372" i="20"/>
  <c r="H454" i="21"/>
  <c r="H452" i="21"/>
  <c r="H422" i="21"/>
  <c r="H420" i="21"/>
  <c r="H410" i="21"/>
  <c r="H360" i="21"/>
  <c r="H322" i="21"/>
  <c r="H320" i="21"/>
  <c r="H488" i="22"/>
  <c r="H481" i="22"/>
  <c r="H475" i="22"/>
  <c r="H472" i="22"/>
  <c r="H462" i="22"/>
  <c r="H439" i="22"/>
  <c r="H428" i="22"/>
  <c r="H424" i="22"/>
  <c r="H419" i="22"/>
  <c r="H415" i="22"/>
  <c r="H336" i="22"/>
  <c r="H325" i="22"/>
  <c r="H458" i="24"/>
  <c r="H436" i="24"/>
  <c r="H428" i="24"/>
  <c r="H416" i="24"/>
  <c r="H354" i="24"/>
  <c r="H322" i="24"/>
  <c r="H492" i="26"/>
  <c r="H410" i="26"/>
  <c r="H340" i="26"/>
  <c r="H364" i="28"/>
  <c r="H111" i="12"/>
  <c r="H402" i="27"/>
  <c r="H384" i="27"/>
  <c r="H312" i="27"/>
  <c r="H454" i="29"/>
  <c r="H426" i="29"/>
  <c r="H480" i="30"/>
  <c r="H408" i="30"/>
  <c r="H334" i="30"/>
  <c r="H476" i="32"/>
  <c r="H442" i="32"/>
  <c r="H527" i="20"/>
  <c r="H218" i="24"/>
  <c r="H234" i="24"/>
  <c r="H316" i="26"/>
  <c r="H498" i="27"/>
  <c r="H352" i="28"/>
  <c r="H472" i="29"/>
  <c r="H376" i="29"/>
  <c r="H426" i="30"/>
  <c r="H386" i="30"/>
  <c r="H336" i="30"/>
  <c r="H308" i="30"/>
  <c r="F13" i="29"/>
  <c r="H97" i="27"/>
  <c r="H164" i="6"/>
  <c r="H180" i="6"/>
  <c r="H188" i="6"/>
  <c r="H370" i="30"/>
  <c r="E509" i="24"/>
  <c r="H509" i="24" s="1"/>
  <c r="E508" i="24"/>
  <c r="H508" i="24" s="1"/>
  <c r="H522" i="29"/>
  <c r="H38" i="33"/>
  <c r="H202" i="24"/>
  <c r="H206" i="21"/>
  <c r="H331" i="1"/>
  <c r="H440" i="29"/>
  <c r="H432" i="30"/>
  <c r="H360" i="30"/>
  <c r="H304" i="30"/>
  <c r="H451" i="31"/>
  <c r="H460" i="32"/>
  <c r="H436" i="32"/>
  <c r="H410" i="32"/>
  <c r="H382" i="32"/>
  <c r="H360" i="32"/>
  <c r="H514" i="9"/>
  <c r="H510" i="30"/>
  <c r="H371" i="30"/>
  <c r="H284" i="24"/>
  <c r="E510" i="29"/>
  <c r="H510" i="29" s="1"/>
  <c r="H507" i="34"/>
  <c r="H525" i="4"/>
  <c r="H527" i="7"/>
  <c r="H527" i="12"/>
  <c r="H519" i="16"/>
  <c r="H528" i="22"/>
  <c r="H527" i="27"/>
  <c r="H511" i="31"/>
  <c r="H527" i="32"/>
  <c r="H507" i="32"/>
  <c r="H371" i="32"/>
  <c r="H56" i="30"/>
  <c r="H44" i="27"/>
  <c r="H224" i="26"/>
  <c r="H246" i="26"/>
  <c r="H395" i="7"/>
  <c r="H228" i="6"/>
  <c r="H248" i="6"/>
  <c r="H256" i="6"/>
  <c r="H427" i="1"/>
  <c r="H435" i="1"/>
  <c r="H52" i="34"/>
  <c r="H60" i="34"/>
  <c r="H404" i="32"/>
  <c r="H392" i="32"/>
  <c r="H378" i="32"/>
  <c r="H525" i="34"/>
  <c r="H527" i="6"/>
  <c r="H527" i="19"/>
  <c r="H515" i="19"/>
  <c r="H515" i="21"/>
  <c r="H515" i="23"/>
  <c r="H527" i="24"/>
  <c r="E509" i="29"/>
  <c r="H509" i="29" s="1"/>
  <c r="E507" i="29"/>
  <c r="H507" i="29" s="1"/>
  <c r="H523" i="31"/>
  <c r="H515" i="32"/>
  <c r="H276" i="26"/>
  <c r="H131" i="25"/>
  <c r="H276" i="24"/>
  <c r="H214" i="26"/>
  <c r="H160" i="23"/>
  <c r="H184" i="23"/>
  <c r="H79" i="12"/>
  <c r="H87" i="12"/>
  <c r="H156" i="6"/>
  <c r="H212" i="6"/>
  <c r="H220" i="6"/>
  <c r="H280" i="6"/>
  <c r="H288" i="6"/>
  <c r="H152" i="1"/>
  <c r="H395" i="1"/>
  <c r="H403" i="1"/>
  <c r="H459" i="1"/>
  <c r="H467" i="1"/>
  <c r="H20" i="34"/>
  <c r="H28" i="34"/>
  <c r="H133" i="29"/>
  <c r="H268" i="24"/>
  <c r="H190" i="21"/>
  <c r="F10" i="34" l="1"/>
  <c r="F13" i="34"/>
  <c r="F9" i="34"/>
  <c r="F10" i="1"/>
  <c r="F13" i="1"/>
  <c r="F11" i="1"/>
  <c r="F12" i="1"/>
  <c r="F9" i="1"/>
  <c r="G8" i="3"/>
  <c r="H8" i="3" s="1"/>
  <c r="F10" i="3"/>
  <c r="F12" i="3"/>
  <c r="F9" i="3"/>
  <c r="F11" i="3"/>
  <c r="F12" i="4"/>
  <c r="F13" i="4"/>
  <c r="G8" i="6"/>
  <c r="H8" i="6" s="1"/>
  <c r="F9" i="6"/>
  <c r="F13" i="6"/>
  <c r="F12" i="6"/>
  <c r="F11" i="6"/>
  <c r="F13" i="7"/>
  <c r="H294" i="7"/>
  <c r="F12" i="7"/>
  <c r="F11" i="7"/>
  <c r="F9" i="7"/>
  <c r="F10" i="7"/>
  <c r="G8" i="7"/>
  <c r="H8" i="7" s="1"/>
  <c r="F13" i="8"/>
  <c r="F11" i="11"/>
  <c r="F12" i="11"/>
  <c r="F9" i="11"/>
  <c r="G8" i="11"/>
  <c r="F10" i="11"/>
  <c r="F13" i="11"/>
  <c r="F10" i="12"/>
  <c r="F9" i="12"/>
  <c r="F11" i="12"/>
  <c r="F11" i="13"/>
  <c r="G8" i="13"/>
  <c r="H8" i="13" s="1"/>
  <c r="F12" i="13"/>
  <c r="F10" i="13"/>
  <c r="F8" i="13"/>
  <c r="F10" i="14"/>
  <c r="F13" i="15"/>
  <c r="H13" i="15"/>
  <c r="F10" i="15"/>
  <c r="F11" i="15"/>
  <c r="H11" i="15"/>
  <c r="F13" i="17"/>
  <c r="H13" i="17"/>
  <c r="H12" i="18"/>
  <c r="F13" i="18"/>
  <c r="F9" i="23"/>
  <c r="F11" i="23"/>
  <c r="H10" i="24"/>
  <c r="F12" i="25"/>
  <c r="F12" i="26"/>
  <c r="F9" i="26"/>
  <c r="G8" i="26"/>
  <c r="F11" i="26"/>
  <c r="F13" i="26"/>
  <c r="F8" i="26"/>
  <c r="F11" i="27"/>
  <c r="H12" i="27"/>
  <c r="F13" i="27"/>
  <c r="F9" i="27"/>
  <c r="G8" i="27"/>
  <c r="H8" i="27" s="1"/>
  <c r="F12" i="27"/>
  <c r="F9" i="28"/>
  <c r="F13" i="28"/>
  <c r="G9" i="28"/>
  <c r="F12" i="29"/>
  <c r="H18" i="29"/>
  <c r="H13" i="30"/>
  <c r="F13" i="30"/>
  <c r="G8" i="30"/>
  <c r="H8" i="30" s="1"/>
  <c r="F10" i="30"/>
  <c r="F9" i="30"/>
  <c r="F12" i="30"/>
  <c r="H10" i="30"/>
  <c r="F11" i="30"/>
  <c r="F12" i="31"/>
  <c r="F9" i="31"/>
  <c r="F10" i="31"/>
  <c r="F11" i="31"/>
  <c r="G8" i="31"/>
  <c r="F9" i="32"/>
  <c r="F11" i="32"/>
  <c r="F12" i="32"/>
  <c r="F13" i="2"/>
  <c r="F11" i="16"/>
  <c r="F9" i="16"/>
  <c r="F9" i="8"/>
  <c r="F12" i="8"/>
  <c r="F13" i="3"/>
  <c r="F11" i="18"/>
  <c r="F11" i="8"/>
  <c r="F12" i="18"/>
  <c r="F10" i="28"/>
  <c r="G8" i="18"/>
  <c r="F11" i="19"/>
  <c r="F11" i="28"/>
  <c r="F12" i="16"/>
  <c r="F12" i="28"/>
  <c r="F10" i="8"/>
  <c r="F10" i="18"/>
  <c r="G8" i="24"/>
  <c r="H8" i="24" s="1"/>
  <c r="H8" i="18"/>
  <c r="E8" i="22"/>
  <c r="E9" i="11"/>
  <c r="H9" i="11" s="1"/>
  <c r="E13" i="22"/>
  <c r="H13" i="22" s="1"/>
  <c r="E13" i="3"/>
  <c r="H13" i="3" s="1"/>
  <c r="E13" i="11"/>
  <c r="H13" i="11" s="1"/>
  <c r="E9" i="22"/>
  <c r="H9" i="22" s="1"/>
  <c r="G8" i="22"/>
  <c r="E11" i="26"/>
  <c r="H11" i="26" s="1"/>
  <c r="E10" i="22"/>
  <c r="H10" i="22" s="1"/>
  <c r="E8" i="26"/>
  <c r="E11" i="3"/>
  <c r="H11" i="3" s="1"/>
  <c r="F12" i="19"/>
  <c r="F11" i="24"/>
  <c r="H12" i="12"/>
  <c r="F9" i="14"/>
  <c r="F12" i="10"/>
  <c r="F9" i="2"/>
  <c r="G8" i="10"/>
  <c r="H8" i="10" s="1"/>
  <c r="F11" i="10"/>
  <c r="H12" i="19"/>
  <c r="F13" i="33"/>
  <c r="F12" i="14"/>
  <c r="F10" i="10"/>
  <c r="F13" i="10"/>
  <c r="H12" i="6"/>
  <c r="F13" i="14"/>
  <c r="E9" i="32"/>
  <c r="H294" i="9"/>
  <c r="E9" i="24"/>
  <c r="H9" i="24" s="1"/>
  <c r="E8" i="24"/>
  <c r="G8" i="5"/>
  <c r="E13" i="24"/>
  <c r="H13" i="24" s="1"/>
  <c r="E12" i="11"/>
  <c r="H12" i="11" s="1"/>
  <c r="E9" i="16"/>
  <c r="H9" i="16" s="1"/>
  <c r="E10" i="11"/>
  <c r="H10" i="11" s="1"/>
  <c r="H294" i="22"/>
  <c r="H9" i="27"/>
  <c r="H12" i="15"/>
  <c r="H12" i="30"/>
  <c r="E11" i="24"/>
  <c r="H11" i="24" s="1"/>
  <c r="E10" i="20"/>
  <c r="H10" i="20" s="1"/>
  <c r="E11" i="11"/>
  <c r="H11" i="11" s="1"/>
  <c r="E8" i="16"/>
  <c r="E8" i="11"/>
  <c r="H8" i="11" s="1"/>
  <c r="G8" i="16"/>
  <c r="H9" i="3"/>
  <c r="H294" i="4"/>
  <c r="G12" i="22"/>
  <c r="E12" i="22"/>
  <c r="H294" i="17"/>
  <c r="F9" i="19"/>
  <c r="F11" i="22"/>
  <c r="H11" i="18"/>
  <c r="H11" i="6"/>
  <c r="G11" i="10"/>
  <c r="H11" i="10" s="1"/>
  <c r="F9" i="22"/>
  <c r="G8" i="19"/>
  <c r="H8" i="19" s="1"/>
  <c r="H11" i="14"/>
  <c r="H151" i="18"/>
  <c r="F11" i="14"/>
  <c r="G11" i="14"/>
  <c r="G8" i="14"/>
  <c r="H8" i="14" s="1"/>
  <c r="F13" i="19"/>
  <c r="F12" i="22"/>
  <c r="F13" i="22"/>
  <c r="F8" i="22"/>
  <c r="E12" i="26"/>
  <c r="E13" i="26"/>
  <c r="H13" i="26" s="1"/>
  <c r="G11" i="12"/>
  <c r="E11" i="12"/>
  <c r="H12" i="26"/>
  <c r="H151" i="13"/>
  <c r="E13" i="1"/>
  <c r="H13" i="1" s="1"/>
  <c r="E8" i="1"/>
  <c r="G8" i="1"/>
  <c r="H8" i="1" s="1"/>
  <c r="E12" i="1"/>
  <c r="H12" i="1" s="1"/>
  <c r="H151" i="24"/>
  <c r="H151" i="16"/>
  <c r="E11" i="16"/>
  <c r="H11" i="16" s="1"/>
  <c r="G11" i="16"/>
  <c r="H9" i="26"/>
  <c r="E11" i="31"/>
  <c r="H11" i="31" s="1"/>
  <c r="E12" i="31"/>
  <c r="H12" i="31" s="1"/>
  <c r="E8" i="31"/>
  <c r="H8" i="31" s="1"/>
  <c r="E10" i="31"/>
  <c r="H10" i="31" s="1"/>
  <c r="F13" i="25"/>
  <c r="F9" i="25"/>
  <c r="G8" i="25"/>
  <c r="H8" i="25" s="1"/>
  <c r="F10" i="24"/>
  <c r="F13" i="20"/>
  <c r="F8" i="4"/>
  <c r="G8" i="4"/>
  <c r="H8" i="4" s="1"/>
  <c r="F11" i="20"/>
  <c r="F12" i="24"/>
  <c r="H70" i="4"/>
  <c r="F13" i="24"/>
  <c r="F8" i="24"/>
  <c r="F11" i="4"/>
  <c r="F9" i="4"/>
  <c r="F11" i="25"/>
  <c r="F9" i="20"/>
  <c r="H70" i="34"/>
  <c r="G10" i="18"/>
  <c r="E10" i="18"/>
  <c r="E11" i="5"/>
  <c r="H11" i="5" s="1"/>
  <c r="E13" i="5"/>
  <c r="H13" i="5" s="1"/>
  <c r="E9" i="5"/>
  <c r="H9" i="5" s="1"/>
  <c r="E8" i="5"/>
  <c r="E10" i="3"/>
  <c r="G10" i="3"/>
  <c r="E13" i="8"/>
  <c r="H13" i="8" s="1"/>
  <c r="G8" i="8"/>
  <c r="E12" i="8"/>
  <c r="H12" i="8" s="1"/>
  <c r="E11" i="8"/>
  <c r="H11" i="8" s="1"/>
  <c r="E8" i="8"/>
  <c r="G10" i="13"/>
  <c r="E10" i="13"/>
  <c r="G10" i="8"/>
  <c r="E10" i="8"/>
  <c r="F12" i="17"/>
  <c r="G9" i="20"/>
  <c r="F11" i="17"/>
  <c r="H8" i="15"/>
  <c r="F10" i="20"/>
  <c r="G9" i="8"/>
  <c r="E9" i="8"/>
  <c r="G9" i="1"/>
  <c r="E9" i="1"/>
  <c r="H10" i="5"/>
  <c r="E9" i="20"/>
  <c r="H9" i="20" s="1"/>
  <c r="E8" i="20"/>
  <c r="G8" i="20"/>
  <c r="E11" i="20"/>
  <c r="H11" i="20" s="1"/>
  <c r="E12" i="20"/>
  <c r="G9" i="31"/>
  <c r="E9" i="31"/>
  <c r="G9" i="7"/>
  <c r="E9" i="7"/>
  <c r="H18" i="28"/>
  <c r="G9" i="25"/>
  <c r="E9" i="25"/>
  <c r="E10" i="23"/>
  <c r="H10" i="23" s="1"/>
  <c r="E8" i="23"/>
  <c r="E9" i="23"/>
  <c r="H9" i="23" s="1"/>
  <c r="E12" i="23"/>
  <c r="H12" i="23" s="1"/>
  <c r="G8" i="23"/>
  <c r="E11" i="23"/>
  <c r="H11" i="23" s="1"/>
  <c r="E13" i="23"/>
  <c r="H13" i="23" s="1"/>
  <c r="F12" i="20"/>
  <c r="G12" i="20"/>
  <c r="F9" i="17"/>
  <c r="G9" i="17"/>
  <c r="H9" i="17" s="1"/>
  <c r="E10" i="28"/>
  <c r="H10" i="28" s="1"/>
  <c r="F9" i="33"/>
  <c r="G9" i="33"/>
  <c r="F10" i="9"/>
  <c r="G10" i="9"/>
  <c r="E8" i="33"/>
  <c r="E12" i="33"/>
  <c r="H12" i="33" s="1"/>
  <c r="E9" i="33"/>
  <c r="E13" i="33"/>
  <c r="H13" i="33" s="1"/>
  <c r="G9" i="34"/>
  <c r="E9" i="34"/>
  <c r="F9" i="18"/>
  <c r="G9" i="18"/>
  <c r="H9" i="18" s="1"/>
  <c r="F11" i="34"/>
  <c r="G11" i="34"/>
  <c r="H11" i="34" s="1"/>
  <c r="E10" i="9"/>
  <c r="E8" i="9"/>
  <c r="E11" i="9"/>
  <c r="H11" i="9" s="1"/>
  <c r="G8" i="9"/>
  <c r="E9" i="9"/>
  <c r="H9" i="9" s="1"/>
  <c r="E12" i="9"/>
  <c r="H12" i="9" s="1"/>
  <c r="E12" i="2"/>
  <c r="E10" i="2"/>
  <c r="G8" i="2"/>
  <c r="E13" i="2"/>
  <c r="H13" i="2" s="1"/>
  <c r="E8" i="2"/>
  <c r="E9" i="2"/>
  <c r="H9" i="2" s="1"/>
  <c r="F13" i="32"/>
  <c r="G13" i="32"/>
  <c r="F11" i="2"/>
  <c r="G11" i="2"/>
  <c r="F12" i="2"/>
  <c r="G12" i="2"/>
  <c r="F9" i="10"/>
  <c r="G9" i="10"/>
  <c r="H9" i="10" s="1"/>
  <c r="G8" i="29"/>
  <c r="E10" i="29"/>
  <c r="H10" i="29" s="1"/>
  <c r="E8" i="29"/>
  <c r="E13" i="29"/>
  <c r="H13" i="29" s="1"/>
  <c r="F12" i="5"/>
  <c r="G12" i="5"/>
  <c r="H12" i="5" s="1"/>
  <c r="F10" i="6"/>
  <c r="G10" i="6"/>
  <c r="H10" i="6" s="1"/>
  <c r="H18" i="32"/>
  <c r="E11" i="33"/>
  <c r="H11" i="33" s="1"/>
  <c r="F10" i="33"/>
  <c r="G10" i="33"/>
  <c r="G8" i="34"/>
  <c r="E8" i="34"/>
  <c r="E10" i="34"/>
  <c r="H10" i="34" s="1"/>
  <c r="E13" i="34"/>
  <c r="H13" i="34" s="1"/>
  <c r="E12" i="34"/>
  <c r="H12" i="34" s="1"/>
  <c r="H18" i="12"/>
  <c r="G13" i="9"/>
  <c r="H13" i="9" s="1"/>
  <c r="E11" i="2"/>
  <c r="H11" i="2" s="1"/>
  <c r="F9" i="21"/>
  <c r="G9" i="21"/>
  <c r="G9" i="29"/>
  <c r="E9" i="29"/>
  <c r="E12" i="7"/>
  <c r="G12" i="7"/>
  <c r="E10" i="1"/>
  <c r="G10" i="1"/>
  <c r="E8" i="28"/>
  <c r="E11" i="28"/>
  <c r="H11" i="28" s="1"/>
  <c r="E12" i="28"/>
  <c r="H12" i="28" s="1"/>
  <c r="G8" i="28"/>
  <c r="E13" i="28"/>
  <c r="H13" i="28" s="1"/>
  <c r="E9" i="28"/>
  <c r="G8" i="33"/>
  <c r="F8" i="33"/>
  <c r="H505" i="33"/>
  <c r="G9" i="32"/>
  <c r="H9" i="32" s="1"/>
  <c r="F8" i="17"/>
  <c r="G8" i="17"/>
  <c r="H8" i="17" s="1"/>
  <c r="G10" i="4"/>
  <c r="H10" i="4" s="1"/>
  <c r="F10" i="19"/>
  <c r="G10" i="19"/>
  <c r="H10" i="19" s="1"/>
  <c r="F10" i="2"/>
  <c r="G10" i="2"/>
  <c r="E12" i="21"/>
  <c r="H12" i="21" s="1"/>
  <c r="E8" i="21"/>
  <c r="E13" i="21"/>
  <c r="H13" i="21" s="1"/>
  <c r="E9" i="21"/>
  <c r="G8" i="21"/>
  <c r="E11" i="21"/>
  <c r="H11" i="21" s="1"/>
  <c r="E10" i="21"/>
  <c r="H10" i="21" s="1"/>
  <c r="E10" i="33"/>
  <c r="G9" i="12"/>
  <c r="E9" i="12"/>
  <c r="E12" i="29"/>
  <c r="H12" i="29" s="1"/>
  <c r="F8" i="32"/>
  <c r="G8" i="32"/>
  <c r="H70" i="28"/>
  <c r="E13" i="32"/>
  <c r="E11" i="32"/>
  <c r="H11" i="32" s="1"/>
  <c r="E10" i="32"/>
  <c r="H10" i="32" s="1"/>
  <c r="E12" i="32"/>
  <c r="H12" i="32" s="1"/>
  <c r="E8" i="32"/>
  <c r="E11" i="29"/>
  <c r="H11" i="29" s="1"/>
  <c r="H8" i="16" l="1"/>
  <c r="H9" i="21"/>
  <c r="H8" i="22"/>
  <c r="H8" i="26"/>
  <c r="H9" i="28"/>
  <c r="H13" i="32"/>
  <c r="H8" i="5"/>
  <c r="H12" i="20"/>
  <c r="H9" i="1"/>
  <c r="H12" i="22"/>
  <c r="H11" i="12"/>
  <c r="H8" i="32"/>
  <c r="H10" i="33"/>
  <c r="H8" i="28"/>
  <c r="H10" i="3"/>
  <c r="H10" i="8"/>
  <c r="H8" i="8"/>
  <c r="H10" i="18"/>
  <c r="H10" i="1"/>
  <c r="H10" i="13"/>
  <c r="H9" i="31"/>
  <c r="H9" i="34"/>
  <c r="H8" i="23"/>
  <c r="H8" i="20"/>
  <c r="H8" i="29"/>
  <c r="H9" i="7"/>
  <c r="H9" i="8"/>
  <c r="H8" i="34"/>
  <c r="H9" i="25"/>
  <c r="H8" i="2"/>
  <c r="H12" i="2"/>
  <c r="H8" i="33"/>
  <c r="H9" i="12"/>
  <c r="H8" i="21"/>
  <c r="H12" i="7"/>
  <c r="H8" i="9"/>
  <c r="H10" i="2"/>
  <c r="H9" i="29"/>
  <c r="H10" i="9"/>
  <c r="H9" i="33"/>
</calcChain>
</file>

<file path=xl/sharedStrings.xml><?xml version="1.0" encoding="utf-8"?>
<sst xmlns="http://schemas.openxmlformats.org/spreadsheetml/2006/main" count="17986" uniqueCount="570">
  <si>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</si>
  <si>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</si>
  <si>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</si>
  <si>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</si>
  <si>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</si>
  <si>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</si>
  <si>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</si>
  <si>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</si>
  <si>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</si>
  <si>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</si>
  <si>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</si>
  <si>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</si>
  <si>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</si>
  <si>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</si>
  <si>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</si>
  <si>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</si>
  <si>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</si>
  <si>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</si>
  <si>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</si>
  <si>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</si>
  <si>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</si>
  <si>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</si>
  <si>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</si>
  <si>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</si>
  <si>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</si>
  <si>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</si>
  <si>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</si>
  <si>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</si>
  <si>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</si>
  <si>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</si>
  <si>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</si>
  <si>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</si>
  <si>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</si>
  <si>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</si>
  <si>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</si>
  <si>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</si>
  <si>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</si>
  <si>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</si>
  <si>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</si>
  <si>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</si>
  <si>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</si>
  <si>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</si>
  <si>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</si>
  <si>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</si>
  <si>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</si>
  <si>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</si>
  <si>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</si>
  <si>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</si>
  <si>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</si>
  <si>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</si>
  <si>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</si>
  <si>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</si>
  <si>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</si>
  <si>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</si>
  <si>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</si>
  <si>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</si>
  <si>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</si>
  <si>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</si>
  <si>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</si>
  <si>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</si>
  <si>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</si>
  <si>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</si>
  <si>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</si>
  <si>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</si>
  <si>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</si>
  <si>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</si>
  <si>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</si>
  <si>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</si>
  <si>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</si>
  <si>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</si>
  <si>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</si>
  <si>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</si>
  <si>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</si>
  <si>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</si>
  <si>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</si>
  <si>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</si>
  <si>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</si>
  <si>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</si>
  <si>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</si>
  <si>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</si>
  <si>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</si>
  <si>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</si>
  <si>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</si>
  <si>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</si>
  <si>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</si>
  <si>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</si>
  <si>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</si>
  <si>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</si>
  <si>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</si>
  <si>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</si>
  <si>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</si>
  <si>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</si>
  <si>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</si>
  <si>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</si>
  <si>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</si>
  <si>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</si>
  <si>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</si>
  <si>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</si>
  <si>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</si>
  <si>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</si>
  <si>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</si>
  <si>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</si>
  <si>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</si>
  <si>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</si>
  <si>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</si>
  <si>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</si>
  <si>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</si>
  <si>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</si>
  <si>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</si>
  <si>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</si>
  <si>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</si>
  <si>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</si>
  <si>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</si>
  <si>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</si>
  <si>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</si>
  <si>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</si>
  <si>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</si>
  <si>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</si>
  <si>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</si>
  <si>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</si>
  <si>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</si>
  <si>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</si>
  <si>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</si>
  <si>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</si>
  <si>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</si>
  <si>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</si>
  <si>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</si>
  <si>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</si>
  <si>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</si>
  <si>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</si>
  <si>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</si>
  <si>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</si>
  <si>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</si>
  <si>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</si>
  <si>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</si>
  <si>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</si>
  <si>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</si>
  <si>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</si>
  <si>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</si>
  <si>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</si>
  <si>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</si>
  <si>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</si>
  <si>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</si>
  <si>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</si>
  <si>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</si>
  <si>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</si>
  <si>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</si>
  <si>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</si>
  <si>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</si>
  <si>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</si>
  <si>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</si>
  <si>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</si>
  <si>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</si>
  <si>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</si>
  <si>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</si>
  <si>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</si>
  <si>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</si>
  <si>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</si>
  <si>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</si>
  <si>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</si>
  <si>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</si>
  <si>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</si>
  <si>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</si>
  <si>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</si>
  <si>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</si>
  <si>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</si>
  <si>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</si>
  <si>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</si>
  <si>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</si>
  <si>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</si>
  <si>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</si>
  <si>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</si>
  <si>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</si>
  <si>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</si>
  <si>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</si>
  <si>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</si>
  <si>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</si>
  <si>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</si>
  <si>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</si>
  <si>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</si>
  <si>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</si>
  <si>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</si>
  <si>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</si>
  <si>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</si>
  <si>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</si>
  <si>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</si>
  <si>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</si>
  <si>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</si>
  <si>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</si>
  <si>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</si>
  <si>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</si>
  <si>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</si>
  <si>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</si>
  <si>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</si>
  <si>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</si>
  <si>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</si>
  <si>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</si>
  <si>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</si>
  <si>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</si>
  <si>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</si>
  <si>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</si>
  <si>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</si>
  <si>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</si>
  <si>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</si>
  <si>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</si>
  <si>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</si>
  <si>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</si>
  <si>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</si>
  <si>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</si>
  <si>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</si>
  <si>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</si>
  <si>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</si>
  <si>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</si>
  <si>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</si>
  <si>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</si>
  <si>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</si>
  <si>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</si>
  <si>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</si>
  <si>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</si>
  <si>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</si>
  <si>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</si>
  <si>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</si>
  <si>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</si>
  <si>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</si>
  <si>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</si>
  <si>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</si>
  <si>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</si>
  <si>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</si>
  <si>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</si>
  <si>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</si>
  <si>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</si>
  <si>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</si>
  <si>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</si>
  <si>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</si>
  <si>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</si>
  <si>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</si>
  <si>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</si>
  <si>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</si>
  <si>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</si>
  <si>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</si>
  <si>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</si>
  <si>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</si>
  <si>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</si>
  <si>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</si>
  <si>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</si>
  <si>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</si>
  <si>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</si>
  <si>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</si>
  <si>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</si>
  <si>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</si>
  <si>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</si>
  <si>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</si>
  <si>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</si>
  <si>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</si>
  <si>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</si>
  <si>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</si>
  <si>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</si>
  <si>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</si>
  <si>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</si>
  <si>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</si>
  <si>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</si>
  <si>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</si>
  <si>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</si>
  <si>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</si>
  <si>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</si>
  <si>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</si>
  <si>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</si>
  <si>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</si>
  <si>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</si>
  <si>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</si>
  <si>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</si>
  <si>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</si>
  <si>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</si>
  <si>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</si>
  <si>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</si>
  <si>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</si>
  <si>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</si>
  <si>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</si>
  <si>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</si>
  <si>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</si>
  <si>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</si>
  <si>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</si>
  <si>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</si>
  <si>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</si>
  <si>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</si>
  <si>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</si>
  <si>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</si>
  <si>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</si>
  <si>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</si>
  <si>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</si>
  <si>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</si>
  <si>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</si>
  <si>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</si>
  <si>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</si>
  <si>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</si>
  <si>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</si>
  <si>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</si>
  <si>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</si>
  <si>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</si>
  <si>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</si>
  <si>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</si>
  <si>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</si>
  <si>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</si>
  <si>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</si>
  <si>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</si>
  <si>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</si>
  <si>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</si>
  <si>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</si>
  <si>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</si>
  <si>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</si>
  <si>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</si>
  <si>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</si>
  <si>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</si>
  <si>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</si>
  <si>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</si>
  <si>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</si>
  <si>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</si>
  <si>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</si>
  <si>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</si>
  <si>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</si>
  <si>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</si>
  <si>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</si>
  <si>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</si>
  <si>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</si>
  <si>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</si>
  <si>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</si>
  <si>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</si>
  <si>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</si>
  <si>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</si>
  <si>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</si>
  <si>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</si>
  <si>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</si>
  <si>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</si>
  <si>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</si>
  <si>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</si>
  <si>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</si>
  <si>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</si>
  <si>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</si>
  <si>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</si>
  <si>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</si>
  <si>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</si>
  <si>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</si>
  <si>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</si>
  <si>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</si>
  <si>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</si>
  <si>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</si>
  <si>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</si>
  <si>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</si>
  <si>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</si>
  <si>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</si>
  <si>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</si>
  <si>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</si>
  <si>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</si>
  <si>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</si>
  <si>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</si>
  <si>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</si>
  <si>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</si>
  <si>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</si>
  <si>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</si>
  <si>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</si>
  <si>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</si>
  <si>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</si>
  <si>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</si>
  <si>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</si>
  <si>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</si>
  <si>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</si>
  <si>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</si>
  <si>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</si>
  <si>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</si>
  <si>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</si>
  <si>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</si>
  <si>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</si>
  <si>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</si>
  <si>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</si>
  <si>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</si>
  <si>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</si>
  <si>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</si>
  <si>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</si>
  <si>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</si>
  <si>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</si>
  <si>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</si>
  <si>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</si>
  <si>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</si>
  <si>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</si>
  <si>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</si>
  <si>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</si>
  <si>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</si>
  <si>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</si>
  <si>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</si>
  <si>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</si>
  <si>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</si>
  <si>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</si>
  <si>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</si>
  <si>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</si>
  <si>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</si>
  <si>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</si>
  <si>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</si>
  <si>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</si>
  <si>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</si>
  <si>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</si>
  <si>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</si>
  <si>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</si>
  <si>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</si>
  <si>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</si>
  <si>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</si>
  <si>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</si>
  <si>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</si>
  <si>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</si>
  <si>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</si>
  <si>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</si>
  <si>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</si>
  <si>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</si>
  <si>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</si>
  <si>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</si>
  <si>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</si>
  <si>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</si>
  <si>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</si>
  <si>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</si>
  <si>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</si>
  <si>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</si>
  <si>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</si>
  <si>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</si>
  <si>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</si>
  <si>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</si>
  <si>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</si>
  <si>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</si>
  <si>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</si>
  <si>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</si>
  <si>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</si>
  <si>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</si>
  <si>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</si>
  <si>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</si>
  <si>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</si>
  <si>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</si>
  <si>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</si>
  <si>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</si>
  <si>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</si>
  <si>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</si>
  <si>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</si>
  <si>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</si>
  <si>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</si>
  <si>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</si>
  <si>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</si>
  <si>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</si>
  <si>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</si>
  <si>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</si>
  <si>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</si>
  <si>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</si>
  <si>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</si>
  <si>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</si>
  <si>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</si>
  <si>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</si>
  <si>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</si>
  <si>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</si>
  <si>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</si>
  <si>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</si>
  <si>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</si>
  <si>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</si>
  <si>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</si>
  <si>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</si>
  <si>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</si>
  <si>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</si>
  <si>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</si>
  <si>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</si>
  <si>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</si>
  <si>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</si>
  <si>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</si>
  <si>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</si>
  <si>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 xml:space="preserve">Otros Ingenieros </t>
  </si>
  <si>
    <t>Despachador de Aeronaves</t>
  </si>
  <si>
    <t xml:space="preserve">Otras Ocupaciones Técnicas en Terapia y Valoración </t>
  </si>
  <si>
    <t>Técnicos en Promoción y Animación a la Lectura y la Escritura</t>
  </si>
  <si>
    <t xml:space="preserve">Otras Ocupaciones Técnicas en Cine, TV y Artes Escénicas 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</si>
  <si>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</si>
  <si>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</si>
  <si>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</si>
  <si>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</si>
  <si>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</si>
  <si>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</si>
  <si>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Chapistas,  Caldereros y Paileros</t>
  </si>
  <si>
    <t>Tuberos</t>
  </si>
  <si>
    <t>Ayudantes Electricistas</t>
  </si>
  <si>
    <t>Ayudantes de Mecánica</t>
  </si>
  <si>
    <t>Sastres, Modistos, Peleteros y Sombrereros</t>
  </si>
  <si>
    <t>Aparejador</t>
  </si>
  <si>
    <t xml:space="preserve">Otras Ocupaciones Elementales de los Servicios 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</si>
  <si>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</si>
  <si>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</si>
  <si>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</si>
  <si>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</si>
  <si>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</si>
  <si>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</si>
  <si>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</si>
  <si>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</si>
  <si>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</si>
  <si>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</si>
  <si>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</si>
  <si>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</si>
  <si>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</si>
  <si>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</si>
  <si>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</si>
  <si>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</si>
  <si>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</si>
  <si>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</si>
  <si>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</si>
  <si>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</si>
  <si>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</si>
  <si>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</si>
  <si>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</si>
  <si>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</si>
  <si>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</si>
  <si>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</si>
  <si>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</si>
  <si>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</si>
  <si>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</si>
  <si>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</si>
  <si>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</si>
  <si>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</si>
  <si>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</si>
  <si>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</si>
  <si>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</si>
  <si>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</si>
  <si>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</si>
  <si>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</si>
  <si>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</si>
  <si>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</si>
  <si>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</si>
  <si>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</si>
  <si>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</si>
  <si>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 xml:space="preserve">                             TOTAL NACIONAL</t>
  </si>
  <si>
    <t xml:space="preserve">                            VICHADA</t>
  </si>
  <si>
    <t xml:space="preserve">                             VAUPÉS</t>
  </si>
  <si>
    <t xml:space="preserve">                             VALLE</t>
  </si>
  <si>
    <t xml:space="preserve">                             TOLIMA</t>
  </si>
  <si>
    <t xml:space="preserve">                            SUCRE</t>
  </si>
  <si>
    <t xml:space="preserve">                             SANTANDER</t>
  </si>
  <si>
    <t xml:space="preserve">                             SAN ANDRÉS</t>
  </si>
  <si>
    <t xml:space="preserve">                             RISARALDA</t>
  </si>
  <si>
    <t xml:space="preserve">                             QUINDIO</t>
  </si>
  <si>
    <t xml:space="preserve">                             PUTUMAYO</t>
  </si>
  <si>
    <t xml:space="preserve">                             NORTE DE SANTANDER</t>
  </si>
  <si>
    <t xml:space="preserve">                             NARIÑO</t>
  </si>
  <si>
    <t xml:space="preserve">                             META</t>
  </si>
  <si>
    <t xml:space="preserve">                            MAGDALENA</t>
  </si>
  <si>
    <t xml:space="preserve">                             HUILA</t>
  </si>
  <si>
    <t xml:space="preserve">                             GUAVIARE</t>
  </si>
  <si>
    <t xml:space="preserve">                             GUAJIRA</t>
  </si>
  <si>
    <t xml:space="preserve">                             GUAINIA</t>
  </si>
  <si>
    <t xml:space="preserve">                             CUNDINAMARCA</t>
  </si>
  <si>
    <t xml:space="preserve">                             CÓRDOBA</t>
  </si>
  <si>
    <t xml:space="preserve">                             CHOCÓ</t>
  </si>
  <si>
    <t xml:space="preserve">                             CESAR</t>
  </si>
  <si>
    <t xml:space="preserve">                             CAUCA</t>
  </si>
  <si>
    <t xml:space="preserve">                             CASANARE</t>
  </si>
  <si>
    <t xml:space="preserve">                             CAQUETÁ</t>
  </si>
  <si>
    <t xml:space="preserve">                            CALDAS</t>
  </si>
  <si>
    <t xml:space="preserve">                             BOYACÁ</t>
  </si>
  <si>
    <t xml:space="preserve">                            BOLIVAR</t>
  </si>
  <si>
    <t xml:space="preserve">                             BOGOTÁ</t>
  </si>
  <si>
    <t xml:space="preserve">                             ATLÁNTICO</t>
  </si>
  <si>
    <t xml:space="preserve">                             ARAUCA</t>
  </si>
  <si>
    <t xml:space="preserve">                             ANTIOQUIA </t>
  </si>
  <si>
    <t xml:space="preserve">                            AMAZONAS</t>
  </si>
  <si>
    <t xml:space="preserve">                            OCTUBRE - DICIEMBRE </t>
  </si>
  <si>
    <t>Auxiliares de Avalúo</t>
  </si>
  <si>
    <t>Locutores de Radio, Televisión y otros Medios de Comunicación</t>
  </si>
  <si>
    <t xml:space="preserve">                            NÚMERO DE VACANTES REGISTRADAS EN LA AGENCIA PÚBLICA DE EMPLEO POR OCUPACIÓN Y NIVEL DE CUALIFICACIÓN </t>
  </si>
  <si>
    <t xml:space="preserve">                             AGENCIA PÚBLICA DE EMPLEO</t>
  </si>
  <si>
    <t>% Variacion  octubre  - diciembre   2013 vs  octubre - diciembre  2012</t>
  </si>
  <si>
    <t>Fuente: Aplicativo WEB de la Agencia Pública de Empleo.  Cálculos 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</si>
</sst>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2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</cellStyleXfs>
  <cellXfs count="57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horizontal="center" vertical="top"/>
    </xf>
    <xf numFmtId="0" fontId="0" fillId="24" borderId="10" xfId="0" applyFill="1" applyBorder="1"/>
    <xf numFmtId="0" fontId="25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0" fontId="26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1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1" fillId="24" borderId="10" xfId="34" applyNumberFormat="1" applyFont="1" applyFill="1" applyBorder="1" applyAlignment="1">
      <alignment horizontal="right" vertical="center"/>
    </xf>
    <xf numFmtId="1" fontId="27" fillId="24" borderId="0" xfId="0" applyNumberFormat="1" applyFont="1" applyFill="1" applyAlignment="1">
      <alignment vertical="top"/>
    </xf>
    <xf numFmtId="0" fontId="28" fillId="24" borderId="0" xfId="0" applyFont="1" applyFill="1"/>
    <xf numFmtId="9" fontId="19" fillId="26" borderId="10" xfId="34" applyFont="1" applyFill="1" applyBorder="1" applyAlignment="1">
      <alignment vertical="center"/>
    </xf>
    <xf numFmtId="164" fontId="20" fillId="24" borderId="10" xfId="34" applyNumberFormat="1" applyFont="1" applyFill="1" applyBorder="1" applyAlignment="1">
      <alignment vertical="center"/>
    </xf>
    <xf numFmtId="3" fontId="19" fillId="26" borderId="10" xfId="0" applyNumberFormat="1" applyFont="1" applyFill="1" applyBorder="1" applyAlignment="1">
      <alignment vertical="center"/>
    </xf>
    <xf numFmtId="164" fontId="19" fillId="26" borderId="10" xfId="34" applyNumberFormat="1" applyFont="1" applyFill="1" applyBorder="1" applyAlignment="1">
      <alignment vertical="center"/>
    </xf>
    <xf numFmtId="49" fontId="18" fillId="24" borderId="0" xfId="0" applyNumberFormat="1" applyFont="1" applyFill="1" applyBorder="1" applyAlignment="1">
      <alignment vertical="top"/>
    </xf>
    <xf numFmtId="0" fontId="28" fillId="25" borderId="10" xfId="0" applyFont="1" applyFill="1" applyBorder="1" applyAlignment="1">
      <alignment horizontal="center" vertical="center"/>
    </xf>
    <xf numFmtId="0" fontId="19" fillId="26" borderId="11" xfId="0" applyFont="1" applyFill="1" applyBorder="1" applyAlignment="1">
      <alignment vertical="center"/>
    </xf>
    <xf numFmtId="49" fontId="18" fillId="24" borderId="12" xfId="0" applyNumberFormat="1" applyFont="1" applyFill="1" applyBorder="1" applyAlignment="1">
      <alignment vertical="top"/>
    </xf>
    <xf numFmtId="49" fontId="18" fillId="24" borderId="12" xfId="0" applyNumberFormat="1" applyFont="1" applyFill="1" applyBorder="1" applyAlignment="1">
      <alignment vertical="center"/>
    </xf>
    <xf numFmtId="49" fontId="18" fillId="24" borderId="0" xfId="0" applyNumberFormat="1" applyFont="1" applyFill="1" applyBorder="1" applyAlignment="1">
      <alignment vertical="center"/>
    </xf>
    <xf numFmtId="0" fontId="26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0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1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9" fontId="19" fillId="26" borderId="10" xfId="34" applyFont="1" applyFill="1" applyBorder="1" applyAlignment="1">
      <alignment horizontal="center" vertical="center" wrapText="1"/>
    </xf>
    <xf numFmtId="3" fontId="22" fillId="24" borderId="10" xfId="0" applyNumberFormat="1" applyFont="1" applyFill="1" applyBorder="1" applyAlignment="1">
      <alignment vertical="top"/>
    </xf>
    <xf numFmtId="164" fontId="20" fillId="0" borderId="10" xfId="34" applyNumberFormat="1" applyFont="1" applyFill="1" applyBorder="1" applyAlignment="1">
      <alignment vertical="center"/>
    </xf>
    <xf numFmtId="0" fontId="29" fillId="26" borderId="10" xfId="0" applyFont="1" applyFill="1" applyBorder="1" applyAlignment="1">
      <alignment vertical="center"/>
    </xf>
    <xf numFmtId="3" fontId="28" fillId="26" borderId="10" xfId="0" applyNumberFormat="1" applyFont="1" applyFill="1" applyBorder="1" applyAlignment="1">
      <alignment horizontal="center" vertical="center" wrapText="1"/>
    </xf>
    <xf numFmtId="164" fontId="21" fillId="26" borderId="10" xfId="34" applyNumberFormat="1" applyFont="1" applyFill="1" applyBorder="1" applyAlignment="1">
      <alignment vertical="center"/>
    </xf>
    <xf numFmtId="164" fontId="23" fillId="26" borderId="10" xfId="34" applyNumberFormat="1" applyFont="1" applyFill="1" applyBorder="1" applyAlignment="1">
      <alignment horizontal="right" vertical="center"/>
    </xf>
    <xf numFmtId="164" fontId="20" fillId="26" borderId="10" xfId="34" applyNumberFormat="1" applyFont="1" applyFill="1" applyBorder="1" applyAlignment="1">
      <alignment vertical="center"/>
    </xf>
    <xf numFmtId="3" fontId="28" fillId="26" borderId="10" xfId="0" applyNumberFormat="1" applyFont="1" applyFill="1" applyBorder="1" applyAlignment="1">
      <alignment horizontal="center" vertical="center"/>
    </xf>
    <xf numFmtId="164" fontId="21" fillId="26" borderId="10" xfId="34" applyNumberFormat="1" applyFont="1" applyFill="1" applyBorder="1" applyAlignment="1">
      <alignment horizontal="right" vertical="center"/>
    </xf>
    <xf numFmtId="0" fontId="30" fillId="26" borderId="10" xfId="0" applyFont="1" applyFill="1" applyBorder="1" applyAlignment="1">
      <alignment vertical="center"/>
    </xf>
    <xf numFmtId="0" fontId="30" fillId="26" borderId="10" xfId="0" applyFont="1" applyFill="1" applyBorder="1" applyAlignment="1">
      <alignment horizontal="left" vertical="center"/>
    </xf>
    <xf numFmtId="0" fontId="20" fillId="24" borderId="0" xfId="0" applyFont="1" applyFill="1"/>
    <xf numFmtId="0" fontId="20" fillId="24" borderId="0" xfId="0" applyFont="1" applyFill="1" applyAlignment="1"/>
    <xf numFmtId="0" fontId="30" fillId="26" borderId="10" xfId="0" applyFont="1" applyFill="1" applyBorder="1" applyAlignment="1">
      <alignment vertical="center" wrapText="1"/>
    </xf>
    <xf numFmtId="0" fontId="22" fillId="0" borderId="11" xfId="0" applyFont="1" applyFill="1" applyBorder="1" applyAlignment="1">
      <alignment vertical="center" wrapText="1"/>
    </xf>
    <xf numFmtId="0" fontId="28" fillId="25" borderId="10" xfId="0" applyFont="1" applyFill="1" applyBorder="1" applyAlignment="1">
      <alignment horizontal="center" vertical="center"/>
    </xf>
    <xf numFmtId="0" fontId="31" fillId="25" borderId="13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28" fillId="25" borderId="10" xfId="0" applyFont="1" applyFill="1" applyBorder="1" applyAlignment="1">
      <alignment horizontal="center" vertical="center"/>
    </xf>
    <xf numFmtId="0" fontId="28" fillId="25" borderId="11" xfId="0" applyFont="1" applyFill="1" applyBorder="1" applyAlignment="1">
      <alignment horizontal="center" vertical="center"/>
    </xf>
    <xf numFmtId="0" fontId="28" fillId="25" borderId="15" xfId="0" applyFont="1" applyFill="1" applyBorder="1" applyAlignment="1">
      <alignment horizontal="center" vertical="center"/>
    </xf>
    <xf numFmtId="0" fontId="31" fillId="25" borderId="11" xfId="0" applyFont="1" applyFill="1" applyBorder="1" applyAlignment="1">
      <alignment horizontal="center" vertical="center" wrapText="1"/>
    </xf>
    <xf numFmtId="0" fontId="31" fillId="25" borderId="15" xfId="0" applyFont="1" applyFill="1" applyBorder="1" applyAlignment="1">
      <alignment horizontal="center"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13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23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34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44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54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64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75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85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95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05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5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26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36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46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56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67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77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87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97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08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41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18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28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38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49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59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52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62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72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82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93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03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mocampo/Documents/DORAMARI/A&#209;O%202013/ESTUDIO_OCUPACIONES/2012/TRIMESTRE%20IV/GRAFICOS_ANALISIS%20TRIMESTRE%20IV%202012/CORRELACION%20OCUPACIONES%202011-2012%20_TRIME%20IV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dogralNacional2012"/>
      <sheetName val="VERIFICACION DE DATOS  2012"/>
      <sheetName val="Hoja3"/>
      <sheetName val="indogral 2011"/>
      <sheetName val="Nacional2011"/>
      <sheetName val="VERIFICACION DE DATOS 2011"/>
      <sheetName val="indogral 2012"/>
      <sheetName val="ocupaciones _deptos 2011-2012"/>
      <sheetName val="Nacional 2011-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186">
          <cell r="E11186" t="str">
            <v>Miembros del Poder Ejecutivo y Legislativo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11</v>
          </cell>
          <cell r="K11186" t="str">
            <v>Miembros del Poder Ejecutivo y Legislativo</v>
          </cell>
          <cell r="L11186">
            <v>0</v>
          </cell>
          <cell r="M11186">
            <v>0</v>
          </cell>
        </row>
        <row r="11187">
          <cell r="E11187" t="str">
            <v>Personal Directivo de la Administración Pública</v>
          </cell>
          <cell r="F11187">
            <v>8</v>
          </cell>
          <cell r="G11187">
            <v>0</v>
          </cell>
          <cell r="H11187">
            <v>0</v>
          </cell>
          <cell r="I11187">
            <v>0</v>
          </cell>
          <cell r="J11187">
            <v>12</v>
          </cell>
          <cell r="K11187" t="str">
            <v>Personal Directivo de la Administraci P炻lica</v>
          </cell>
          <cell r="L11187">
            <v>4</v>
          </cell>
          <cell r="M11187">
            <v>0</v>
          </cell>
        </row>
        <row r="11188">
          <cell r="E11188" t="str">
            <v>Directores y Gerentes Generales de Servicios Financieros, de Telecomunicaciones y Otros Servicios a las Empresas</v>
          </cell>
          <cell r="F11188">
            <v>1</v>
          </cell>
          <cell r="G11188">
            <v>0</v>
          </cell>
          <cell r="H11188">
            <v>0</v>
          </cell>
          <cell r="I11188">
            <v>0</v>
          </cell>
          <cell r="J11188">
            <v>13</v>
          </cell>
          <cell r="K11188" t="str">
            <v>Directores y Gerentes Generales de Servicios Financieros, de Telecomunicaciones y Otros Servicios a las Em</v>
          </cell>
          <cell r="L11188">
            <v>0</v>
          </cell>
          <cell r="M11188">
            <v>0</v>
          </cell>
        </row>
        <row r="11189">
          <cell r="E11189" t="str">
            <v>Directores y Gerentes Generales de Salud, Educación, Servicios Social y Comunitario y Organizaciones de Membresía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14</v>
          </cell>
          <cell r="K11189" t="str">
            <v>Directores y Gerentes Generales de Salud, Educaci, Servicios Social y Comunitario y Organizaciones de Mem</v>
          </cell>
          <cell r="L11189">
            <v>0</v>
          </cell>
          <cell r="M11189">
            <v>0</v>
          </cell>
        </row>
        <row r="11190">
          <cell r="E11190" t="str">
            <v>Directores y Gerentes Generales de Comercio, Medios de Comunicación y Otros Servicios</v>
          </cell>
          <cell r="F11190">
            <v>2</v>
          </cell>
          <cell r="G11190">
            <v>0</v>
          </cell>
          <cell r="H11190">
            <v>0</v>
          </cell>
          <cell r="I11190">
            <v>0</v>
          </cell>
          <cell r="J11190">
            <v>15</v>
          </cell>
          <cell r="K11190" t="str">
            <v>Directores y Gerentes Generales de Comercio, Medios de Comunicaci y Otros Servicios</v>
          </cell>
          <cell r="L11190">
            <v>1</v>
          </cell>
          <cell r="M11190">
            <v>0</v>
          </cell>
        </row>
        <row r="11191">
          <cell r="E11191" t="str">
            <v>Directores y Gerentes Generales de Producción de Bienes, Servicios Públicos, Transporte y Construcción</v>
          </cell>
          <cell r="F11191">
            <v>2</v>
          </cell>
          <cell r="G11191">
            <v>1</v>
          </cell>
          <cell r="H11191">
            <v>1</v>
          </cell>
          <cell r="I11191">
            <v>0</v>
          </cell>
          <cell r="J11191">
            <v>16</v>
          </cell>
          <cell r="K11191" t="str">
            <v>Directores y Gerentes Generales de Producci de Bienes, Servicios P炻licos, Transporte y Construcci</v>
          </cell>
          <cell r="L11191">
            <v>0</v>
          </cell>
          <cell r="M11191">
            <v>0</v>
          </cell>
        </row>
        <row r="11192">
          <cell r="E11192" t="str">
            <v>Gerentes Financieros</v>
          </cell>
          <cell r="F11192">
            <v>1</v>
          </cell>
          <cell r="G11192">
            <v>0</v>
          </cell>
          <cell r="H11192">
            <v>0</v>
          </cell>
          <cell r="I11192">
            <v>0</v>
          </cell>
          <cell r="J11192">
            <v>111</v>
          </cell>
          <cell r="K11192" t="str">
            <v>Gerentes Financieros</v>
          </cell>
          <cell r="L11192">
            <v>0</v>
          </cell>
          <cell r="M11192">
            <v>0</v>
          </cell>
        </row>
        <row r="11193">
          <cell r="E11193" t="str">
            <v>Gerentes de Recursos Humanos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112</v>
          </cell>
          <cell r="K11193" t="str">
            <v>Gerentes de Recursos Humanos</v>
          </cell>
          <cell r="L11193">
            <v>0</v>
          </cell>
          <cell r="M11193">
            <v>0</v>
          </cell>
        </row>
        <row r="11194">
          <cell r="E11194" t="str">
            <v>Gerentes de Compras y Adquisiciones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113</v>
          </cell>
          <cell r="K11194" t="str">
            <v>Gerentes de Compras y Adquisiciones</v>
          </cell>
          <cell r="L11194">
            <v>0</v>
          </cell>
          <cell r="M11194">
            <v>0</v>
          </cell>
        </row>
        <row r="11195">
          <cell r="E11195" t="str">
            <v>Gerentes de Otros Servicios Administrativos</v>
          </cell>
          <cell r="F11195">
            <v>2</v>
          </cell>
          <cell r="G11195">
            <v>1</v>
          </cell>
          <cell r="H11195">
            <v>0</v>
          </cell>
          <cell r="I11195">
            <v>1</v>
          </cell>
          <cell r="J11195">
            <v>114</v>
          </cell>
          <cell r="K11195" t="str">
            <v>Gerentes de Otros Servicios Administrativos</v>
          </cell>
          <cell r="L11195">
            <v>2</v>
          </cell>
          <cell r="M11195">
            <v>0</v>
          </cell>
        </row>
        <row r="11196">
          <cell r="E11196" t="str">
            <v>Gerentes de Seguros, Bienes Raíces y Corretaje Financiero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121</v>
          </cell>
          <cell r="K11196" t="str">
            <v>Gerentes de Seguros, Bienes Ra兤es y Corretaje Financiero</v>
          </cell>
          <cell r="L11196">
            <v>0</v>
          </cell>
          <cell r="M11196">
            <v>0</v>
          </cell>
        </row>
        <row r="11197">
          <cell r="E11197" t="str">
            <v>Gerentes de Banca, Crédito e Inversiones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122</v>
          </cell>
          <cell r="K11197" t="str">
            <v>Gerentes de Banca, Cr馘ito e Inversiones</v>
          </cell>
          <cell r="L11197">
            <v>0</v>
          </cell>
          <cell r="M11197">
            <v>0</v>
          </cell>
        </row>
        <row r="11198">
          <cell r="E11198" t="str">
            <v>Gerentes de Otros Servicios a las Empresas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123</v>
          </cell>
          <cell r="K11198" t="str">
            <v>Gerentes de Otros Servicios a las Empresas</v>
          </cell>
          <cell r="L11198">
            <v>2</v>
          </cell>
          <cell r="M11198">
            <v>0</v>
          </cell>
        </row>
        <row r="11199">
          <cell r="E11199" t="str">
            <v>Gerentes de Empresas de Telecomunicaciones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131</v>
          </cell>
          <cell r="K11199" t="str">
            <v>Gerentes de Empresas de Telecomunicaciones</v>
          </cell>
          <cell r="L11199">
            <v>0</v>
          </cell>
          <cell r="M11199">
            <v>0</v>
          </cell>
        </row>
        <row r="11200">
          <cell r="E11200" t="str">
            <v>Gerentes de Servicios de Correo y Mensajería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132</v>
          </cell>
          <cell r="K11200" t="str">
            <v>Gerentes de Servicios de Correo y Mensajer僘</v>
          </cell>
          <cell r="L11200">
            <v>0</v>
          </cell>
          <cell r="M11200">
            <v>0</v>
          </cell>
        </row>
        <row r="11201">
          <cell r="E11201" t="str">
            <v>Gerentes de Ingeniería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211</v>
          </cell>
          <cell r="K11201" t="str">
            <v>Gerentes de Ingenier僘</v>
          </cell>
          <cell r="L11201">
            <v>1</v>
          </cell>
          <cell r="M11201">
            <v>0</v>
          </cell>
        </row>
        <row r="11202">
          <cell r="E11202" t="str">
            <v>Gerentes de Investigación y Desarrollo en Ciencias Naturales y Aplicadas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212</v>
          </cell>
          <cell r="K11202" t="str">
            <v>Gerentes de Investigaci y Desarrollo en Ciencias Naturales y Aplicadas</v>
          </cell>
          <cell r="L11202">
            <v>0</v>
          </cell>
          <cell r="M11202">
            <v>0</v>
          </cell>
        </row>
        <row r="11203">
          <cell r="E11203" t="str">
            <v>Gerentes de Sistemas de Información y Procesamiento de Datos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213</v>
          </cell>
          <cell r="K11203" t="str">
            <v>Gerentes de Sistemas de Informaci y Procesamiento de Datos</v>
          </cell>
          <cell r="L11203">
            <v>0</v>
          </cell>
          <cell r="M11203">
            <v>0</v>
          </cell>
        </row>
        <row r="11204">
          <cell r="E11204" t="str">
            <v>Gerentes de Servicios a la Salud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311</v>
          </cell>
          <cell r="K11204" t="str">
            <v>Gerentes de Servicios a la Salud</v>
          </cell>
          <cell r="L11204">
            <v>1</v>
          </cell>
          <cell r="M11204">
            <v>0</v>
          </cell>
        </row>
        <row r="11205">
          <cell r="E11205" t="str">
            <v>Gerentes de Programas de Política Social y de Salud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411</v>
          </cell>
          <cell r="K11205" t="str">
            <v>Gerentes de Programas de Pol咜ica Social y de Salud</v>
          </cell>
          <cell r="L11205">
            <v>0</v>
          </cell>
          <cell r="M11205">
            <v>0</v>
          </cell>
        </row>
        <row r="11206">
          <cell r="E11206" t="str">
            <v>Gerentes de Programas de Política de Desarrollo Económico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412</v>
          </cell>
          <cell r="K11206" t="str">
            <v>Gerentes de Programas de Pol咜ica de Desarrollo Econico</v>
          </cell>
          <cell r="L11206">
            <v>0</v>
          </cell>
          <cell r="M11206">
            <v>0</v>
          </cell>
        </row>
        <row r="11207">
          <cell r="E11207" t="str">
            <v>Gerentes de Programas de Política Educativa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413</v>
          </cell>
          <cell r="K11207" t="str">
            <v>Gerentes de Programas de Pol咜ica Educativa</v>
          </cell>
          <cell r="L11207">
            <v>0</v>
          </cell>
          <cell r="M11207">
            <v>0</v>
          </cell>
        </row>
        <row r="11208">
          <cell r="E11208" t="str">
            <v>Otros Gerentes de Administración Pública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414</v>
          </cell>
          <cell r="K11208" t="str">
            <v>Otros Gerentes de Administraci P炻lica</v>
          </cell>
          <cell r="L11208">
            <v>0</v>
          </cell>
          <cell r="M11208">
            <v>0</v>
          </cell>
        </row>
        <row r="11209">
          <cell r="E11209" t="str">
            <v>Administradores de Educación Superior y Formación para el Trabajo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421</v>
          </cell>
          <cell r="K11209" t="str">
            <v>Administradores de Educaci Superior y Formaci para el Trabajo</v>
          </cell>
          <cell r="L11209">
            <v>0</v>
          </cell>
          <cell r="M11209">
            <v>0</v>
          </cell>
        </row>
        <row r="11210">
          <cell r="E11210" t="str">
            <v>Directores y Administradores de Educación Básica y Media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422</v>
          </cell>
          <cell r="K11210" t="str">
            <v>Directores y Administradores de Educaci B疽ica y Media</v>
          </cell>
          <cell r="L11210">
            <v>0</v>
          </cell>
          <cell r="M11210">
            <v>0</v>
          </cell>
        </row>
        <row r="11211">
          <cell r="E11211" t="str">
            <v>Gerentes de Servicios Social, Comunitario y Correccional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423</v>
          </cell>
          <cell r="K11211" t="str">
            <v>Gerentes de Servicios Social, Comunitario y Correccional</v>
          </cell>
          <cell r="L11211">
            <v>0</v>
          </cell>
          <cell r="M11211">
            <v>0</v>
          </cell>
        </row>
        <row r="11212">
          <cell r="E11212" t="str">
            <v>Gerentes de Biblioteca, Archivo, Museo y Galería de Arte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511</v>
          </cell>
          <cell r="K11212" t="str">
            <v>Gerentes de Biblioteca, Archivo, Museo y Galer僘 de Arte</v>
          </cell>
          <cell r="L11212">
            <v>0</v>
          </cell>
          <cell r="M11212">
            <v>0</v>
          </cell>
        </row>
        <row r="11213">
          <cell r="E11213" t="str">
            <v>Gerentes de Medios de Comunicación y Artes Escénicas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512</v>
          </cell>
          <cell r="K11213" t="str">
            <v>Gerentes de Medios de Comunicaci y Artes Esc駭icas</v>
          </cell>
          <cell r="L11213">
            <v>0</v>
          </cell>
          <cell r="M11213">
            <v>0</v>
          </cell>
        </row>
        <row r="11214">
          <cell r="E11214" t="str">
            <v>Directores de Programas de Esparcimiento y Deportes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513</v>
          </cell>
          <cell r="K11214" t="str">
            <v>Directores de Programas de Esparcimiento y Deportes</v>
          </cell>
          <cell r="L11214">
            <v>0</v>
          </cell>
          <cell r="M11214">
            <v>0</v>
          </cell>
        </row>
        <row r="11215">
          <cell r="E11215" t="str">
            <v>Gerentes de Ventas, Mercadeo y Publicidad</v>
          </cell>
          <cell r="F11215">
            <v>1</v>
          </cell>
          <cell r="G11215">
            <v>0</v>
          </cell>
          <cell r="H11215">
            <v>3</v>
          </cell>
          <cell r="I11215">
            <v>0</v>
          </cell>
          <cell r="J11215">
            <v>611</v>
          </cell>
          <cell r="K11215" t="str">
            <v>Gerentes de Ventas, Mercadeo y Publicidad</v>
          </cell>
          <cell r="L11215">
            <v>1</v>
          </cell>
          <cell r="M11215">
            <v>0</v>
          </cell>
        </row>
        <row r="11216">
          <cell r="E11216" t="str">
            <v>Gerentes de Servicios de Comercio Exterior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612</v>
          </cell>
          <cell r="K11216" t="str">
            <v>Gerentes de Servicios de Comercio Exterior</v>
          </cell>
          <cell r="L11216">
            <v>0</v>
          </cell>
          <cell r="M11216">
            <v>0</v>
          </cell>
        </row>
        <row r="11217">
          <cell r="E11217" t="str">
            <v>Gerentes de Comercio al Por Menor</v>
          </cell>
          <cell r="F11217">
            <v>4</v>
          </cell>
          <cell r="G11217">
            <v>0</v>
          </cell>
          <cell r="H11217">
            <v>0</v>
          </cell>
          <cell r="I11217">
            <v>0</v>
          </cell>
          <cell r="J11217">
            <v>621</v>
          </cell>
          <cell r="K11217" t="str">
            <v>Gerentes de Comercio al Por Menor</v>
          </cell>
          <cell r="L11217">
            <v>5</v>
          </cell>
          <cell r="M11217">
            <v>0</v>
          </cell>
        </row>
        <row r="11218">
          <cell r="E11218" t="str">
            <v>Gerentes de Restaurantes y Servicios de Alimentos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631</v>
          </cell>
          <cell r="K11218" t="str">
            <v>Gerentes de Restaurantes y Servicios de Alimentos</v>
          </cell>
          <cell r="L11218">
            <v>0</v>
          </cell>
          <cell r="M11218">
            <v>0</v>
          </cell>
        </row>
        <row r="11219">
          <cell r="E11219" t="str">
            <v>Gerentes de Servicios de Alojamiento</v>
          </cell>
          <cell r="F11219">
            <v>0</v>
          </cell>
          <cell r="G11219">
            <v>0</v>
          </cell>
          <cell r="H11219">
            <v>3</v>
          </cell>
          <cell r="I11219">
            <v>0</v>
          </cell>
          <cell r="J11219">
            <v>632</v>
          </cell>
          <cell r="K11219" t="str">
            <v>Gerentes de Servicios de Alojamiento</v>
          </cell>
          <cell r="L11219">
            <v>0</v>
          </cell>
          <cell r="M11219">
            <v>0</v>
          </cell>
        </row>
        <row r="11220">
          <cell r="E11220" t="str">
            <v>Oficiales de las Fuerzas Militares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641</v>
          </cell>
          <cell r="K11220" t="str">
            <v>Oficiales de las Fuerzas Militares</v>
          </cell>
          <cell r="L11220">
            <v>1</v>
          </cell>
          <cell r="M11220">
            <v>0</v>
          </cell>
        </row>
        <row r="11221">
          <cell r="E11221" t="str">
            <v>Oficiales de Policía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642</v>
          </cell>
          <cell r="K11221" t="str">
            <v>Oficiales de Polic僘</v>
          </cell>
          <cell r="L11221">
            <v>0</v>
          </cell>
          <cell r="M11221">
            <v>0</v>
          </cell>
        </row>
        <row r="11222">
          <cell r="E11222" t="str">
            <v>Oficiales de Bomberos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643</v>
          </cell>
          <cell r="K11222" t="str">
            <v>Oficiales de Bomberos</v>
          </cell>
          <cell r="L11222">
            <v>0</v>
          </cell>
          <cell r="M11222">
            <v>0</v>
          </cell>
        </row>
        <row r="11223">
          <cell r="E11223" t="str">
            <v>Gerentes de Otros Servicios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651</v>
          </cell>
          <cell r="K11223" t="str">
            <v>Gerentes de Otros Servicios</v>
          </cell>
          <cell r="L11223">
            <v>0</v>
          </cell>
          <cell r="M11223">
            <v>0</v>
          </cell>
        </row>
        <row r="11224">
          <cell r="E11224" t="str">
            <v>Gerentes de Producción Primaria (excepto agricultura)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711</v>
          </cell>
          <cell r="K11224" t="str">
            <v>Gerentes de Producci Primaria (excepto agricultura)</v>
          </cell>
          <cell r="L11224">
            <v>0</v>
          </cell>
          <cell r="M11224">
            <v>0</v>
          </cell>
        </row>
        <row r="11225">
          <cell r="E11225" t="str">
            <v>Gerentes de Producción Agrícola y Pecuaria</v>
          </cell>
          <cell r="F11225">
            <v>1</v>
          </cell>
          <cell r="G11225">
            <v>0</v>
          </cell>
          <cell r="H11225">
            <v>0</v>
          </cell>
          <cell r="I11225">
            <v>0</v>
          </cell>
          <cell r="J11225">
            <v>712</v>
          </cell>
          <cell r="K11225" t="str">
            <v>Gerentes de Producci Agr兤ola y Pecuaria</v>
          </cell>
          <cell r="L11225">
            <v>0</v>
          </cell>
          <cell r="M11225">
            <v>0</v>
          </cell>
        </row>
        <row r="11226">
          <cell r="E11226" t="str">
            <v>Gerentes de Construcción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811</v>
          </cell>
          <cell r="K11226" t="str">
            <v>Gerentes de Construcci</v>
          </cell>
          <cell r="L11226">
            <v>0</v>
          </cell>
          <cell r="M11226">
            <v>0</v>
          </cell>
        </row>
        <row r="11227">
          <cell r="E11227" t="str">
            <v>Gerentes de Transporte y Distribución</v>
          </cell>
          <cell r="F11227">
            <v>0</v>
          </cell>
          <cell r="G11227">
            <v>0</v>
          </cell>
          <cell r="H11227">
            <v>1</v>
          </cell>
          <cell r="I11227">
            <v>0</v>
          </cell>
          <cell r="J11227">
            <v>812</v>
          </cell>
          <cell r="K11227" t="str">
            <v>Gerentes de Transporte y Distribuci</v>
          </cell>
          <cell r="L11227">
            <v>0</v>
          </cell>
          <cell r="M11227">
            <v>0</v>
          </cell>
        </row>
        <row r="11228">
          <cell r="E11228" t="str">
            <v>Gerentes de Operación de Instalaciones Físicas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821</v>
          </cell>
          <cell r="K11228" t="str">
            <v>Gerentes de Operaci de Instalaciones F﨎icas</v>
          </cell>
          <cell r="L11228">
            <v>0</v>
          </cell>
          <cell r="M11228">
            <v>0</v>
          </cell>
        </row>
        <row r="11229">
          <cell r="E11229" t="str">
            <v>Gerentes de Mantenimiento</v>
          </cell>
          <cell r="F11229">
            <v>0</v>
          </cell>
          <cell r="G11229">
            <v>0</v>
          </cell>
          <cell r="H11229">
            <v>1</v>
          </cell>
          <cell r="I11229">
            <v>0</v>
          </cell>
          <cell r="J11229">
            <v>822</v>
          </cell>
          <cell r="K11229" t="str">
            <v>Gerentes de Mantenimiento</v>
          </cell>
          <cell r="L11229">
            <v>0</v>
          </cell>
          <cell r="M11229">
            <v>0</v>
          </cell>
        </row>
        <row r="11230">
          <cell r="E11230" t="str">
            <v>Gerentes de Producción Industrial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911</v>
          </cell>
          <cell r="K11230" t="str">
            <v>Gerentes de Producci Industrial</v>
          </cell>
          <cell r="L11230">
            <v>0</v>
          </cell>
          <cell r="M11230">
            <v>0</v>
          </cell>
        </row>
        <row r="11231">
          <cell r="E11231" t="str">
            <v>Gerentes de Empresas de Servicios Públicos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912</v>
          </cell>
          <cell r="K11231" t="str">
            <v>Gerentes de Empresas de Servicios P炻licos</v>
          </cell>
          <cell r="L11231">
            <v>2</v>
          </cell>
          <cell r="M11231">
            <v>0</v>
          </cell>
        </row>
        <row r="11232">
          <cell r="E11232" t="str">
            <v>Contadores y Auditores</v>
          </cell>
          <cell r="F11232">
            <v>7</v>
          </cell>
          <cell r="G11232">
            <v>0</v>
          </cell>
          <cell r="H11232">
            <v>4</v>
          </cell>
          <cell r="I11232">
            <v>0</v>
          </cell>
          <cell r="J11232">
            <v>1111</v>
          </cell>
          <cell r="K11232" t="str">
            <v>Contadores y Auditores</v>
          </cell>
          <cell r="L11232">
            <v>4</v>
          </cell>
          <cell r="M11232">
            <v>5</v>
          </cell>
        </row>
        <row r="11233">
          <cell r="E11233" t="str">
            <v>Analistas y Agentes de Inversiones y Finanzas</v>
          </cell>
          <cell r="F11233">
            <v>1</v>
          </cell>
          <cell r="G11233">
            <v>0</v>
          </cell>
          <cell r="H11233">
            <v>0</v>
          </cell>
          <cell r="I11233">
            <v>0</v>
          </cell>
          <cell r="J11233">
            <v>1112</v>
          </cell>
          <cell r="K11233" t="str">
            <v>Analistas y Agentes de Inversiones y Finanzas</v>
          </cell>
          <cell r="L11233">
            <v>0</v>
          </cell>
          <cell r="M11233">
            <v>0</v>
          </cell>
        </row>
        <row r="11234">
          <cell r="E11234" t="str">
            <v>Profesionales en Recursos Humanos</v>
          </cell>
          <cell r="F11234">
            <v>4</v>
          </cell>
          <cell r="G11234">
            <v>0</v>
          </cell>
          <cell r="H11234">
            <v>3</v>
          </cell>
          <cell r="I11234">
            <v>0</v>
          </cell>
          <cell r="J11234">
            <v>1121</v>
          </cell>
          <cell r="K11234" t="str">
            <v>Profesionales en Recursos Humanos</v>
          </cell>
          <cell r="L11234">
            <v>1</v>
          </cell>
          <cell r="M11234">
            <v>0</v>
          </cell>
        </row>
        <row r="11235">
          <cell r="E11235" t="str">
            <v>Profesionales en Organización y Administración de las Empresas</v>
          </cell>
          <cell r="F11235">
            <v>3</v>
          </cell>
          <cell r="G11235">
            <v>0</v>
          </cell>
          <cell r="H11235">
            <v>9</v>
          </cell>
          <cell r="I11235">
            <v>1</v>
          </cell>
          <cell r="J11235">
            <v>1122</v>
          </cell>
          <cell r="K11235" t="str">
            <v>Profesionales en Organizaci y Administraci de las Empresas</v>
          </cell>
          <cell r="L11235">
            <v>6</v>
          </cell>
          <cell r="M11235">
            <v>4</v>
          </cell>
        </row>
        <row r="11236">
          <cell r="E11236" t="str">
            <v>Evaluadores de Competencias Laborales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1123</v>
          </cell>
          <cell r="K11236" t="str">
            <v>Evaluadores de Competencias Laborales</v>
          </cell>
          <cell r="L11236">
            <v>0</v>
          </cell>
          <cell r="M11236">
            <v>0</v>
          </cell>
        </row>
        <row r="11237">
          <cell r="E11237" t="str">
            <v>Supervisores, Empleados de Apoyo Administrativo</v>
          </cell>
          <cell r="F11237">
            <v>1</v>
          </cell>
          <cell r="G11237">
            <v>1</v>
          </cell>
          <cell r="H11237">
            <v>1</v>
          </cell>
          <cell r="I11237">
            <v>1</v>
          </cell>
          <cell r="J11237">
            <v>1211</v>
          </cell>
          <cell r="K11237" t="str">
            <v>Supervisores, Empleados de Apoyo Administrativo</v>
          </cell>
          <cell r="L11237">
            <v>0</v>
          </cell>
          <cell r="M11237">
            <v>0</v>
          </cell>
        </row>
        <row r="11238">
          <cell r="E11238" t="str">
            <v>Supervisores, Empleados de Seguros y Finanzas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1212</v>
          </cell>
          <cell r="K11238" t="str">
            <v>Supervisores, Empleados de Seguros y Finanzas</v>
          </cell>
          <cell r="L11238">
            <v>0</v>
          </cell>
          <cell r="M11238">
            <v>0</v>
          </cell>
        </row>
        <row r="11239">
          <cell r="E11239" t="str">
            <v>Supervisores, Empleados de Información y Servicio al Cliente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1213</v>
          </cell>
          <cell r="K11239" t="str">
            <v>Supervisores, Empleados de Informaci y Servicio al Cliente</v>
          </cell>
          <cell r="L11239">
            <v>0</v>
          </cell>
          <cell r="M11239">
            <v>0</v>
          </cell>
        </row>
        <row r="11240">
          <cell r="E11240" t="str">
            <v>Supervisores, Empleados de Correo y Mensajería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1214</v>
          </cell>
          <cell r="K11240" t="str">
            <v>Supervisores, Empleados de Correo y Mensajer僘</v>
          </cell>
          <cell r="L11240">
            <v>0</v>
          </cell>
          <cell r="M11240">
            <v>0</v>
          </cell>
        </row>
        <row r="11241">
          <cell r="E11241" t="str">
            <v>Supervisores, Empleados de Registro, Distribución y Programación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1215</v>
          </cell>
          <cell r="K11241" t="str">
            <v>Supervisores, Empleados de Registro, Distribuci y Programaci</v>
          </cell>
          <cell r="L11241">
            <v>1</v>
          </cell>
          <cell r="M11241">
            <v>0</v>
          </cell>
        </row>
        <row r="11242">
          <cell r="E11242" t="str">
            <v>Asistentes Administrativos</v>
          </cell>
          <cell r="F11242">
            <v>5</v>
          </cell>
          <cell r="G11242">
            <v>1</v>
          </cell>
          <cell r="H11242">
            <v>1</v>
          </cell>
          <cell r="I11242">
            <v>0</v>
          </cell>
          <cell r="J11242">
            <v>1221</v>
          </cell>
          <cell r="K11242" t="str">
            <v>Asistentes Administrativos</v>
          </cell>
          <cell r="L11242">
            <v>18</v>
          </cell>
          <cell r="M11242">
            <v>3</v>
          </cell>
        </row>
        <row r="11243">
          <cell r="E11243" t="str">
            <v>Administradores de Inmuebles</v>
          </cell>
          <cell r="F11243">
            <v>1</v>
          </cell>
          <cell r="G11243">
            <v>0</v>
          </cell>
          <cell r="H11243">
            <v>0</v>
          </cell>
          <cell r="I11243">
            <v>0</v>
          </cell>
          <cell r="J11243">
            <v>1222</v>
          </cell>
          <cell r="K11243" t="str">
            <v>Administradores de Inmuebles</v>
          </cell>
          <cell r="L11243">
            <v>0</v>
          </cell>
          <cell r="M11243">
            <v>0</v>
          </cell>
        </row>
        <row r="11244">
          <cell r="E11244" t="str">
            <v>Asistentes de Personal y Selección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1223</v>
          </cell>
          <cell r="K11244" t="str">
            <v>Asistentes de Personal y Selecci</v>
          </cell>
          <cell r="L11244">
            <v>0</v>
          </cell>
          <cell r="M11244">
            <v>0</v>
          </cell>
        </row>
        <row r="11245">
          <cell r="E11245" t="str">
            <v>Asistentes de Compras y Adquisiciones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1224</v>
          </cell>
          <cell r="K11245" t="str">
            <v>Asistentes de Compras y Adquisiciones</v>
          </cell>
          <cell r="L11245">
            <v>0</v>
          </cell>
          <cell r="M11245">
            <v>0</v>
          </cell>
        </row>
        <row r="11246">
          <cell r="E11246" t="str">
            <v>Asistentes de Juzgados, Tribunales y Afines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1225</v>
          </cell>
          <cell r="K11246" t="str">
            <v>Asistentes de Juzgados, Tribunales y Afines</v>
          </cell>
          <cell r="L11246">
            <v>1</v>
          </cell>
          <cell r="M11246">
            <v>0</v>
          </cell>
        </row>
        <row r="11247">
          <cell r="E11247" t="str">
            <v>Funcionarios de Aduanas, Impuestos, Inmigración y Seguridad Social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1226</v>
          </cell>
          <cell r="K11247" t="str">
            <v>Funcionarios de Aduanas, Impuestos, Inmigraci y Seguridad Social</v>
          </cell>
          <cell r="L11247">
            <v>0</v>
          </cell>
          <cell r="M11247">
            <v>0</v>
          </cell>
        </row>
        <row r="11248">
          <cell r="E11248" t="str">
            <v>Asistentes de Comercio Exterior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1227</v>
          </cell>
          <cell r="K11248" t="str">
            <v>Asistentes de Comercio Exterior</v>
          </cell>
          <cell r="L11248">
            <v>0</v>
          </cell>
          <cell r="M11248">
            <v>0</v>
          </cell>
        </row>
        <row r="11249">
          <cell r="E11249" t="str">
            <v>Organizadores de Eventos</v>
          </cell>
          <cell r="F11249">
            <v>0</v>
          </cell>
          <cell r="G11249">
            <v>0</v>
          </cell>
          <cell r="H11249">
            <v>1</v>
          </cell>
          <cell r="I11249">
            <v>0</v>
          </cell>
          <cell r="J11249">
            <v>1228</v>
          </cell>
          <cell r="K11249" t="str">
            <v>Organizadores de Eventos</v>
          </cell>
          <cell r="L11249">
            <v>0</v>
          </cell>
          <cell r="M11249">
            <v>0</v>
          </cell>
        </row>
        <row r="11250">
          <cell r="E11250" t="str">
            <v>Asistentes Contables y Financieros</v>
          </cell>
          <cell r="F11250">
            <v>3</v>
          </cell>
          <cell r="G11250">
            <v>0</v>
          </cell>
          <cell r="H11250">
            <v>3</v>
          </cell>
          <cell r="I11250">
            <v>0</v>
          </cell>
          <cell r="J11250">
            <v>1231</v>
          </cell>
          <cell r="K11250" t="str">
            <v>Asistentes Contables y Financieros</v>
          </cell>
          <cell r="L11250">
            <v>1</v>
          </cell>
          <cell r="M11250">
            <v>0</v>
          </cell>
        </row>
        <row r="11251">
          <cell r="E11251" t="str">
            <v>Analistas de Crédito y Cobranzas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1232</v>
          </cell>
          <cell r="K11251" t="str">
            <v>Analistas de Cr馘ito y Cobranzas</v>
          </cell>
          <cell r="L11251">
            <v>1</v>
          </cell>
          <cell r="M11251">
            <v>0</v>
          </cell>
        </row>
        <row r="11252">
          <cell r="E11252" t="str">
            <v>Avaluadores y Liquidadores de Seguros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1233</v>
          </cell>
          <cell r="K11252" t="str">
            <v>Avaluadores y Liquidadores de Seguros</v>
          </cell>
          <cell r="L11252">
            <v>0</v>
          </cell>
          <cell r="M11252">
            <v>0</v>
          </cell>
        </row>
        <row r="11253">
          <cell r="E11253" t="str">
            <v>Agentes de Aduana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1234</v>
          </cell>
          <cell r="K11253" t="str">
            <v>Agentes de Aduana</v>
          </cell>
          <cell r="L11253">
            <v>0</v>
          </cell>
          <cell r="M11253">
            <v>0</v>
          </cell>
        </row>
        <row r="11254">
          <cell r="E11254" t="str">
            <v>Secretarios</v>
          </cell>
          <cell r="F11254">
            <v>29</v>
          </cell>
          <cell r="G11254">
            <v>0</v>
          </cell>
          <cell r="H11254">
            <v>4</v>
          </cell>
          <cell r="I11254">
            <v>1</v>
          </cell>
          <cell r="J11254">
            <v>1311</v>
          </cell>
          <cell r="K11254" t="str">
            <v>Secretarios</v>
          </cell>
          <cell r="L11254">
            <v>21</v>
          </cell>
          <cell r="M11254">
            <v>1</v>
          </cell>
        </row>
        <row r="11255">
          <cell r="E11255" t="str">
            <v>Auxiliares de Oficina</v>
          </cell>
          <cell r="F11255">
            <v>0</v>
          </cell>
          <cell r="G11255">
            <v>1</v>
          </cell>
          <cell r="H11255">
            <v>3</v>
          </cell>
          <cell r="I11255">
            <v>0</v>
          </cell>
          <cell r="J11255">
            <v>1312</v>
          </cell>
          <cell r="K11255" t="str">
            <v>Auxiliares de Oficina</v>
          </cell>
          <cell r="L11255">
            <v>2</v>
          </cell>
          <cell r="M11255">
            <v>0</v>
          </cell>
        </row>
        <row r="11256">
          <cell r="E11256" t="str">
            <v>Recepcionistas y Operadores de Conmutador</v>
          </cell>
          <cell r="F11256">
            <v>0</v>
          </cell>
          <cell r="G11256">
            <v>1</v>
          </cell>
          <cell r="H11256">
            <v>1</v>
          </cell>
          <cell r="I11256">
            <v>1</v>
          </cell>
          <cell r="J11256">
            <v>1313</v>
          </cell>
          <cell r="K11256" t="str">
            <v>Recepcionistas y Operadores de Conmutador</v>
          </cell>
          <cell r="L11256">
            <v>3</v>
          </cell>
          <cell r="M11256">
            <v>1</v>
          </cell>
        </row>
        <row r="11257">
          <cell r="E11257" t="str">
            <v>Digitadores</v>
          </cell>
          <cell r="F11257">
            <v>55</v>
          </cell>
          <cell r="G11257">
            <v>1</v>
          </cell>
          <cell r="H11257">
            <v>3</v>
          </cell>
          <cell r="I11257">
            <v>0</v>
          </cell>
          <cell r="J11257">
            <v>1321</v>
          </cell>
          <cell r="K11257" t="str">
            <v>Digitadores</v>
          </cell>
          <cell r="L11257">
            <v>6</v>
          </cell>
          <cell r="M11257">
            <v>1</v>
          </cell>
        </row>
        <row r="11258">
          <cell r="E11258" t="str">
            <v>Transcriptores y Relatores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1322</v>
          </cell>
          <cell r="K11258" t="str">
            <v>Transcriptores y Relatores</v>
          </cell>
          <cell r="L11258">
            <v>0</v>
          </cell>
          <cell r="M11258">
            <v>0</v>
          </cell>
        </row>
        <row r="11259">
          <cell r="E11259" t="str">
            <v>Digitalizadores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1323</v>
          </cell>
          <cell r="K11259" t="str">
            <v>Digitalizadores</v>
          </cell>
          <cell r="L11259">
            <v>0</v>
          </cell>
          <cell r="M11259">
            <v>0</v>
          </cell>
        </row>
        <row r="11260">
          <cell r="E11260" t="str">
            <v>Auxiliares Contables</v>
          </cell>
          <cell r="F11260">
            <v>34</v>
          </cell>
          <cell r="G11260">
            <v>3</v>
          </cell>
          <cell r="H11260">
            <v>26</v>
          </cell>
          <cell r="I11260">
            <v>3</v>
          </cell>
          <cell r="J11260">
            <v>1331</v>
          </cell>
          <cell r="K11260" t="str">
            <v>Auxiliares Contables</v>
          </cell>
          <cell r="L11260">
            <v>19</v>
          </cell>
          <cell r="M11260">
            <v>7</v>
          </cell>
        </row>
        <row r="11261">
          <cell r="E11261" t="str">
            <v>Cajeros de Servicios Financieros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1332</v>
          </cell>
          <cell r="K11261" t="str">
            <v>Cajeros de Servicios Financieros</v>
          </cell>
          <cell r="L11261">
            <v>0</v>
          </cell>
          <cell r="M11261">
            <v>0</v>
          </cell>
        </row>
        <row r="11262">
          <cell r="E11262" t="str">
            <v>Auxiliares de Banca, Seguros y Otros Servicios Financieros</v>
          </cell>
          <cell r="F11262">
            <v>0</v>
          </cell>
          <cell r="G11262">
            <v>0</v>
          </cell>
          <cell r="H11262">
            <v>0</v>
          </cell>
          <cell r="I11262">
            <v>1</v>
          </cell>
          <cell r="J11262">
            <v>1333</v>
          </cell>
          <cell r="K11262" t="str">
            <v>Auxiliares de Banca, Seguros y Otros Servicios Financieros</v>
          </cell>
          <cell r="L11262">
            <v>0</v>
          </cell>
          <cell r="M11262">
            <v>0</v>
          </cell>
        </row>
        <row r="11263">
          <cell r="E11263" t="str">
            <v>Auxiliares de Cartera y Cobranzas</v>
          </cell>
          <cell r="F11263">
            <v>1</v>
          </cell>
          <cell r="G11263">
            <v>0</v>
          </cell>
          <cell r="H11263">
            <v>0</v>
          </cell>
          <cell r="I11263">
            <v>0</v>
          </cell>
          <cell r="J11263">
            <v>1334</v>
          </cell>
          <cell r="K11263" t="str">
            <v>Auxiliares de Cartera y Cobranzas</v>
          </cell>
          <cell r="L11263">
            <v>0</v>
          </cell>
          <cell r="M11263">
            <v>0</v>
          </cell>
        </row>
        <row r="11264">
          <cell r="E11264" t="str">
            <v>Auxiliares de Nómina y Prestaciones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1335</v>
          </cell>
          <cell r="K11264" t="str">
            <v>Auxiliares de Nina y Prestaciones</v>
          </cell>
          <cell r="L11264">
            <v>0</v>
          </cell>
          <cell r="M11264">
            <v>0</v>
          </cell>
        </row>
        <row r="11265">
          <cell r="E11265" t="str">
            <v>Auxiliares de Avalúo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1336</v>
          </cell>
          <cell r="K11265" t="str">
            <v>Auxiliares de avalｿo</v>
          </cell>
          <cell r="L11265">
            <v>0</v>
          </cell>
          <cell r="M11265">
            <v>0</v>
          </cell>
        </row>
        <row r="11266">
          <cell r="E11266" t="str">
            <v>Auxiliares Administrativos</v>
          </cell>
          <cell r="F11266">
            <v>4</v>
          </cell>
          <cell r="G11266">
            <v>3</v>
          </cell>
          <cell r="H11266">
            <v>15</v>
          </cell>
          <cell r="I11266">
            <v>3</v>
          </cell>
          <cell r="J11266">
            <v>1341</v>
          </cell>
          <cell r="K11266" t="str">
            <v>Auxiliares Administrativos</v>
          </cell>
          <cell r="L11266">
            <v>5</v>
          </cell>
          <cell r="M11266">
            <v>1</v>
          </cell>
        </row>
        <row r="11267">
          <cell r="E11267" t="str">
            <v>Auxiliares de Personal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1342</v>
          </cell>
          <cell r="K11267" t="str">
            <v>Auxiliares de Personal</v>
          </cell>
          <cell r="L11267">
            <v>0</v>
          </cell>
          <cell r="M11267">
            <v>0</v>
          </cell>
        </row>
        <row r="11268">
          <cell r="E11268" t="str">
            <v>Auxiliares de Tribunales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1343</v>
          </cell>
          <cell r="K11268" t="str">
            <v>Auxiliares de Tribunales</v>
          </cell>
          <cell r="L11268">
            <v>0</v>
          </cell>
          <cell r="M11268">
            <v>0</v>
          </cell>
        </row>
        <row r="11269">
          <cell r="E11269" t="str">
            <v>Auxiliares de Archivo y Registro</v>
          </cell>
          <cell r="F11269">
            <v>4</v>
          </cell>
          <cell r="G11269">
            <v>0</v>
          </cell>
          <cell r="H11269">
            <v>2</v>
          </cell>
          <cell r="I11269">
            <v>0</v>
          </cell>
          <cell r="J11269">
            <v>1344</v>
          </cell>
          <cell r="K11269" t="str">
            <v>Auxiliares de Archivo y Registro</v>
          </cell>
          <cell r="L11269">
            <v>1</v>
          </cell>
          <cell r="M11269">
            <v>3</v>
          </cell>
        </row>
        <row r="11270">
          <cell r="E11270" t="str">
            <v>Auxiliares administrativos en Salud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1345</v>
          </cell>
          <cell r="K11270" t="str">
            <v>Auxiliares administrativos en Salud</v>
          </cell>
          <cell r="L11270">
            <v>2</v>
          </cell>
          <cell r="M11270">
            <v>0</v>
          </cell>
        </row>
        <row r="11271">
          <cell r="E11271" t="str">
            <v>Auxiliares de Biblioteca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1351</v>
          </cell>
          <cell r="K11271" t="str">
            <v>Auxiliares de Biblioteca</v>
          </cell>
          <cell r="L11271">
            <v>0</v>
          </cell>
          <cell r="M11271">
            <v>0</v>
          </cell>
        </row>
        <row r="11272">
          <cell r="E11272" t="str">
            <v>Auxiliares de Publicación y Afines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1352</v>
          </cell>
          <cell r="K11272" t="str">
            <v>Auxiliares de Publicaci y Afines</v>
          </cell>
          <cell r="L11272">
            <v>0</v>
          </cell>
          <cell r="M11272">
            <v>0</v>
          </cell>
        </row>
        <row r="11273">
          <cell r="E11273" t="str">
            <v>Auxiliares de Información y Servicio al Cliente</v>
          </cell>
          <cell r="F11273">
            <v>10</v>
          </cell>
          <cell r="G11273">
            <v>0</v>
          </cell>
          <cell r="H11273">
            <v>1</v>
          </cell>
          <cell r="I11273">
            <v>0</v>
          </cell>
          <cell r="J11273">
            <v>1353</v>
          </cell>
          <cell r="K11273" t="str">
            <v>Auxiliares de Informaci y Servicio al Cliente</v>
          </cell>
          <cell r="L11273">
            <v>28</v>
          </cell>
          <cell r="M11273">
            <v>0</v>
          </cell>
        </row>
        <row r="11274">
          <cell r="E11274" t="str">
            <v>Auxiliares de Estadística y Encuestadores</v>
          </cell>
          <cell r="F11274">
            <v>2</v>
          </cell>
          <cell r="G11274">
            <v>0</v>
          </cell>
          <cell r="H11274">
            <v>0</v>
          </cell>
          <cell r="I11274">
            <v>0</v>
          </cell>
          <cell r="J11274">
            <v>1354</v>
          </cell>
          <cell r="K11274" t="str">
            <v>Auxiliares de Estad﨎tica y Encuestadores</v>
          </cell>
          <cell r="L11274">
            <v>4</v>
          </cell>
          <cell r="M11274">
            <v>0</v>
          </cell>
        </row>
        <row r="11275">
          <cell r="E11275" t="str">
            <v>Auxiliares de Correo y Servicio Postal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1361</v>
          </cell>
          <cell r="K11275" t="str">
            <v>Auxiliares de Correo y Servicio Postal</v>
          </cell>
          <cell r="L11275">
            <v>0</v>
          </cell>
          <cell r="M11275">
            <v>0</v>
          </cell>
        </row>
        <row r="11276">
          <cell r="E11276" t="str">
            <v>Carteros y Mensajeros</v>
          </cell>
          <cell r="F11276">
            <v>2</v>
          </cell>
          <cell r="G11276">
            <v>0</v>
          </cell>
          <cell r="H11276">
            <v>0</v>
          </cell>
          <cell r="I11276">
            <v>0</v>
          </cell>
          <cell r="J11276">
            <v>1362</v>
          </cell>
          <cell r="K11276" t="str">
            <v>Carteros y Mensajeros</v>
          </cell>
          <cell r="L11276">
            <v>2</v>
          </cell>
          <cell r="M11276">
            <v>0</v>
          </cell>
        </row>
        <row r="11277">
          <cell r="E11277" t="str">
            <v>Auxiliares de Almacén y Bodega</v>
          </cell>
          <cell r="F11277">
            <v>6</v>
          </cell>
          <cell r="G11277">
            <v>8</v>
          </cell>
          <cell r="H11277">
            <v>13</v>
          </cell>
          <cell r="I11277">
            <v>8</v>
          </cell>
          <cell r="J11277">
            <v>1371</v>
          </cell>
          <cell r="K11277" t="str">
            <v>Auxiliares de Almac駭 y Bodega</v>
          </cell>
          <cell r="L11277">
            <v>1</v>
          </cell>
          <cell r="M11277">
            <v>1</v>
          </cell>
        </row>
        <row r="11278">
          <cell r="E11278" t="str">
            <v>Auxiliares de Compras e Inventarios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1372</v>
          </cell>
          <cell r="K11278" t="str">
            <v>Auxiliares de Compras e Inventarios</v>
          </cell>
          <cell r="L11278">
            <v>0</v>
          </cell>
          <cell r="M11278">
            <v>0</v>
          </cell>
        </row>
        <row r="11279">
          <cell r="E11279" t="str">
            <v>Operadores de Radio y Despachadores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1373</v>
          </cell>
          <cell r="K11279" t="str">
            <v>Operadores de Radio y Despachadores</v>
          </cell>
          <cell r="L11279">
            <v>0</v>
          </cell>
          <cell r="M11279">
            <v>0</v>
          </cell>
        </row>
        <row r="11280">
          <cell r="E11280" t="str">
            <v>Programadores de Rutas y Tripulaciones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1374</v>
          </cell>
          <cell r="K11280" t="str">
            <v>Programadores de Rutas y Tripulaciones</v>
          </cell>
          <cell r="L11280">
            <v>0</v>
          </cell>
          <cell r="M11280">
            <v>0</v>
          </cell>
        </row>
        <row r="11281">
          <cell r="E11281" t="str">
            <v>Operadores Telefónicos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1375</v>
          </cell>
          <cell r="K11281" t="str">
            <v>Operadores Teleficos</v>
          </cell>
          <cell r="L11281">
            <v>0</v>
          </cell>
          <cell r="M11281">
            <v>0</v>
          </cell>
        </row>
        <row r="11282">
          <cell r="E11282" t="str">
            <v>Físicos y Astrónomos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2111</v>
          </cell>
          <cell r="K11282" t="str">
            <v>F﨎icos y Astromos</v>
          </cell>
          <cell r="L11282">
            <v>0</v>
          </cell>
          <cell r="M11282">
            <v>0</v>
          </cell>
        </row>
        <row r="11283">
          <cell r="E11283" t="str">
            <v>Químicos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2112</v>
          </cell>
          <cell r="K11283" t="str">
            <v>Qu匇icos</v>
          </cell>
          <cell r="L11283">
            <v>0</v>
          </cell>
          <cell r="M11283">
            <v>0</v>
          </cell>
        </row>
        <row r="11284">
          <cell r="E11284" t="str">
            <v>Geólogos, Geoquímicas y Geofísicos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2113</v>
          </cell>
          <cell r="K11284" t="str">
            <v>Geogos, Geoqu匇icas y Geof﨎icos</v>
          </cell>
          <cell r="L11284">
            <v>0</v>
          </cell>
          <cell r="M11284">
            <v>0</v>
          </cell>
        </row>
        <row r="11285">
          <cell r="E11285" t="str">
            <v>Meteorólogos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2114</v>
          </cell>
          <cell r="K11285" t="str">
            <v>Meteorogos</v>
          </cell>
          <cell r="L11285">
            <v>0</v>
          </cell>
          <cell r="M11285">
            <v>0</v>
          </cell>
        </row>
        <row r="11286">
          <cell r="E11286" t="str">
            <v>Biólogos, Botánicos, Zoólogos y Relacionados</v>
          </cell>
          <cell r="F11286">
            <v>2</v>
          </cell>
          <cell r="G11286">
            <v>0</v>
          </cell>
          <cell r="H11286">
            <v>0</v>
          </cell>
          <cell r="I11286">
            <v>0</v>
          </cell>
          <cell r="J11286">
            <v>2121</v>
          </cell>
          <cell r="K11286" t="str">
            <v>Biogos, Bot疣icos, Zoogos y Relacionados</v>
          </cell>
          <cell r="L11286">
            <v>3</v>
          </cell>
          <cell r="M11286">
            <v>0</v>
          </cell>
        </row>
        <row r="11287">
          <cell r="E11287" t="str">
            <v>Expertos Forestales</v>
          </cell>
          <cell r="F11287">
            <v>0</v>
          </cell>
          <cell r="G11287">
            <v>1</v>
          </cell>
          <cell r="H11287">
            <v>0</v>
          </cell>
          <cell r="I11287">
            <v>1</v>
          </cell>
          <cell r="J11287">
            <v>2122</v>
          </cell>
          <cell r="K11287" t="str">
            <v>Expertos Forestales</v>
          </cell>
          <cell r="L11287">
            <v>1</v>
          </cell>
          <cell r="M11287">
            <v>0</v>
          </cell>
        </row>
        <row r="11288">
          <cell r="E11288" t="str">
            <v>Expertos Agrícolas y Pecuarios</v>
          </cell>
          <cell r="F11288">
            <v>1</v>
          </cell>
          <cell r="G11288">
            <v>0</v>
          </cell>
          <cell r="H11288">
            <v>2</v>
          </cell>
          <cell r="I11288">
            <v>0</v>
          </cell>
          <cell r="J11288">
            <v>2123</v>
          </cell>
          <cell r="K11288" t="str">
            <v>Expertos Agr兤olas y Pecuarios</v>
          </cell>
          <cell r="L11288">
            <v>1</v>
          </cell>
          <cell r="M11288">
            <v>0</v>
          </cell>
        </row>
        <row r="11289">
          <cell r="E11289" t="str">
            <v>Ingenieros en Construcción y Obras Civiles</v>
          </cell>
          <cell r="F11289">
            <v>3</v>
          </cell>
          <cell r="G11289">
            <v>1</v>
          </cell>
          <cell r="H11289">
            <v>2</v>
          </cell>
          <cell r="I11289">
            <v>1</v>
          </cell>
          <cell r="J11289">
            <v>2131</v>
          </cell>
          <cell r="K11289" t="str">
            <v>Ingenieros en Construcci y Obras Civiles</v>
          </cell>
          <cell r="L11289">
            <v>4</v>
          </cell>
          <cell r="M11289">
            <v>3</v>
          </cell>
        </row>
        <row r="11290">
          <cell r="E11290" t="str">
            <v>Ingenieros Mecánicos</v>
          </cell>
          <cell r="F11290">
            <v>0</v>
          </cell>
          <cell r="G11290">
            <v>0</v>
          </cell>
          <cell r="H11290">
            <v>3</v>
          </cell>
          <cell r="I11290">
            <v>0</v>
          </cell>
          <cell r="J11290">
            <v>2132</v>
          </cell>
          <cell r="K11290" t="str">
            <v>Ingenieros Mec疣icos</v>
          </cell>
          <cell r="L11290">
            <v>0</v>
          </cell>
          <cell r="M11290">
            <v>2</v>
          </cell>
        </row>
        <row r="11291">
          <cell r="E11291" t="str">
            <v>Ingenieros Electricistas</v>
          </cell>
          <cell r="F11291">
            <v>0</v>
          </cell>
          <cell r="G11291">
            <v>1</v>
          </cell>
          <cell r="H11291">
            <v>0</v>
          </cell>
          <cell r="I11291">
            <v>0</v>
          </cell>
          <cell r="J11291">
            <v>2133</v>
          </cell>
          <cell r="K11291" t="str">
            <v>Ingenieros Electricistas</v>
          </cell>
          <cell r="L11291">
            <v>0</v>
          </cell>
          <cell r="M11291">
            <v>0</v>
          </cell>
        </row>
        <row r="11292">
          <cell r="E11292" t="str">
            <v>Ingenieros Electrónicos y de Telecomunicaciones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2134</v>
          </cell>
          <cell r="K11292" t="str">
            <v>Ingenieros Electricos y de Telecomunicaciones</v>
          </cell>
          <cell r="L11292">
            <v>1</v>
          </cell>
          <cell r="M11292">
            <v>0</v>
          </cell>
        </row>
        <row r="11293">
          <cell r="E11293" t="str">
            <v>Ingenieros Químicos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2135</v>
          </cell>
          <cell r="K11293" t="str">
            <v>Ingenieros Qu匇icos</v>
          </cell>
          <cell r="L11293">
            <v>0</v>
          </cell>
          <cell r="M11293">
            <v>0</v>
          </cell>
        </row>
        <row r="11294">
          <cell r="E11294" t="str">
            <v>Ingenieros Industriales y de Fabricación</v>
          </cell>
          <cell r="F11294">
            <v>2</v>
          </cell>
          <cell r="G11294">
            <v>0</v>
          </cell>
          <cell r="H11294">
            <v>2</v>
          </cell>
          <cell r="I11294">
            <v>0</v>
          </cell>
          <cell r="J11294">
            <v>2141</v>
          </cell>
          <cell r="K11294" t="str">
            <v>Ingenieros Industriales y de Fabricaci</v>
          </cell>
          <cell r="L11294">
            <v>1</v>
          </cell>
          <cell r="M11294">
            <v>0</v>
          </cell>
        </row>
        <row r="11295">
          <cell r="E11295" t="str">
            <v>Ingenieros de Materiales y Metalurgia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2142</v>
          </cell>
          <cell r="K11295" t="str">
            <v>Ingenieros de Materiales y Metalurgia</v>
          </cell>
          <cell r="L11295">
            <v>0</v>
          </cell>
          <cell r="M11295">
            <v>0</v>
          </cell>
        </row>
        <row r="11296">
          <cell r="E11296" t="str">
            <v>Ingenieros de Minas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2143</v>
          </cell>
          <cell r="K11296" t="str">
            <v>Ingenieros de Minas</v>
          </cell>
          <cell r="L11296">
            <v>0</v>
          </cell>
          <cell r="M11296">
            <v>0</v>
          </cell>
        </row>
        <row r="11297">
          <cell r="E11297" t="str">
            <v>Ingenieros de Petróleos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2144</v>
          </cell>
          <cell r="K11297" t="str">
            <v>Ingenieros de Petreos</v>
          </cell>
          <cell r="L11297">
            <v>0</v>
          </cell>
          <cell r="M11297">
            <v>0</v>
          </cell>
        </row>
        <row r="11298">
          <cell r="E11298" t="str">
            <v>Ingenieros de Sistemas, Informática y Computación</v>
          </cell>
          <cell r="F11298">
            <v>1</v>
          </cell>
          <cell r="G11298">
            <v>0</v>
          </cell>
          <cell r="H11298">
            <v>0</v>
          </cell>
          <cell r="I11298">
            <v>0</v>
          </cell>
          <cell r="J11298">
            <v>2145</v>
          </cell>
          <cell r="K11298" t="str">
            <v>Ingenieros de Sistemas, Inform疸ica y Computaci</v>
          </cell>
          <cell r="L11298">
            <v>7</v>
          </cell>
          <cell r="M11298">
            <v>0</v>
          </cell>
        </row>
        <row r="11299">
          <cell r="E11299" t="str">
            <v xml:space="preserve">Otros Ingenieros </v>
          </cell>
          <cell r="F11299">
            <v>2</v>
          </cell>
          <cell r="G11299">
            <v>0</v>
          </cell>
          <cell r="H11299">
            <v>8</v>
          </cell>
          <cell r="I11299">
            <v>0</v>
          </cell>
          <cell r="J11299">
            <v>2146</v>
          </cell>
          <cell r="K11299" t="str">
            <v xml:space="preserve">Otros Ingenieros </v>
          </cell>
          <cell r="L11299">
            <v>4</v>
          </cell>
          <cell r="M11299">
            <v>0</v>
          </cell>
        </row>
        <row r="11300">
          <cell r="E11300" t="str">
            <v>Arquitectos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2151</v>
          </cell>
          <cell r="K11300" t="str">
            <v>Arquitectos</v>
          </cell>
          <cell r="L11300">
            <v>0</v>
          </cell>
          <cell r="M11300">
            <v>0</v>
          </cell>
        </row>
        <row r="11301">
          <cell r="E11301" t="str">
            <v>Urbanistas y Planificadores del Uso del Suelo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2152</v>
          </cell>
          <cell r="K11301" t="str">
            <v>Urbanistas y Planificadores del Uso del Suelo</v>
          </cell>
          <cell r="L11301">
            <v>0</v>
          </cell>
          <cell r="M11301">
            <v>0</v>
          </cell>
        </row>
        <row r="11302">
          <cell r="E11302" t="str">
            <v>Profesionales Topográficos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  <cell r="J11302">
            <v>2153</v>
          </cell>
          <cell r="K11302" t="str">
            <v>Profesionales Topogr畴icos</v>
          </cell>
          <cell r="L11302">
            <v>0</v>
          </cell>
          <cell r="M11302">
            <v>0</v>
          </cell>
        </row>
        <row r="11303">
          <cell r="E11303" t="str">
            <v>Matemáticos, Estadísticos y Actuarios</v>
          </cell>
          <cell r="F11303">
            <v>2</v>
          </cell>
          <cell r="G11303">
            <v>0</v>
          </cell>
          <cell r="H11303">
            <v>0</v>
          </cell>
          <cell r="I11303">
            <v>0</v>
          </cell>
          <cell r="J11303">
            <v>2161</v>
          </cell>
          <cell r="K11303" t="str">
            <v>Matem疸icos, Estad﨎ticos y Actuarios</v>
          </cell>
          <cell r="L11303">
            <v>1</v>
          </cell>
          <cell r="M11303">
            <v>0</v>
          </cell>
        </row>
        <row r="11304">
          <cell r="E11304" t="str">
            <v>Analistas de Sistemas Informáticos</v>
          </cell>
          <cell r="F11304">
            <v>1</v>
          </cell>
          <cell r="G11304">
            <v>0</v>
          </cell>
          <cell r="H11304">
            <v>1</v>
          </cell>
          <cell r="I11304">
            <v>0</v>
          </cell>
          <cell r="J11304">
            <v>2171</v>
          </cell>
          <cell r="K11304" t="str">
            <v>Analistas de Sistemas Inform疸icos</v>
          </cell>
          <cell r="L11304">
            <v>0</v>
          </cell>
          <cell r="M11304">
            <v>0</v>
          </cell>
        </row>
        <row r="11305">
          <cell r="E11305" t="str">
            <v>Administradores de Sistemas Informáticos</v>
          </cell>
          <cell r="F11305">
            <v>1</v>
          </cell>
          <cell r="G11305">
            <v>0</v>
          </cell>
          <cell r="H11305">
            <v>0</v>
          </cell>
          <cell r="I11305">
            <v>0</v>
          </cell>
          <cell r="J11305">
            <v>2172</v>
          </cell>
          <cell r="K11305" t="str">
            <v>Administradores de Sistemas Inform疸icos</v>
          </cell>
          <cell r="L11305">
            <v>4</v>
          </cell>
          <cell r="M11305">
            <v>0</v>
          </cell>
        </row>
        <row r="11306">
          <cell r="E11306" t="str">
            <v>Programadores de Aplicaciones Informáticas</v>
          </cell>
          <cell r="F11306">
            <v>0</v>
          </cell>
          <cell r="G11306">
            <v>0</v>
          </cell>
          <cell r="H11306">
            <v>2</v>
          </cell>
          <cell r="I11306">
            <v>0</v>
          </cell>
          <cell r="J11306">
            <v>2173</v>
          </cell>
          <cell r="K11306" t="str">
            <v>Programadores de Aplicaciones Inform疸icas</v>
          </cell>
          <cell r="L11306">
            <v>0</v>
          </cell>
          <cell r="M11306">
            <v>0</v>
          </cell>
        </row>
        <row r="11307">
          <cell r="E11307" t="str">
            <v>Técnicos en Química Aplicada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2211</v>
          </cell>
          <cell r="K11307" t="str">
            <v>T馗nicos en Qu匇ica Aplicada</v>
          </cell>
          <cell r="L11307">
            <v>0</v>
          </cell>
          <cell r="M11307">
            <v>0</v>
          </cell>
        </row>
        <row r="11308">
          <cell r="E11308" t="str">
            <v>Técnicos en Geología y Minería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2212</v>
          </cell>
          <cell r="K11308" t="str">
            <v>T馗nicos en Geolog僘 y Miner僘</v>
          </cell>
          <cell r="L11308">
            <v>0</v>
          </cell>
          <cell r="M11308">
            <v>0</v>
          </cell>
        </row>
        <row r="11309">
          <cell r="E11309" t="str">
            <v>Técnicos en Meteorología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2213</v>
          </cell>
          <cell r="K11309" t="str">
            <v>T馗nicos en Meteorolog僘</v>
          </cell>
          <cell r="L11309">
            <v>0</v>
          </cell>
          <cell r="M11309">
            <v>0</v>
          </cell>
        </row>
        <row r="11310">
          <cell r="E11310" t="str">
            <v>Técnicos en Ciencias Biológicas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2221</v>
          </cell>
          <cell r="K11310" t="str">
            <v>T馗nicos en Ciencias Biolicas</v>
          </cell>
          <cell r="L11310">
            <v>1</v>
          </cell>
          <cell r="M11310">
            <v>0</v>
          </cell>
        </row>
        <row r="11311">
          <cell r="E11311" t="str">
            <v>Técnicos Forestales y de Recursos Naturales</v>
          </cell>
          <cell r="F11311">
            <v>11</v>
          </cell>
          <cell r="G11311">
            <v>0</v>
          </cell>
          <cell r="H11311">
            <v>0</v>
          </cell>
          <cell r="I11311">
            <v>1</v>
          </cell>
          <cell r="J11311">
            <v>2222</v>
          </cell>
          <cell r="K11311" t="str">
            <v>T馗nicos Forestales y de Recursos Naturales</v>
          </cell>
          <cell r="L11311">
            <v>5</v>
          </cell>
          <cell r="M11311">
            <v>0</v>
          </cell>
        </row>
        <row r="11312">
          <cell r="E11312" t="str">
            <v>Técnicos en Construcción y Arquitectura</v>
          </cell>
          <cell r="F11312">
            <v>1</v>
          </cell>
          <cell r="G11312">
            <v>0</v>
          </cell>
          <cell r="H11312">
            <v>5</v>
          </cell>
          <cell r="I11312">
            <v>0</v>
          </cell>
          <cell r="J11312">
            <v>2231</v>
          </cell>
          <cell r="K11312" t="str">
            <v>T馗nicos en Construcci y Arquitectura</v>
          </cell>
          <cell r="L11312">
            <v>4</v>
          </cell>
          <cell r="M11312">
            <v>0</v>
          </cell>
        </row>
        <row r="11313">
          <cell r="E11313" t="str">
            <v>Técnicos en Mecánica y Construcción Mecánica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2232</v>
          </cell>
          <cell r="K11313" t="str">
            <v>T馗nicos en Mec疣ica y Construcci Mec疣ica</v>
          </cell>
          <cell r="L11313">
            <v>1</v>
          </cell>
          <cell r="M11313">
            <v>0</v>
          </cell>
        </row>
        <row r="11314">
          <cell r="E11314" t="str">
            <v>Técnicos en Fabricación Industrial</v>
          </cell>
          <cell r="F11314">
            <v>2</v>
          </cell>
          <cell r="G11314">
            <v>0</v>
          </cell>
          <cell r="H11314">
            <v>2</v>
          </cell>
          <cell r="I11314">
            <v>0</v>
          </cell>
          <cell r="J11314">
            <v>2233</v>
          </cell>
          <cell r="K11314" t="str">
            <v>T馗nicos en Fabricaci Industrial</v>
          </cell>
          <cell r="L11314">
            <v>6</v>
          </cell>
          <cell r="M11314">
            <v>2</v>
          </cell>
        </row>
        <row r="11315">
          <cell r="E11315" t="str">
            <v>Técnicos en Electricidad</v>
          </cell>
          <cell r="F11315">
            <v>2</v>
          </cell>
          <cell r="G11315">
            <v>0</v>
          </cell>
          <cell r="H11315">
            <v>5</v>
          </cell>
          <cell r="I11315">
            <v>0</v>
          </cell>
          <cell r="J11315">
            <v>2241</v>
          </cell>
          <cell r="K11315" t="str">
            <v>T馗nicos en Electricidad</v>
          </cell>
          <cell r="L11315">
            <v>1</v>
          </cell>
          <cell r="M11315">
            <v>0</v>
          </cell>
        </row>
        <row r="11316">
          <cell r="E11316" t="str">
            <v>Técnicos en Electrónica y Telecomunicaciones</v>
          </cell>
          <cell r="F11316">
            <v>3</v>
          </cell>
          <cell r="G11316">
            <v>1</v>
          </cell>
          <cell r="H11316">
            <v>5</v>
          </cell>
          <cell r="I11316">
            <v>0</v>
          </cell>
          <cell r="J11316">
            <v>2242</v>
          </cell>
          <cell r="K11316" t="str">
            <v>T馗nicos en Electrica y Telecomunicaciones</v>
          </cell>
          <cell r="L11316">
            <v>3</v>
          </cell>
          <cell r="M11316">
            <v>0</v>
          </cell>
        </row>
        <row r="11317">
          <cell r="E11317" t="str">
            <v>Técnicos en Instrumentos Industriales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2243</v>
          </cell>
          <cell r="K11317" t="str">
            <v>T馗nicos en Instrumentos Industriales</v>
          </cell>
          <cell r="L11317">
            <v>0</v>
          </cell>
          <cell r="M11317">
            <v>0</v>
          </cell>
        </row>
        <row r="11318">
          <cell r="E11318" t="str">
            <v>Técnicos en Instrumentos de Aeronavegación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2244</v>
          </cell>
          <cell r="K11318" t="str">
            <v>T馗nicos en Instrumentos de Aeronavegaci</v>
          </cell>
          <cell r="L11318">
            <v>0</v>
          </cell>
          <cell r="M11318">
            <v>0</v>
          </cell>
        </row>
        <row r="11319">
          <cell r="E11319" t="str">
            <v>Diseñadores Industriales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2251</v>
          </cell>
          <cell r="K11319" t="str">
            <v>Disedores Industriales</v>
          </cell>
          <cell r="L11319">
            <v>0</v>
          </cell>
          <cell r="M11319">
            <v>0</v>
          </cell>
        </row>
        <row r="11320">
          <cell r="E11320" t="str">
            <v>Dibujantes Técnicos</v>
          </cell>
          <cell r="F11320">
            <v>0</v>
          </cell>
          <cell r="G11320">
            <v>0</v>
          </cell>
          <cell r="H11320">
            <v>1</v>
          </cell>
          <cell r="I11320">
            <v>0</v>
          </cell>
          <cell r="J11320">
            <v>2252</v>
          </cell>
          <cell r="K11320" t="str">
            <v>Dibujantes T馗nicos</v>
          </cell>
          <cell r="L11320">
            <v>1</v>
          </cell>
          <cell r="M11320">
            <v>0</v>
          </cell>
        </row>
        <row r="11321">
          <cell r="E11321" t="str">
            <v>Topógrafos</v>
          </cell>
          <cell r="F11321">
            <v>1</v>
          </cell>
          <cell r="G11321">
            <v>2</v>
          </cell>
          <cell r="H11321">
            <v>1</v>
          </cell>
          <cell r="I11321">
            <v>1</v>
          </cell>
          <cell r="J11321">
            <v>2253</v>
          </cell>
          <cell r="K11321" t="str">
            <v>Toprafos</v>
          </cell>
          <cell r="L11321">
            <v>10</v>
          </cell>
          <cell r="M11321">
            <v>0</v>
          </cell>
        </row>
        <row r="11322">
          <cell r="E11322" t="str">
            <v>Técnicos en Cartografía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2254</v>
          </cell>
          <cell r="K11322" t="str">
            <v>T馗nicos en Cartograf僘</v>
          </cell>
          <cell r="L11322">
            <v>0</v>
          </cell>
          <cell r="M11322">
            <v>0</v>
          </cell>
        </row>
        <row r="11323">
          <cell r="E11323" t="str">
            <v>Inspectores de Pruebas No destructivas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2261</v>
          </cell>
          <cell r="K11323" t="str">
            <v>Inspectores de Pruebas No destructivas</v>
          </cell>
          <cell r="L11323">
            <v>0</v>
          </cell>
          <cell r="M11323">
            <v>0</v>
          </cell>
        </row>
        <row r="11324">
          <cell r="E11324" t="str">
            <v>Inspectores de Sanidad, Seguridad y Salud Ocupacional</v>
          </cell>
          <cell r="F11324">
            <v>13</v>
          </cell>
          <cell r="G11324">
            <v>2</v>
          </cell>
          <cell r="H11324">
            <v>0</v>
          </cell>
          <cell r="I11324">
            <v>0</v>
          </cell>
          <cell r="J11324">
            <v>2262</v>
          </cell>
          <cell r="K11324" t="str">
            <v>Inspectores de Sanidad, Seguridad y Salud Ocupacional</v>
          </cell>
          <cell r="L11324">
            <v>2</v>
          </cell>
          <cell r="M11324">
            <v>2</v>
          </cell>
        </row>
        <row r="11325">
          <cell r="E11325" t="str">
            <v>Inspectores de Construcción</v>
          </cell>
          <cell r="F11325">
            <v>3</v>
          </cell>
          <cell r="G11325">
            <v>2</v>
          </cell>
          <cell r="H11325">
            <v>3</v>
          </cell>
          <cell r="I11325">
            <v>2</v>
          </cell>
          <cell r="J11325">
            <v>2263</v>
          </cell>
          <cell r="K11325" t="str">
            <v>Inspectores de Construcci</v>
          </cell>
          <cell r="L11325">
            <v>1</v>
          </cell>
          <cell r="M11325">
            <v>0</v>
          </cell>
        </row>
        <row r="11326">
          <cell r="E11326" t="str">
            <v>Inspectores de Equipos de Transporte e Instrumentos de Medición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2264</v>
          </cell>
          <cell r="K11326" t="str">
            <v>Inspectores de Equipos de Transporte e Instrumentos de Medici</v>
          </cell>
          <cell r="L11326">
            <v>0</v>
          </cell>
          <cell r="M11326">
            <v>0</v>
          </cell>
        </row>
        <row r="11327">
          <cell r="E11327" t="str">
            <v>Inspectores de Productos Agrícolas, Pecuarios y de Pesca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2265</v>
          </cell>
          <cell r="K11327" t="str">
            <v>Inspectores de Productos Agr兤olas, Pecuarios y de Pesca</v>
          </cell>
          <cell r="L11327">
            <v>0</v>
          </cell>
          <cell r="M11327">
            <v>0</v>
          </cell>
        </row>
        <row r="11328">
          <cell r="E11328" t="str">
            <v>Pilotos, Ingenieros e Instructores de Vuelo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2271</v>
          </cell>
          <cell r="K11328" t="str">
            <v>Pilotos, Ingenieros e Instructores de Vuelo</v>
          </cell>
          <cell r="L11328">
            <v>0</v>
          </cell>
          <cell r="M11328">
            <v>0</v>
          </cell>
        </row>
        <row r="11329">
          <cell r="E11329" t="str">
            <v>Controladores de Tráfico Aéreo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2272</v>
          </cell>
          <cell r="K11329" t="str">
            <v>Controladores de Tr畴ico A駻eo</v>
          </cell>
          <cell r="L11329">
            <v>0</v>
          </cell>
          <cell r="M11329">
            <v>0</v>
          </cell>
        </row>
        <row r="11330">
          <cell r="E11330" t="str">
            <v>Capitanes y Oficiales de Cubierta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2273</v>
          </cell>
          <cell r="K11330" t="str">
            <v>Capitanes y Oficiales de Cubierta</v>
          </cell>
          <cell r="L11330">
            <v>0</v>
          </cell>
          <cell r="M11330">
            <v>0</v>
          </cell>
        </row>
        <row r="11331">
          <cell r="E11331" t="str">
            <v>Oficiales de Máquinas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2274</v>
          </cell>
          <cell r="K11331" t="str">
            <v>Oficiales de M痃uinas</v>
          </cell>
          <cell r="L11331">
            <v>0</v>
          </cell>
          <cell r="M11331">
            <v>0</v>
          </cell>
        </row>
        <row r="11332">
          <cell r="E11332" t="str">
            <v>Controladores de Tráfico Ferroviario y Marítimo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2275</v>
          </cell>
          <cell r="K11332" t="str">
            <v>Controladores de Tr畴ico Ferroviario y Mar咜imo</v>
          </cell>
          <cell r="L11332">
            <v>0</v>
          </cell>
          <cell r="M11332">
            <v>0</v>
          </cell>
        </row>
        <row r="11333">
          <cell r="E11333" t="str">
            <v>Despachador de Aeronaves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2276</v>
          </cell>
          <cell r="K11333" t="str">
            <v>Despachador de Aeronaves</v>
          </cell>
          <cell r="L11333">
            <v>0</v>
          </cell>
          <cell r="M11333">
            <v>0</v>
          </cell>
        </row>
        <row r="11334">
          <cell r="E11334" t="str">
            <v>Técnicos de Sistemas</v>
          </cell>
          <cell r="F11334">
            <v>180</v>
          </cell>
          <cell r="G11334">
            <v>0</v>
          </cell>
          <cell r="H11334">
            <v>9</v>
          </cell>
          <cell r="I11334">
            <v>0</v>
          </cell>
          <cell r="J11334">
            <v>2281</v>
          </cell>
          <cell r="K11334" t="str">
            <v>T馗nicos de Sistemas</v>
          </cell>
          <cell r="L11334">
            <v>109</v>
          </cell>
          <cell r="M11334">
            <v>3</v>
          </cell>
        </row>
        <row r="11335">
          <cell r="E11335" t="str">
            <v>Asistentes en Saneamiento Ambiental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2311</v>
          </cell>
          <cell r="K11335" t="str">
            <v>Asistentes en Saneamiento Ambiental</v>
          </cell>
          <cell r="L11335">
            <v>0</v>
          </cell>
          <cell r="M11335">
            <v>0</v>
          </cell>
        </row>
        <row r="11336">
          <cell r="E11336" t="str">
            <v>Auxiliares de Laboratorio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2312</v>
          </cell>
          <cell r="K11336" t="str">
            <v>Auxiliares de Laboratorio</v>
          </cell>
          <cell r="L11336">
            <v>0</v>
          </cell>
          <cell r="M11336">
            <v>0</v>
          </cell>
        </row>
        <row r="11337">
          <cell r="E11337" t="str">
            <v>Auxiliares en Instrumentación Industrial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2321</v>
          </cell>
          <cell r="K11337" t="str">
            <v>Auxiliares en Instrumentaci Industrial</v>
          </cell>
          <cell r="L11337">
            <v>0</v>
          </cell>
          <cell r="M11337">
            <v>0</v>
          </cell>
        </row>
        <row r="11338">
          <cell r="E11338" t="str">
            <v>Médicos Especialistas</v>
          </cell>
          <cell r="F11338">
            <v>1</v>
          </cell>
          <cell r="G11338">
            <v>0</v>
          </cell>
          <cell r="H11338">
            <v>0</v>
          </cell>
          <cell r="I11338">
            <v>0</v>
          </cell>
          <cell r="J11338">
            <v>3111</v>
          </cell>
          <cell r="K11338" t="str">
            <v>M馘icos Especialistas</v>
          </cell>
          <cell r="L11338">
            <v>1</v>
          </cell>
          <cell r="M11338">
            <v>1</v>
          </cell>
        </row>
        <row r="11339">
          <cell r="E11339" t="str">
            <v>Médicos Generales</v>
          </cell>
          <cell r="F11339">
            <v>2</v>
          </cell>
          <cell r="G11339">
            <v>0</v>
          </cell>
          <cell r="H11339">
            <v>0</v>
          </cell>
          <cell r="I11339">
            <v>0</v>
          </cell>
          <cell r="J11339">
            <v>3112</v>
          </cell>
          <cell r="K11339" t="str">
            <v>M馘icos Generales</v>
          </cell>
          <cell r="L11339">
            <v>1</v>
          </cell>
          <cell r="M11339">
            <v>0</v>
          </cell>
        </row>
        <row r="11340">
          <cell r="E11340" t="str">
            <v>Odontólogos</v>
          </cell>
          <cell r="F11340">
            <v>2</v>
          </cell>
          <cell r="G11340">
            <v>0</v>
          </cell>
          <cell r="H11340">
            <v>0</v>
          </cell>
          <cell r="I11340">
            <v>0</v>
          </cell>
          <cell r="J11340">
            <v>3113</v>
          </cell>
          <cell r="K11340" t="str">
            <v>Odontogos</v>
          </cell>
          <cell r="L11340">
            <v>3</v>
          </cell>
          <cell r="M11340">
            <v>0</v>
          </cell>
        </row>
        <row r="11341">
          <cell r="E11341" t="str">
            <v>Veterinarios</v>
          </cell>
          <cell r="F11341">
            <v>2</v>
          </cell>
          <cell r="G11341">
            <v>0</v>
          </cell>
          <cell r="H11341">
            <v>3</v>
          </cell>
          <cell r="I11341">
            <v>0</v>
          </cell>
          <cell r="J11341">
            <v>3114</v>
          </cell>
          <cell r="K11341" t="str">
            <v>Veterinarios</v>
          </cell>
          <cell r="L11341">
            <v>3</v>
          </cell>
          <cell r="M11341">
            <v>0</v>
          </cell>
        </row>
        <row r="11342">
          <cell r="E11342" t="str">
            <v>Optómetras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3121</v>
          </cell>
          <cell r="K11342" t="str">
            <v>Optetras</v>
          </cell>
          <cell r="L11342">
            <v>1</v>
          </cell>
          <cell r="M11342">
            <v>1</v>
          </cell>
        </row>
        <row r="11343">
          <cell r="E11343" t="str">
            <v>Otras Ocupaciones Profesionales en Diagnóstico y Tratamiento de la Salud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3122</v>
          </cell>
          <cell r="K11343" t="str">
            <v>Otras Ocupaciones Profesionales en Diagntico y Tratamiento de la Salud</v>
          </cell>
          <cell r="L11343">
            <v>0</v>
          </cell>
          <cell r="M11343">
            <v>0</v>
          </cell>
        </row>
        <row r="11344">
          <cell r="E11344" t="str">
            <v>Farmacéuticos</v>
          </cell>
          <cell r="F11344">
            <v>0</v>
          </cell>
          <cell r="G11344">
            <v>1</v>
          </cell>
          <cell r="H11344">
            <v>2</v>
          </cell>
          <cell r="I11344">
            <v>1</v>
          </cell>
          <cell r="J11344">
            <v>3131</v>
          </cell>
          <cell r="K11344" t="str">
            <v>Farmac騏ticos</v>
          </cell>
          <cell r="L11344">
            <v>1</v>
          </cell>
          <cell r="M11344">
            <v>0</v>
          </cell>
        </row>
        <row r="11345">
          <cell r="E11345" t="str">
            <v>Dietistas y Nutricionistas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3132</v>
          </cell>
          <cell r="K11345" t="str">
            <v>Dietistas y Nutricionistas</v>
          </cell>
          <cell r="L11345">
            <v>0</v>
          </cell>
          <cell r="M11345">
            <v>1</v>
          </cell>
        </row>
        <row r="11346">
          <cell r="E11346" t="str">
            <v>Audiólogos y Terapeutas del Lenguaje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3141</v>
          </cell>
          <cell r="K11346" t="str">
            <v>Audiogos y Terapeutas del Lenguaje</v>
          </cell>
          <cell r="L11346">
            <v>0</v>
          </cell>
          <cell r="M11346">
            <v>0</v>
          </cell>
        </row>
        <row r="11347">
          <cell r="E11347" t="str">
            <v>Fisioterapeutas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3142</v>
          </cell>
          <cell r="K11347" t="str">
            <v>Fisioterapeutas</v>
          </cell>
          <cell r="L11347">
            <v>1</v>
          </cell>
          <cell r="M11347">
            <v>0</v>
          </cell>
        </row>
        <row r="11348">
          <cell r="E11348" t="str">
            <v>Terapeutas Ocupacionales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3143</v>
          </cell>
          <cell r="K11348" t="str">
            <v>Terapeutas Ocupacionales</v>
          </cell>
          <cell r="L11348">
            <v>2</v>
          </cell>
          <cell r="M11348">
            <v>1</v>
          </cell>
        </row>
        <row r="11349">
          <cell r="E11349" t="str">
            <v>Enfermeros</v>
          </cell>
          <cell r="F11349">
            <v>4</v>
          </cell>
          <cell r="G11349">
            <v>0</v>
          </cell>
          <cell r="H11349">
            <v>0</v>
          </cell>
          <cell r="I11349">
            <v>0</v>
          </cell>
          <cell r="J11349">
            <v>3151</v>
          </cell>
          <cell r="K11349" t="str">
            <v>Enfermeros</v>
          </cell>
          <cell r="L11349">
            <v>5</v>
          </cell>
          <cell r="M11349">
            <v>1</v>
          </cell>
        </row>
        <row r="11350">
          <cell r="E11350" t="str">
            <v>Técnicos de Laboratorio Médico y Patología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3211</v>
          </cell>
          <cell r="K11350" t="str">
            <v>T馗nicos de Laboratorio M馘ico y Patolog僘</v>
          </cell>
          <cell r="L11350">
            <v>0</v>
          </cell>
          <cell r="M11350">
            <v>0</v>
          </cell>
        </row>
        <row r="11351">
          <cell r="E11351" t="str">
            <v>Técnicos en Terapia Respiratoria y Cardiovascular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3212</v>
          </cell>
          <cell r="K11351" t="str">
            <v>T馗nicos en Terapia Respiratoria y Cardiovascular</v>
          </cell>
          <cell r="L11351">
            <v>0</v>
          </cell>
          <cell r="M11351">
            <v>0</v>
          </cell>
        </row>
        <row r="11352">
          <cell r="E11352" t="str">
            <v>Técnicos en Imágenes Diagnósticas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3213</v>
          </cell>
          <cell r="K11352" t="str">
            <v>T馗nicos en Im疊enes Diagnticas</v>
          </cell>
          <cell r="L11352">
            <v>0</v>
          </cell>
          <cell r="M11352">
            <v>0</v>
          </cell>
        </row>
        <row r="11353">
          <cell r="E11353" t="str">
            <v>Técnicos en Radioterapia y Medicina Nuclear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3214</v>
          </cell>
          <cell r="K11353" t="str">
            <v>T馗nicos en Radioterapia y Medicina Nuclear</v>
          </cell>
          <cell r="L11353">
            <v>0</v>
          </cell>
          <cell r="M11353">
            <v>0</v>
          </cell>
        </row>
        <row r="11354">
          <cell r="E11354" t="str">
            <v>Instrumentador Quirúrgico</v>
          </cell>
          <cell r="F11354">
            <v>1</v>
          </cell>
          <cell r="G11354">
            <v>0</v>
          </cell>
          <cell r="H11354">
            <v>0</v>
          </cell>
          <cell r="I11354">
            <v>0</v>
          </cell>
          <cell r="J11354">
            <v>3215</v>
          </cell>
          <cell r="K11354" t="str">
            <v>Instrumentador Quir侔gico</v>
          </cell>
          <cell r="L11354">
            <v>0</v>
          </cell>
          <cell r="M11354">
            <v>0</v>
          </cell>
        </row>
        <row r="11355">
          <cell r="E11355" t="str">
            <v>Técnicos Dentales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3221</v>
          </cell>
          <cell r="K11355" t="str">
            <v>T馗nicos Dentales</v>
          </cell>
          <cell r="L11355">
            <v>0</v>
          </cell>
          <cell r="M11355">
            <v>0</v>
          </cell>
        </row>
        <row r="11356">
          <cell r="E11356" t="str">
            <v>Higienistas Dentales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3222</v>
          </cell>
          <cell r="K11356" t="str">
            <v>Higienistas Dentales</v>
          </cell>
          <cell r="L11356">
            <v>2</v>
          </cell>
          <cell r="M11356">
            <v>1</v>
          </cell>
        </row>
        <row r="11357">
          <cell r="E11357" t="str">
            <v>Técnicos Ópticos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3231</v>
          </cell>
          <cell r="K11357" t="str">
            <v>T馗nicos ﾓpticos</v>
          </cell>
          <cell r="L11357">
            <v>0</v>
          </cell>
          <cell r="M11357">
            <v>0</v>
          </cell>
        </row>
        <row r="11358">
          <cell r="E11358" t="str">
            <v>Practicantes de Medicina Alternativa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3232</v>
          </cell>
          <cell r="K11358" t="str">
            <v>Practicantes de Medicina Alternativa</v>
          </cell>
          <cell r="L11358">
            <v>0</v>
          </cell>
          <cell r="M11358">
            <v>0</v>
          </cell>
        </row>
        <row r="11359">
          <cell r="E11359" t="str">
            <v>Asistentes de Ambulancia y Otras Ocupaciones Paramédicas</v>
          </cell>
          <cell r="F11359">
            <v>1</v>
          </cell>
          <cell r="G11359">
            <v>0</v>
          </cell>
          <cell r="H11359">
            <v>0</v>
          </cell>
          <cell r="I11359">
            <v>0</v>
          </cell>
          <cell r="J11359">
            <v>3233</v>
          </cell>
          <cell r="K11359" t="str">
            <v>Asistentes de Ambulancia y Otras Ocupaciones Param馘icas</v>
          </cell>
          <cell r="L11359">
            <v>0</v>
          </cell>
          <cell r="M11359">
            <v>0</v>
          </cell>
        </row>
        <row r="11360">
          <cell r="E11360" t="str">
            <v xml:space="preserve">Otras Ocupaciones Técnicas en Terapia y Valoración 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3234</v>
          </cell>
          <cell r="K11360" t="str">
            <v>Otras Ocupaciones T馗nicas en Terapia y Valoraci</v>
          </cell>
          <cell r="L11360">
            <v>0</v>
          </cell>
          <cell r="M11360">
            <v>0</v>
          </cell>
        </row>
        <row r="11361">
          <cell r="E11361" t="str">
            <v>Auxiliares de Enfermería</v>
          </cell>
          <cell r="F11361">
            <v>8</v>
          </cell>
          <cell r="G11361">
            <v>2</v>
          </cell>
          <cell r="H11361">
            <v>6</v>
          </cell>
          <cell r="I11361">
            <v>0</v>
          </cell>
          <cell r="J11361">
            <v>3311</v>
          </cell>
          <cell r="K11361" t="str">
            <v>Auxiliares de Enfermer僘</v>
          </cell>
          <cell r="L11361">
            <v>6</v>
          </cell>
          <cell r="M11361">
            <v>0</v>
          </cell>
        </row>
        <row r="11362">
          <cell r="E11362" t="str">
            <v>Auxiliares de Odontología</v>
          </cell>
          <cell r="F11362">
            <v>1</v>
          </cell>
          <cell r="G11362">
            <v>0</v>
          </cell>
          <cell r="H11362">
            <v>0</v>
          </cell>
          <cell r="I11362">
            <v>0</v>
          </cell>
          <cell r="J11362">
            <v>3312</v>
          </cell>
          <cell r="K11362" t="str">
            <v>Auxiliares de Odontolog僘</v>
          </cell>
          <cell r="L11362">
            <v>3</v>
          </cell>
          <cell r="M11362">
            <v>0</v>
          </cell>
        </row>
        <row r="11363">
          <cell r="E11363" t="str">
            <v>Promotores de Salud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3313</v>
          </cell>
          <cell r="K11363" t="str">
            <v>Promotores de Salud</v>
          </cell>
          <cell r="L11363">
            <v>1</v>
          </cell>
          <cell r="M11363">
            <v>0</v>
          </cell>
        </row>
        <row r="11364">
          <cell r="E11364" t="str">
            <v>Auxiliares de Laboratorio Clínico</v>
          </cell>
          <cell r="F11364">
            <v>1</v>
          </cell>
          <cell r="G11364">
            <v>0</v>
          </cell>
          <cell r="H11364">
            <v>0</v>
          </cell>
          <cell r="I11364">
            <v>0</v>
          </cell>
          <cell r="J11364">
            <v>3314</v>
          </cell>
          <cell r="K11364" t="str">
            <v>Auxiliares de Laboratorio Cl匤ico</v>
          </cell>
          <cell r="L11364">
            <v>0</v>
          </cell>
          <cell r="M11364">
            <v>0</v>
          </cell>
        </row>
        <row r="11365">
          <cell r="E11365" t="str">
            <v>Auxiliares de Droguería y Farmacia</v>
          </cell>
          <cell r="F11365">
            <v>3</v>
          </cell>
          <cell r="G11365">
            <v>2</v>
          </cell>
          <cell r="H11365">
            <v>5</v>
          </cell>
          <cell r="I11365">
            <v>1</v>
          </cell>
          <cell r="J11365">
            <v>3315</v>
          </cell>
          <cell r="K11365" t="str">
            <v>Auxiliares de Droguer僘 y Farmacia</v>
          </cell>
          <cell r="L11365">
            <v>0</v>
          </cell>
          <cell r="M11365">
            <v>0</v>
          </cell>
        </row>
        <row r="11366">
          <cell r="E11366" t="str">
            <v>Otros Auxiliares de Servicios a la Salud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3316</v>
          </cell>
          <cell r="K11366" t="str">
            <v>Otros Auxiliares de Servicios a la Salud</v>
          </cell>
          <cell r="L11366">
            <v>0</v>
          </cell>
          <cell r="M11366">
            <v>0</v>
          </cell>
        </row>
        <row r="11367">
          <cell r="E11367" t="str">
            <v>Jueces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4111</v>
          </cell>
          <cell r="K11367" t="str">
            <v>Jueces</v>
          </cell>
          <cell r="L11367">
            <v>0</v>
          </cell>
          <cell r="M11367">
            <v>0</v>
          </cell>
        </row>
        <row r="11368">
          <cell r="E11368" t="str">
            <v>Abogados</v>
          </cell>
          <cell r="F11368">
            <v>5</v>
          </cell>
          <cell r="G11368">
            <v>0</v>
          </cell>
          <cell r="H11368">
            <v>1</v>
          </cell>
          <cell r="I11368">
            <v>0</v>
          </cell>
          <cell r="J11368">
            <v>4112</v>
          </cell>
          <cell r="K11368" t="str">
            <v>Abogados</v>
          </cell>
          <cell r="L11368">
            <v>2</v>
          </cell>
          <cell r="M11368">
            <v>0</v>
          </cell>
        </row>
        <row r="11369">
          <cell r="E11369" t="str">
            <v>Profesores de Educación Superior</v>
          </cell>
          <cell r="F11369">
            <v>1</v>
          </cell>
          <cell r="G11369">
            <v>0</v>
          </cell>
          <cell r="H11369">
            <v>0</v>
          </cell>
          <cell r="I11369">
            <v>0</v>
          </cell>
          <cell r="J11369">
            <v>4121</v>
          </cell>
          <cell r="K11369" t="str">
            <v>Profesores de Educaci Superior</v>
          </cell>
          <cell r="L11369">
            <v>0</v>
          </cell>
          <cell r="M11369">
            <v>0</v>
          </cell>
        </row>
        <row r="11370">
          <cell r="E11370" t="str">
            <v>Especialistas en Métodos Pedagógicos y Material Didáctico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4122</v>
          </cell>
          <cell r="K11370" t="str">
            <v>Especialistas en M騁odos Pedagicos y Material Did當tico</v>
          </cell>
          <cell r="L11370">
            <v>0</v>
          </cell>
          <cell r="M11370">
            <v>0</v>
          </cell>
        </row>
        <row r="11371">
          <cell r="E11371" t="str">
            <v>Instructores de Formación para el trabajo</v>
          </cell>
          <cell r="F11371">
            <v>4</v>
          </cell>
          <cell r="G11371">
            <v>21</v>
          </cell>
          <cell r="H11371">
            <v>71</v>
          </cell>
          <cell r="I11371">
            <v>31</v>
          </cell>
          <cell r="J11371">
            <v>4131</v>
          </cell>
          <cell r="K11371" t="str">
            <v>Instructores de Formaci para el trabajo</v>
          </cell>
          <cell r="L11371">
            <v>21</v>
          </cell>
          <cell r="M11371">
            <v>94</v>
          </cell>
        </row>
        <row r="11372">
          <cell r="E11372" t="str">
            <v>Profesores de Educación Básica Secundaria y Media</v>
          </cell>
          <cell r="F11372">
            <v>2</v>
          </cell>
          <cell r="G11372">
            <v>0</v>
          </cell>
          <cell r="H11372">
            <v>1</v>
          </cell>
          <cell r="I11372">
            <v>0</v>
          </cell>
          <cell r="J11372">
            <v>4141</v>
          </cell>
          <cell r="K11372" t="str">
            <v>Profesores de Educaci B疽ica Secundaria y Media</v>
          </cell>
          <cell r="L11372">
            <v>4</v>
          </cell>
          <cell r="M11372">
            <v>0</v>
          </cell>
        </row>
        <row r="11373">
          <cell r="E11373" t="str">
            <v>Profesores de Educación Básica Primaria</v>
          </cell>
          <cell r="F11373">
            <v>1</v>
          </cell>
          <cell r="G11373">
            <v>0</v>
          </cell>
          <cell r="H11373">
            <v>2</v>
          </cell>
          <cell r="I11373">
            <v>0</v>
          </cell>
          <cell r="J11373">
            <v>4142</v>
          </cell>
          <cell r="K11373" t="str">
            <v>Profesores de Educaci B疽ica Primaria</v>
          </cell>
          <cell r="L11373">
            <v>9</v>
          </cell>
          <cell r="M11373">
            <v>0</v>
          </cell>
        </row>
        <row r="11374">
          <cell r="E11374" t="str">
            <v>Profesores de Preescolar</v>
          </cell>
          <cell r="F11374">
            <v>5</v>
          </cell>
          <cell r="G11374">
            <v>0</v>
          </cell>
          <cell r="H11374">
            <v>1</v>
          </cell>
          <cell r="I11374">
            <v>0</v>
          </cell>
          <cell r="J11374">
            <v>4143</v>
          </cell>
          <cell r="K11374" t="str">
            <v>Profesores de Preescolar</v>
          </cell>
          <cell r="L11374">
            <v>3</v>
          </cell>
          <cell r="M11374">
            <v>0</v>
          </cell>
        </row>
        <row r="11375">
          <cell r="E11375" t="str">
            <v>Orientadores Educativos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4144</v>
          </cell>
          <cell r="K11375" t="str">
            <v>Orientadores Educativos</v>
          </cell>
          <cell r="L11375">
            <v>0</v>
          </cell>
          <cell r="M11375">
            <v>0</v>
          </cell>
        </row>
        <row r="11376">
          <cell r="E11376" t="str">
            <v>Psicólogos</v>
          </cell>
          <cell r="F11376">
            <v>1</v>
          </cell>
          <cell r="G11376">
            <v>0</v>
          </cell>
          <cell r="H11376">
            <v>3</v>
          </cell>
          <cell r="I11376">
            <v>0</v>
          </cell>
          <cell r="J11376">
            <v>3161</v>
          </cell>
          <cell r="K11376" t="str">
            <v>Psicólogos</v>
          </cell>
          <cell r="L11376">
            <v>0</v>
          </cell>
          <cell r="M11376">
            <v>0</v>
          </cell>
        </row>
        <row r="11377">
          <cell r="E11377" t="str">
            <v>Trabajadores Sociales y Consultores de Familia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4152</v>
          </cell>
          <cell r="K11377" t="str">
            <v>Trabajadores Sociales y Consultores de Familia</v>
          </cell>
          <cell r="L11377">
            <v>0</v>
          </cell>
          <cell r="M11377">
            <v>0</v>
          </cell>
        </row>
        <row r="11378">
          <cell r="E11378" t="str">
            <v>Ministros del Culto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4153</v>
          </cell>
          <cell r="K11378" t="str">
            <v>Ministros del Culto</v>
          </cell>
          <cell r="L11378">
            <v>0</v>
          </cell>
          <cell r="M11378">
            <v>0</v>
          </cell>
        </row>
        <row r="11379">
          <cell r="E11379" t="str">
            <v>Sociólogos, Antropólogos y Afines</v>
          </cell>
          <cell r="F11379">
            <v>1</v>
          </cell>
          <cell r="G11379">
            <v>0</v>
          </cell>
          <cell r="H11379">
            <v>0</v>
          </cell>
          <cell r="I11379">
            <v>0</v>
          </cell>
          <cell r="J11379">
            <v>4161</v>
          </cell>
          <cell r="K11379" t="str">
            <v>Sociogos, Antropogos y Afines</v>
          </cell>
          <cell r="L11379">
            <v>1</v>
          </cell>
          <cell r="M11379">
            <v>0</v>
          </cell>
        </row>
        <row r="11380">
          <cell r="E11380" t="str">
            <v>Filósofos, Filólogos y Afines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4162</v>
          </cell>
          <cell r="K11380" t="str">
            <v>Filofos, Filogos y Afines</v>
          </cell>
          <cell r="L11380">
            <v>0</v>
          </cell>
          <cell r="M11380">
            <v>0</v>
          </cell>
        </row>
        <row r="11381">
          <cell r="E11381" t="str">
            <v>Consultores, Investigadores y Analistas de Política Económica</v>
          </cell>
          <cell r="F11381">
            <v>1</v>
          </cell>
          <cell r="G11381">
            <v>0</v>
          </cell>
          <cell r="H11381">
            <v>0</v>
          </cell>
          <cell r="I11381">
            <v>0</v>
          </cell>
          <cell r="J11381">
            <v>4171</v>
          </cell>
          <cell r="K11381" t="str">
            <v>Consultores, Investigadores y Analistas de Pol咜ica Econica</v>
          </cell>
          <cell r="L11381">
            <v>3</v>
          </cell>
          <cell r="M11381">
            <v>0</v>
          </cell>
        </row>
        <row r="11382">
          <cell r="E11382" t="str">
            <v>Consultores y Funcionarios de Desarrollo Económico y Comercial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4172</v>
          </cell>
          <cell r="K11382" t="str">
            <v>Consultores y Funcionarios de Desarrollo Econico y Comercial</v>
          </cell>
          <cell r="L11382">
            <v>1</v>
          </cell>
          <cell r="M11382">
            <v>0</v>
          </cell>
        </row>
        <row r="11383">
          <cell r="E11383" t="str">
            <v>Investigadores, Consultores y Funcionarios de Políticas Sociales, de Salud y de Educación</v>
          </cell>
          <cell r="F11383">
            <v>0</v>
          </cell>
          <cell r="G11383">
            <v>0</v>
          </cell>
          <cell r="H11383">
            <v>2</v>
          </cell>
          <cell r="I11383">
            <v>1</v>
          </cell>
          <cell r="J11383">
            <v>4173</v>
          </cell>
          <cell r="K11383" t="str">
            <v>Investigadores, Consultores y Funcionarios de Pol咜icas Sociales, de Salud y de Educaci</v>
          </cell>
          <cell r="L11383">
            <v>0</v>
          </cell>
          <cell r="M11383">
            <v>0</v>
          </cell>
        </row>
        <row r="11384">
          <cell r="E11384" t="str">
            <v>Funcionarios de Programas Exclusivos de la Administración Pública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4174</v>
          </cell>
          <cell r="K11384" t="str">
            <v>Funcionarios de Programas Exclusivos de la Administraci P炻lica</v>
          </cell>
          <cell r="L11384">
            <v>1</v>
          </cell>
          <cell r="M11384">
            <v>0</v>
          </cell>
        </row>
        <row r="11385">
          <cell r="E11385" t="str">
            <v>Investigadores, Consultores y Funcionarios de Políticas de Ciencias Naturales y Aplicadas</v>
          </cell>
          <cell r="F11385">
            <v>11</v>
          </cell>
          <cell r="G11385">
            <v>0</v>
          </cell>
          <cell r="H11385">
            <v>0</v>
          </cell>
          <cell r="I11385">
            <v>0</v>
          </cell>
          <cell r="J11385">
            <v>4175</v>
          </cell>
          <cell r="K11385" t="str">
            <v>Investigadores, Consultores y Funcionarios de Pol咜icas de Ciencias Naturales y Aplicadas</v>
          </cell>
          <cell r="L11385">
            <v>5</v>
          </cell>
          <cell r="M11385">
            <v>0</v>
          </cell>
        </row>
        <row r="11386">
          <cell r="E11386" t="str">
            <v>Asistentes en Servicios Social y Comunitario</v>
          </cell>
          <cell r="F11386">
            <v>40</v>
          </cell>
          <cell r="G11386">
            <v>0</v>
          </cell>
          <cell r="H11386">
            <v>0</v>
          </cell>
          <cell r="I11386">
            <v>0</v>
          </cell>
          <cell r="J11386">
            <v>4211</v>
          </cell>
          <cell r="K11386" t="str">
            <v>Asistentes en Servicios Social y Comunitario</v>
          </cell>
          <cell r="L11386">
            <v>4</v>
          </cell>
          <cell r="M11386">
            <v>1</v>
          </cell>
        </row>
        <row r="11387">
          <cell r="E11387" t="str">
            <v>Consejeros de Servicios de Empleo</v>
          </cell>
          <cell r="F11387">
            <v>0</v>
          </cell>
          <cell r="G11387">
            <v>0</v>
          </cell>
          <cell r="H11387">
            <v>1</v>
          </cell>
          <cell r="I11387">
            <v>0</v>
          </cell>
          <cell r="J11387">
            <v>4212</v>
          </cell>
          <cell r="K11387" t="str">
            <v>Consejeros de Servicios de Empleo</v>
          </cell>
          <cell r="L11387">
            <v>0</v>
          </cell>
          <cell r="M11387">
            <v>0</v>
          </cell>
        </row>
        <row r="11388">
          <cell r="E11388" t="str">
            <v>Instructores y Profesores de Personas Discapacitadas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4213</v>
          </cell>
          <cell r="K11388" t="str">
            <v>Instructores y Profesores de Personas Discapacitadas</v>
          </cell>
          <cell r="L11388">
            <v>0</v>
          </cell>
          <cell r="M11388">
            <v>0</v>
          </cell>
        </row>
        <row r="11389">
          <cell r="E11389" t="str">
            <v>Otros Instructores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4214</v>
          </cell>
          <cell r="K11389" t="str">
            <v>Otros Instructores</v>
          </cell>
          <cell r="L11389">
            <v>0</v>
          </cell>
          <cell r="M11389">
            <v>0</v>
          </cell>
        </row>
        <row r="11390">
          <cell r="E11390" t="str">
            <v>Ocupaciones Religiosas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4215</v>
          </cell>
          <cell r="K11390" t="str">
            <v>Ocupaciones Religiosas</v>
          </cell>
          <cell r="L11390">
            <v>0</v>
          </cell>
          <cell r="M11390">
            <v>0</v>
          </cell>
        </row>
        <row r="11391">
          <cell r="E11391" t="str">
            <v>Investigadores criminalísticos y judiciales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4221</v>
          </cell>
          <cell r="K11391" t="str">
            <v>Investigadores criminal﨎ticos y judiciales</v>
          </cell>
          <cell r="L11391">
            <v>0</v>
          </cell>
          <cell r="M11391">
            <v>0</v>
          </cell>
        </row>
        <row r="11392">
          <cell r="E11392" t="str">
            <v>Asistentes Legales y Afines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4222</v>
          </cell>
          <cell r="K11392" t="str">
            <v>Asistentes Legales y Afines</v>
          </cell>
          <cell r="L11392">
            <v>0</v>
          </cell>
          <cell r="M11392">
            <v>0</v>
          </cell>
        </row>
        <row r="11393">
          <cell r="E11393" t="str">
            <v>Bibliotecarios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5111</v>
          </cell>
          <cell r="K11393" t="str">
            <v>Bibliotecarios</v>
          </cell>
          <cell r="L11393">
            <v>0</v>
          </cell>
          <cell r="M11393">
            <v>0</v>
          </cell>
        </row>
        <row r="11394">
          <cell r="E11394" t="str">
            <v>Restauradores y Curadores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5112</v>
          </cell>
          <cell r="K11394" t="str">
            <v>Restauradores y Curadores</v>
          </cell>
          <cell r="L11394">
            <v>0</v>
          </cell>
          <cell r="M11394">
            <v>0</v>
          </cell>
        </row>
        <row r="11395">
          <cell r="E11395" t="str">
            <v>Archivistas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5113</v>
          </cell>
          <cell r="K11395" t="str">
            <v>Archivistas</v>
          </cell>
          <cell r="L11395">
            <v>0</v>
          </cell>
          <cell r="M11395">
            <v>0</v>
          </cell>
        </row>
        <row r="11396">
          <cell r="E11396" t="str">
            <v>Escritores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5121</v>
          </cell>
          <cell r="K11396" t="str">
            <v>Escritores</v>
          </cell>
          <cell r="L11396">
            <v>0</v>
          </cell>
          <cell r="M11396">
            <v>0</v>
          </cell>
        </row>
        <row r="11397">
          <cell r="E11397" t="str">
            <v>Editores - Redactores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5122</v>
          </cell>
          <cell r="K11397" t="str">
            <v>Editores - Redactores</v>
          </cell>
          <cell r="L11397">
            <v>0</v>
          </cell>
          <cell r="M11397">
            <v>0</v>
          </cell>
        </row>
        <row r="11398">
          <cell r="E11398" t="str">
            <v>Periodistas</v>
          </cell>
          <cell r="F11398">
            <v>1</v>
          </cell>
          <cell r="G11398">
            <v>0</v>
          </cell>
          <cell r="H11398">
            <v>0</v>
          </cell>
          <cell r="I11398">
            <v>0</v>
          </cell>
          <cell r="J11398">
            <v>5123</v>
          </cell>
          <cell r="K11398" t="str">
            <v>Periodistas</v>
          </cell>
          <cell r="L11398">
            <v>0</v>
          </cell>
          <cell r="M11398">
            <v>0</v>
          </cell>
        </row>
        <row r="11399">
          <cell r="E11399" t="str">
            <v>Traductores e Intérpretes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5124</v>
          </cell>
          <cell r="K11399" t="str">
            <v>Traductores e Int駻pretes</v>
          </cell>
          <cell r="L11399">
            <v>0</v>
          </cell>
          <cell r="M11399">
            <v>0</v>
          </cell>
        </row>
        <row r="11400">
          <cell r="E11400" t="str">
            <v>Ocupaciones Profesionales en Relaciones Públicas y Comunicaciones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5125</v>
          </cell>
          <cell r="K11400" t="str">
            <v>Ocupaciones Profesionales en Relaciones P炻licas y Comunicaciones</v>
          </cell>
          <cell r="L11400">
            <v>0</v>
          </cell>
          <cell r="M11400">
            <v>0</v>
          </cell>
        </row>
        <row r="11401">
          <cell r="E11401" t="str">
            <v>Productores, Directores Artísticos, Coreógrafos y Ocupaciones Relacionadas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5131</v>
          </cell>
          <cell r="K11401" t="str">
            <v>Productores, Directores Art﨎ticos, Corerafos y Ocupaciones Relacionadas</v>
          </cell>
          <cell r="L11401">
            <v>0</v>
          </cell>
          <cell r="M11401">
            <v>0</v>
          </cell>
        </row>
        <row r="11402">
          <cell r="E11402" t="str">
            <v>Directores Musicales, Compositores y Arreglistas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5132</v>
          </cell>
          <cell r="K11402" t="str">
            <v>Directores Musicales, Compositores y Arreglistas</v>
          </cell>
          <cell r="L11402">
            <v>0</v>
          </cell>
          <cell r="M11402">
            <v>0</v>
          </cell>
        </row>
        <row r="11403">
          <cell r="E11403" t="str">
            <v>Músicos y Cantantes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5133</v>
          </cell>
          <cell r="K11403" t="str">
            <v>M俍icos y Cantantes</v>
          </cell>
          <cell r="L11403">
            <v>0</v>
          </cell>
          <cell r="M11403">
            <v>0</v>
          </cell>
        </row>
        <row r="11404">
          <cell r="E11404" t="str">
            <v>Bailarines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5134</v>
          </cell>
          <cell r="K11404" t="str">
            <v>Bailarines</v>
          </cell>
          <cell r="L11404">
            <v>0</v>
          </cell>
          <cell r="M11404">
            <v>0</v>
          </cell>
        </row>
        <row r="11405">
          <cell r="E11405" t="str">
            <v>Actores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5135</v>
          </cell>
          <cell r="K11405" t="str">
            <v>Actores</v>
          </cell>
          <cell r="L11405">
            <v>1</v>
          </cell>
          <cell r="M11405">
            <v>0</v>
          </cell>
        </row>
        <row r="11406">
          <cell r="E11406" t="str">
            <v>Pintores, Escultores y Otros Artistas Visuales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5136</v>
          </cell>
          <cell r="K11406" t="str">
            <v>Pintores, Escultores y Otros Artistas Visuales</v>
          </cell>
          <cell r="L11406">
            <v>1</v>
          </cell>
          <cell r="M11406">
            <v>0</v>
          </cell>
        </row>
        <row r="11407">
          <cell r="E11407" t="str">
            <v>Ocupaciones Técnicas Relacionadas con Museos y Galerías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5211</v>
          </cell>
          <cell r="K11407" t="str">
            <v>Ocupaciones T馗nicas Relacionadas con Museos y Galer僘s</v>
          </cell>
          <cell r="L11407">
            <v>0</v>
          </cell>
          <cell r="M11407">
            <v>0</v>
          </cell>
        </row>
        <row r="11408">
          <cell r="E11408" t="str">
            <v>Técnicos en Biblioteca y Archivística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5212</v>
          </cell>
          <cell r="K11408" t="str">
            <v>T馗nicos en Biblioteca y Archiv﨎tica</v>
          </cell>
          <cell r="L11408">
            <v>0</v>
          </cell>
          <cell r="M11408">
            <v>0</v>
          </cell>
        </row>
        <row r="11409">
          <cell r="E11409" t="str">
            <v>Técnicos en Promoción y Animación a la Lectura y la Escritura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5213</v>
          </cell>
          <cell r="K11409" t="str">
            <v>T馗nicos en Promoci y Animaci a la Lectura y la Escritura</v>
          </cell>
          <cell r="L11409">
            <v>0</v>
          </cell>
          <cell r="M11409">
            <v>0</v>
          </cell>
        </row>
        <row r="11410">
          <cell r="E11410" t="str">
            <v>Fotógrafos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5221</v>
          </cell>
          <cell r="K11410" t="str">
            <v>Fotrafos</v>
          </cell>
          <cell r="L11410">
            <v>0</v>
          </cell>
          <cell r="M11410">
            <v>0</v>
          </cell>
        </row>
        <row r="11411">
          <cell r="E11411" t="str">
            <v>Operadores de Cámara de Cine y Televisión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5222</v>
          </cell>
          <cell r="K11411" t="str">
            <v>Operadores de C疥ara de Cine y Televisi</v>
          </cell>
          <cell r="L11411">
            <v>0</v>
          </cell>
          <cell r="M11411">
            <v>0</v>
          </cell>
        </row>
        <row r="11412">
          <cell r="E11412" t="str">
            <v>Técnicos de Arte Gráfico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5223</v>
          </cell>
          <cell r="K11412" t="str">
            <v>T馗nicos de Arte Gr畴ico</v>
          </cell>
          <cell r="L11412">
            <v>0</v>
          </cell>
          <cell r="M11412">
            <v>0</v>
          </cell>
        </row>
        <row r="11413">
          <cell r="E11413" t="str">
            <v>Técnicos en Transmisión de Radio y Televisión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5224</v>
          </cell>
          <cell r="K11413" t="str">
            <v>T馗nicos en Transmisi de Radio y Televisi</v>
          </cell>
          <cell r="L11413">
            <v>0</v>
          </cell>
          <cell r="M11413">
            <v>0</v>
          </cell>
        </row>
        <row r="11414">
          <cell r="E11414" t="str">
            <v>Técnicos en Grabación de Audio y Vídeo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5225</v>
          </cell>
          <cell r="K11414" t="str">
            <v>T馗nicos en Grabaci de Audio y V冝eo</v>
          </cell>
          <cell r="L11414">
            <v>0</v>
          </cell>
          <cell r="M11414">
            <v>0</v>
          </cell>
        </row>
        <row r="11415">
          <cell r="E11415" t="str">
            <v xml:space="preserve">Otras Ocupaciones Técnicas en Cine, TV y Artes Escénicas 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5227</v>
          </cell>
          <cell r="K11415" t="str">
            <v>Otras Ocupaciones T馗nicas en Cine, TV y Artes Esc駭icas</v>
          </cell>
          <cell r="L11415">
            <v>0</v>
          </cell>
          <cell r="M11415">
            <v>0</v>
          </cell>
        </row>
        <row r="11416">
          <cell r="E11416" t="str">
            <v>Locutores de Radio, Televisión y otros Medios de Comunicación</v>
          </cell>
          <cell r="F11416">
            <v>0</v>
          </cell>
          <cell r="G11416">
            <v>0</v>
          </cell>
          <cell r="H11416">
            <v>1</v>
          </cell>
          <cell r="I11416">
            <v>0</v>
          </cell>
          <cell r="J11416">
            <v>5231</v>
          </cell>
          <cell r="K11416" t="str">
            <v>Locutores de radio, televisi y otros medios de comunicaci</v>
          </cell>
          <cell r="L11416">
            <v>1</v>
          </cell>
          <cell r="M11416">
            <v>0</v>
          </cell>
        </row>
        <row r="11417">
          <cell r="E11417" t="str">
            <v>Artistas creativos e interpretativos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5232</v>
          </cell>
          <cell r="K11417" t="str">
            <v>Artistas creativos e interpretativos</v>
          </cell>
          <cell r="L11417">
            <v>0</v>
          </cell>
          <cell r="M11417">
            <v>0</v>
          </cell>
        </row>
        <row r="11418">
          <cell r="E11418" t="str">
            <v>Otros artistas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5233</v>
          </cell>
          <cell r="K11418" t="str">
            <v>Otros artistas</v>
          </cell>
          <cell r="L11418">
            <v>0</v>
          </cell>
          <cell r="M11418">
            <v>0</v>
          </cell>
        </row>
        <row r="11419">
          <cell r="E11419" t="str">
            <v>Diseñadores Gráficos y Dibujantes Artísticos</v>
          </cell>
          <cell r="F11419">
            <v>1</v>
          </cell>
          <cell r="G11419">
            <v>0</v>
          </cell>
          <cell r="H11419">
            <v>1</v>
          </cell>
          <cell r="I11419">
            <v>0</v>
          </cell>
          <cell r="J11419">
            <v>5241</v>
          </cell>
          <cell r="K11419" t="str">
            <v>Disedores Gr畴icos y Dibujantes Art﨎ticos</v>
          </cell>
          <cell r="L11419">
            <v>0</v>
          </cell>
          <cell r="M11419">
            <v>0</v>
          </cell>
        </row>
        <row r="11420">
          <cell r="E11420" t="str">
            <v>Diseñadores de Interiores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5242</v>
          </cell>
          <cell r="K11420" t="str">
            <v>Disedores de Interiores</v>
          </cell>
          <cell r="L11420">
            <v>0</v>
          </cell>
          <cell r="M11420">
            <v>0</v>
          </cell>
        </row>
        <row r="11421">
          <cell r="E11421" t="str">
            <v>Diseñadores de Teatro, Moda, Exhibición, y Otros Diseñadores Creativos</v>
          </cell>
          <cell r="F11421">
            <v>1</v>
          </cell>
          <cell r="G11421">
            <v>0</v>
          </cell>
          <cell r="H11421">
            <v>0</v>
          </cell>
          <cell r="I11421">
            <v>0</v>
          </cell>
          <cell r="J11421">
            <v>5243</v>
          </cell>
          <cell r="K11421" t="str">
            <v>Disedores de Teatro, Moda, Exhibici, y Otros Disedores Creativos</v>
          </cell>
          <cell r="L11421">
            <v>3</v>
          </cell>
          <cell r="M11421">
            <v>0</v>
          </cell>
        </row>
        <row r="11422">
          <cell r="E11422" t="str">
            <v>Artesanos</v>
          </cell>
          <cell r="F11422">
            <v>39</v>
          </cell>
          <cell r="G11422">
            <v>4</v>
          </cell>
          <cell r="H11422">
            <v>3</v>
          </cell>
          <cell r="I11422">
            <v>3</v>
          </cell>
          <cell r="J11422">
            <v>5244</v>
          </cell>
          <cell r="K11422" t="str">
            <v>Artesanos</v>
          </cell>
          <cell r="L11422">
            <v>25</v>
          </cell>
          <cell r="M11422">
            <v>3</v>
          </cell>
        </row>
        <row r="11423">
          <cell r="E11423" t="str">
            <v>Patronistas -Productos de Tela, Cuero y Piel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5245</v>
          </cell>
          <cell r="K11423" t="str">
            <v>Patronistas -Productos de Tela, Cuero y Piel</v>
          </cell>
          <cell r="L11423">
            <v>6</v>
          </cell>
          <cell r="M11423">
            <v>0</v>
          </cell>
        </row>
        <row r="11424">
          <cell r="E11424" t="str">
            <v>Deportistas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5251</v>
          </cell>
          <cell r="K11424" t="str">
            <v>Deportistas</v>
          </cell>
          <cell r="L11424">
            <v>0</v>
          </cell>
          <cell r="M11424">
            <v>0</v>
          </cell>
        </row>
        <row r="11425">
          <cell r="E11425" t="str">
            <v>Entrenadores y Preparadores Físicos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5252</v>
          </cell>
          <cell r="K11425" t="str">
            <v>Entrenadores y Preparadores F﨎icos</v>
          </cell>
          <cell r="L11425">
            <v>0</v>
          </cell>
          <cell r="M11425">
            <v>0</v>
          </cell>
        </row>
        <row r="11426">
          <cell r="E11426" t="str">
            <v>Árbitros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5253</v>
          </cell>
          <cell r="K11426" t="str">
            <v>ﾁrbitros</v>
          </cell>
          <cell r="L11426">
            <v>0</v>
          </cell>
          <cell r="M11426">
            <v>0</v>
          </cell>
        </row>
        <row r="11427">
          <cell r="E11427" t="str">
            <v>Supervisores de Ventas</v>
          </cell>
          <cell r="F11427">
            <v>0</v>
          </cell>
          <cell r="G11427">
            <v>0</v>
          </cell>
          <cell r="H11427">
            <v>4</v>
          </cell>
          <cell r="I11427">
            <v>0</v>
          </cell>
          <cell r="J11427">
            <v>6211</v>
          </cell>
          <cell r="K11427" t="str">
            <v>Supervisores de Ventas</v>
          </cell>
          <cell r="L11427">
            <v>0</v>
          </cell>
          <cell r="M11427">
            <v>2</v>
          </cell>
        </row>
        <row r="11428">
          <cell r="E11428" t="str">
            <v>Administradores y Supervisores de Comercio al Por Menor</v>
          </cell>
          <cell r="F11428">
            <v>2</v>
          </cell>
          <cell r="G11428">
            <v>0</v>
          </cell>
          <cell r="H11428">
            <v>1</v>
          </cell>
          <cell r="I11428">
            <v>0</v>
          </cell>
          <cell r="J11428">
            <v>6212</v>
          </cell>
          <cell r="K11428" t="str">
            <v>Administradores y Supervisores de Comercio al Por Menor</v>
          </cell>
          <cell r="L11428">
            <v>1</v>
          </cell>
          <cell r="M11428">
            <v>0</v>
          </cell>
        </row>
        <row r="11429">
          <cell r="E11429" t="str">
            <v>Supervisores de Servicios de Alimentos</v>
          </cell>
          <cell r="F11429">
            <v>1</v>
          </cell>
          <cell r="G11429">
            <v>0</v>
          </cell>
          <cell r="H11429">
            <v>0</v>
          </cell>
          <cell r="I11429">
            <v>0</v>
          </cell>
          <cell r="J11429">
            <v>6213</v>
          </cell>
          <cell r="K11429" t="str">
            <v>Supervisores de Servicios de Alimentos</v>
          </cell>
          <cell r="L11429">
            <v>1</v>
          </cell>
          <cell r="M11429">
            <v>0</v>
          </cell>
        </row>
        <row r="11430">
          <cell r="E11430" t="str">
            <v>Supervisores de Personal de Manejo Doméstico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6214</v>
          </cell>
          <cell r="K11430" t="str">
            <v>Supervisores de Personal de Manejo Dom駸tico</v>
          </cell>
          <cell r="L11430">
            <v>0</v>
          </cell>
          <cell r="M11430">
            <v>0</v>
          </cell>
        </row>
        <row r="11431">
          <cell r="E11431" t="str">
            <v>Sommeliers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6215</v>
          </cell>
          <cell r="K11431" t="str">
            <v>Sommeliers</v>
          </cell>
          <cell r="L11431">
            <v>0</v>
          </cell>
          <cell r="M11431">
            <v>0</v>
          </cell>
        </row>
        <row r="11432">
          <cell r="E11432" t="str">
            <v>Suboficiales de las Fuerzas Militares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6221</v>
          </cell>
          <cell r="K11432" t="str">
            <v>Suboficiales de las Fuerzas Militares</v>
          </cell>
          <cell r="L11432">
            <v>0</v>
          </cell>
          <cell r="M11432">
            <v>0</v>
          </cell>
        </row>
        <row r="11433">
          <cell r="E11433" t="str">
            <v>Suboficiales de Policía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6222</v>
          </cell>
          <cell r="K11433" t="str">
            <v>Suboficiales de Polic僘</v>
          </cell>
          <cell r="L11433">
            <v>3</v>
          </cell>
          <cell r="M11433">
            <v>0</v>
          </cell>
        </row>
        <row r="11434">
          <cell r="E11434" t="str">
            <v>Supervisores de Vigilantes</v>
          </cell>
          <cell r="F11434">
            <v>2</v>
          </cell>
          <cell r="G11434">
            <v>0</v>
          </cell>
          <cell r="H11434">
            <v>0</v>
          </cell>
          <cell r="I11434">
            <v>0</v>
          </cell>
          <cell r="J11434">
            <v>6223</v>
          </cell>
          <cell r="K11434" t="str">
            <v>Supervisores de Vigilantes</v>
          </cell>
          <cell r="L11434">
            <v>1</v>
          </cell>
          <cell r="M11434">
            <v>0</v>
          </cell>
        </row>
        <row r="11435">
          <cell r="E11435" t="str">
            <v>Agentes y Corredores de Seguros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6231</v>
          </cell>
          <cell r="K11435" t="str">
            <v>Agentes y Corredores de Seguros</v>
          </cell>
          <cell r="L11435">
            <v>0</v>
          </cell>
          <cell r="M11435">
            <v>0</v>
          </cell>
        </row>
        <row r="11436">
          <cell r="E11436" t="str">
            <v>Agentes de Bienes Raíces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6232</v>
          </cell>
          <cell r="K11436" t="str">
            <v>Agentes de Bienes Ra兤es</v>
          </cell>
          <cell r="L11436">
            <v>0</v>
          </cell>
          <cell r="M11436">
            <v>0</v>
          </cell>
        </row>
        <row r="11437">
          <cell r="E11437" t="str">
            <v>Vendedores -Ventas Técnicas</v>
          </cell>
          <cell r="F11437">
            <v>1</v>
          </cell>
          <cell r="G11437">
            <v>0</v>
          </cell>
          <cell r="H11437">
            <v>0</v>
          </cell>
          <cell r="I11437">
            <v>0</v>
          </cell>
          <cell r="J11437">
            <v>6233</v>
          </cell>
          <cell r="K11437" t="str">
            <v>Vendedores -Ventas T馗nicas</v>
          </cell>
          <cell r="L11437">
            <v>0</v>
          </cell>
          <cell r="M11437">
            <v>0</v>
          </cell>
        </row>
        <row r="11438">
          <cell r="E11438" t="str">
            <v>Agentes de Compras e Intermediarios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6234</v>
          </cell>
          <cell r="K11438" t="str">
            <v>Agentes de Compras e Intermediarios</v>
          </cell>
          <cell r="L11438">
            <v>0</v>
          </cell>
          <cell r="M11438">
            <v>0</v>
          </cell>
        </row>
        <row r="11439">
          <cell r="E11439" t="str">
            <v>Chefs</v>
          </cell>
          <cell r="F11439">
            <v>1</v>
          </cell>
          <cell r="G11439">
            <v>0</v>
          </cell>
          <cell r="H11439">
            <v>0</v>
          </cell>
          <cell r="I11439">
            <v>0</v>
          </cell>
          <cell r="J11439">
            <v>6241</v>
          </cell>
          <cell r="K11439" t="str">
            <v>Chefs</v>
          </cell>
          <cell r="L11439">
            <v>0</v>
          </cell>
          <cell r="M11439">
            <v>1</v>
          </cell>
        </row>
        <row r="11440">
          <cell r="E11440" t="str">
            <v>Auxiliares de vuelo y Sobrecargos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6251</v>
          </cell>
          <cell r="K11440" t="str">
            <v>Auxiliares de vuelo y Sobrecargos</v>
          </cell>
          <cell r="L11440">
            <v>0</v>
          </cell>
          <cell r="M11440">
            <v>0</v>
          </cell>
        </row>
        <row r="11441">
          <cell r="E11441" t="str">
            <v>Vendedores -Ventas no Técnicas</v>
          </cell>
          <cell r="F11441">
            <v>3</v>
          </cell>
          <cell r="G11441">
            <v>3</v>
          </cell>
          <cell r="H11441">
            <v>35</v>
          </cell>
          <cell r="I11441">
            <v>0</v>
          </cell>
          <cell r="J11441">
            <v>6311</v>
          </cell>
          <cell r="K11441" t="str">
            <v>Vendedores -Ventas no T馗nicas</v>
          </cell>
          <cell r="L11441">
            <v>11</v>
          </cell>
          <cell r="M11441">
            <v>8</v>
          </cell>
        </row>
        <row r="11442">
          <cell r="E11442" t="str">
            <v>Vendedores de Mostrador</v>
          </cell>
          <cell r="F11442">
            <v>4</v>
          </cell>
          <cell r="G11442">
            <v>0</v>
          </cell>
          <cell r="H11442">
            <v>1</v>
          </cell>
          <cell r="I11442">
            <v>0</v>
          </cell>
          <cell r="J11442">
            <v>6321</v>
          </cell>
          <cell r="K11442" t="str">
            <v>Vendedores de Mostrador</v>
          </cell>
          <cell r="L11442">
            <v>30</v>
          </cell>
          <cell r="M11442">
            <v>1</v>
          </cell>
        </row>
        <row r="11443">
          <cell r="E11443" t="str">
            <v>Mercaderistas e Impulsadores</v>
          </cell>
          <cell r="F11443">
            <v>2</v>
          </cell>
          <cell r="G11443">
            <v>2</v>
          </cell>
          <cell r="H11443">
            <v>7</v>
          </cell>
          <cell r="I11443">
            <v>1</v>
          </cell>
          <cell r="J11443">
            <v>6322</v>
          </cell>
          <cell r="K11443" t="str">
            <v>Mercaderistas e Impulsadores</v>
          </cell>
          <cell r="L11443">
            <v>6</v>
          </cell>
          <cell r="M11443">
            <v>0</v>
          </cell>
        </row>
        <row r="11444">
          <cell r="E11444" t="str">
            <v>Cajeros de Comercio</v>
          </cell>
          <cell r="F11444">
            <v>0</v>
          </cell>
          <cell r="G11444">
            <v>0</v>
          </cell>
          <cell r="H11444">
            <v>0</v>
          </cell>
          <cell r="I11444">
            <v>1</v>
          </cell>
          <cell r="J11444">
            <v>6323</v>
          </cell>
          <cell r="K11444" t="str">
            <v>Cajeros de Comercio</v>
          </cell>
          <cell r="L11444">
            <v>1</v>
          </cell>
          <cell r="M11444">
            <v>1</v>
          </cell>
        </row>
        <row r="11445">
          <cell r="E11445" t="str">
            <v>Modelos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6324</v>
          </cell>
          <cell r="K11445" t="str">
            <v>Modelos</v>
          </cell>
          <cell r="L11445">
            <v>0</v>
          </cell>
          <cell r="M11445">
            <v>0</v>
          </cell>
        </row>
        <row r="11446">
          <cell r="E11446" t="str">
            <v>Agentes de Viajes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6331</v>
          </cell>
          <cell r="K11446" t="str">
            <v>Agentes de Viajes</v>
          </cell>
          <cell r="L11446">
            <v>0</v>
          </cell>
          <cell r="M11446">
            <v>0</v>
          </cell>
        </row>
        <row r="11447">
          <cell r="E11447" t="str">
            <v>Empleados de Ventas y Servicios de Líneas Aéreas, Marítimas y Terrestres</v>
          </cell>
          <cell r="F11447">
            <v>0</v>
          </cell>
          <cell r="G11447">
            <v>0</v>
          </cell>
          <cell r="H11447">
            <v>1</v>
          </cell>
          <cell r="I11447">
            <v>0</v>
          </cell>
          <cell r="J11447">
            <v>6332</v>
          </cell>
          <cell r="K11447" t="str">
            <v>Empleados de Ventas y Servicios de L匤eas A駻eas, Mar咜imas y Terrestres</v>
          </cell>
          <cell r="L11447">
            <v>0</v>
          </cell>
          <cell r="M11447">
            <v>0</v>
          </cell>
        </row>
        <row r="11448">
          <cell r="E11448" t="str">
            <v>Empleados de Recepción Hotelera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6334</v>
          </cell>
          <cell r="K11448" t="str">
            <v>Empleados de Recepci Hotelera</v>
          </cell>
          <cell r="L11448">
            <v>0</v>
          </cell>
          <cell r="M11448">
            <v>0</v>
          </cell>
        </row>
        <row r="11449">
          <cell r="E11449" t="str">
            <v>Guías de Viaje y Turismo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6341</v>
          </cell>
          <cell r="K11449" t="str">
            <v>Gu僘s de Viaje y Turismo</v>
          </cell>
          <cell r="L11449">
            <v>0</v>
          </cell>
          <cell r="M11449">
            <v>0</v>
          </cell>
        </row>
        <row r="11450">
          <cell r="E11450" t="str">
            <v>Recreacionistas</v>
          </cell>
          <cell r="F11450">
            <v>2</v>
          </cell>
          <cell r="G11450">
            <v>1</v>
          </cell>
          <cell r="H11450">
            <v>3</v>
          </cell>
          <cell r="I11450">
            <v>0</v>
          </cell>
          <cell r="J11450">
            <v>6342</v>
          </cell>
          <cell r="K11450" t="str">
            <v>Recreacionistas</v>
          </cell>
          <cell r="L11450">
            <v>1</v>
          </cell>
          <cell r="M11450">
            <v>1</v>
          </cell>
        </row>
        <row r="11451">
          <cell r="E11451" t="str">
            <v>Operadores de Juegos Mecánicos y de Salón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6343</v>
          </cell>
          <cell r="K11451" t="str">
            <v>Operadores de Juegos Mec疣icos y de Sal</v>
          </cell>
          <cell r="L11451">
            <v>0</v>
          </cell>
          <cell r="M11451">
            <v>0</v>
          </cell>
        </row>
        <row r="11452">
          <cell r="E11452" t="str">
            <v>Cortadores de Carne -Comercio Mayorista y al Detal</v>
          </cell>
          <cell r="F11452">
            <v>0</v>
          </cell>
          <cell r="G11452">
            <v>1</v>
          </cell>
          <cell r="H11452">
            <v>1</v>
          </cell>
          <cell r="I11452">
            <v>1</v>
          </cell>
          <cell r="J11452">
            <v>6351</v>
          </cell>
          <cell r="K11452" t="str">
            <v>Cortadores de Carne -Comercio Mayorista y al Detal</v>
          </cell>
          <cell r="L11452">
            <v>0</v>
          </cell>
          <cell r="M11452">
            <v>0</v>
          </cell>
        </row>
        <row r="11453">
          <cell r="E11453" t="str">
            <v>Panaderos y Pasteleros</v>
          </cell>
          <cell r="F11453">
            <v>12</v>
          </cell>
          <cell r="G11453">
            <v>0</v>
          </cell>
          <cell r="H11453">
            <v>0</v>
          </cell>
          <cell r="I11453">
            <v>0</v>
          </cell>
          <cell r="J11453">
            <v>6352</v>
          </cell>
          <cell r="K11453" t="str">
            <v>Panaderos y Pasteleros</v>
          </cell>
          <cell r="L11453">
            <v>8</v>
          </cell>
          <cell r="M11453">
            <v>0</v>
          </cell>
        </row>
        <row r="11454">
          <cell r="E11454" t="str">
            <v>Meseros y Capitán de Meseros</v>
          </cell>
          <cell r="F11454">
            <v>0</v>
          </cell>
          <cell r="G11454">
            <v>1</v>
          </cell>
          <cell r="H11454">
            <v>3</v>
          </cell>
          <cell r="I11454">
            <v>1</v>
          </cell>
          <cell r="J11454">
            <v>6353</v>
          </cell>
          <cell r="K11454" t="str">
            <v>Meseros y Capit疣 de Meseros</v>
          </cell>
          <cell r="L11454">
            <v>1</v>
          </cell>
          <cell r="M11454">
            <v>1</v>
          </cell>
        </row>
        <row r="11455">
          <cell r="E11455" t="str">
            <v>Barman</v>
          </cell>
          <cell r="F11455">
            <v>1</v>
          </cell>
          <cell r="G11455">
            <v>0</v>
          </cell>
          <cell r="H11455">
            <v>0</v>
          </cell>
          <cell r="I11455">
            <v>0</v>
          </cell>
          <cell r="J11455">
            <v>6354</v>
          </cell>
          <cell r="K11455" t="str">
            <v>Barman</v>
          </cell>
          <cell r="L11455">
            <v>0</v>
          </cell>
          <cell r="M11455">
            <v>0</v>
          </cell>
        </row>
        <row r="11456">
          <cell r="E11456" t="str">
            <v>Cocineros</v>
          </cell>
          <cell r="F11456">
            <v>7</v>
          </cell>
          <cell r="G11456">
            <v>1</v>
          </cell>
          <cell r="H11456">
            <v>3</v>
          </cell>
          <cell r="I11456">
            <v>1</v>
          </cell>
          <cell r="J11456">
            <v>6355</v>
          </cell>
          <cell r="K11456" t="str">
            <v>Cocineros</v>
          </cell>
          <cell r="L11456">
            <v>1</v>
          </cell>
          <cell r="M11456">
            <v>0</v>
          </cell>
        </row>
        <row r="11457">
          <cell r="E11457" t="str">
            <v>Inspectores de Policía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6361</v>
          </cell>
          <cell r="K11457" t="str">
            <v>Inspectores de Polic僘</v>
          </cell>
          <cell r="L11457">
            <v>0</v>
          </cell>
          <cell r="M11457">
            <v>0</v>
          </cell>
        </row>
        <row r="11458">
          <cell r="E11458" t="str">
            <v>Funcionarios de Regulación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6362</v>
          </cell>
          <cell r="K11458" t="str">
            <v>Funcionarios de Regulaci</v>
          </cell>
          <cell r="L11458">
            <v>0</v>
          </cell>
          <cell r="M11458">
            <v>0</v>
          </cell>
        </row>
        <row r="11459">
          <cell r="E11459" t="str">
            <v>Agentes de Policía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6363</v>
          </cell>
          <cell r="K11459" t="str">
            <v>Agentes de Polic僘</v>
          </cell>
          <cell r="L11459">
            <v>1</v>
          </cell>
          <cell r="M11459">
            <v>0</v>
          </cell>
        </row>
        <row r="11460">
          <cell r="E11460" t="str">
            <v>Bomberos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6364</v>
          </cell>
          <cell r="K11460" t="str">
            <v>Bomberos</v>
          </cell>
          <cell r="L11460">
            <v>0</v>
          </cell>
          <cell r="M11460">
            <v>0</v>
          </cell>
        </row>
        <row r="11461">
          <cell r="E11461" t="str">
            <v>Guardianes de Prisión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6365</v>
          </cell>
          <cell r="K11461" t="str">
            <v>Guardianes de Prisi</v>
          </cell>
          <cell r="L11461">
            <v>0</v>
          </cell>
          <cell r="M11461">
            <v>0</v>
          </cell>
        </row>
        <row r="11462">
          <cell r="E11462" t="str">
            <v>Soldados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6366</v>
          </cell>
          <cell r="K11462" t="str">
            <v>Soldados</v>
          </cell>
          <cell r="L11462">
            <v>1</v>
          </cell>
          <cell r="M11462">
            <v>0</v>
          </cell>
        </row>
        <row r="11463">
          <cell r="E11463" t="str">
            <v>Vigilantes y Guardias de Seguridad</v>
          </cell>
          <cell r="F11463">
            <v>25</v>
          </cell>
          <cell r="G11463">
            <v>0</v>
          </cell>
          <cell r="H11463">
            <v>2</v>
          </cell>
          <cell r="I11463">
            <v>0</v>
          </cell>
          <cell r="J11463">
            <v>6367</v>
          </cell>
          <cell r="K11463" t="str">
            <v>Vigilantes y Guardias de Seguridad</v>
          </cell>
          <cell r="L11463">
            <v>10</v>
          </cell>
          <cell r="M11463">
            <v>0</v>
          </cell>
        </row>
        <row r="11464">
          <cell r="E11464" t="str">
            <v>Detectives e Investigadores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6368</v>
          </cell>
          <cell r="K11464" t="str">
            <v>Detectives e Investigadores</v>
          </cell>
          <cell r="L11464">
            <v>0</v>
          </cell>
          <cell r="M11464">
            <v>0</v>
          </cell>
        </row>
        <row r="11465">
          <cell r="E11465" t="str">
            <v>Acompañantes Domiciliarios</v>
          </cell>
          <cell r="F11465">
            <v>1</v>
          </cell>
          <cell r="G11465">
            <v>0</v>
          </cell>
          <cell r="H11465">
            <v>0</v>
          </cell>
          <cell r="I11465">
            <v>0</v>
          </cell>
          <cell r="J11465">
            <v>6371</v>
          </cell>
          <cell r="K11465" t="str">
            <v>Acompantes Domiciliarios</v>
          </cell>
          <cell r="L11465">
            <v>0</v>
          </cell>
          <cell r="M11465">
            <v>0</v>
          </cell>
        </row>
        <row r="11466">
          <cell r="E11466" t="str">
            <v>Auxiliares del Cuidado de Niños</v>
          </cell>
          <cell r="F11466">
            <v>31</v>
          </cell>
          <cell r="G11466">
            <v>0</v>
          </cell>
          <cell r="H11466">
            <v>0</v>
          </cell>
          <cell r="I11466">
            <v>0</v>
          </cell>
          <cell r="J11466">
            <v>6372</v>
          </cell>
          <cell r="K11466" t="str">
            <v>Auxiliares del Cuidado de Nis</v>
          </cell>
          <cell r="L11466">
            <v>20</v>
          </cell>
          <cell r="M11466">
            <v>0</v>
          </cell>
        </row>
        <row r="11467">
          <cell r="E11467" t="str">
            <v>Estilistas, Esteticistas y Afines</v>
          </cell>
          <cell r="F11467">
            <v>13</v>
          </cell>
          <cell r="G11467">
            <v>0</v>
          </cell>
          <cell r="H11467">
            <v>0</v>
          </cell>
          <cell r="I11467">
            <v>0</v>
          </cell>
          <cell r="J11467">
            <v>6373</v>
          </cell>
          <cell r="K11467" t="str">
            <v>Estilistas, Esteticistas y Afines</v>
          </cell>
          <cell r="L11467">
            <v>17</v>
          </cell>
          <cell r="M11467">
            <v>2</v>
          </cell>
        </row>
        <row r="11468">
          <cell r="E11468" t="str">
            <v>Trabajadores del Cuidado de Animales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6374</v>
          </cell>
          <cell r="K11468" t="str">
            <v>Trabajadores del Cuidado de Animales</v>
          </cell>
          <cell r="L11468">
            <v>1</v>
          </cell>
          <cell r="M11468">
            <v>0</v>
          </cell>
        </row>
        <row r="11469">
          <cell r="E11469" t="str">
            <v>Empleados de Pompas Fúnebres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6375</v>
          </cell>
          <cell r="K11469" t="str">
            <v>Empleados de Pompas F佖ebres</v>
          </cell>
          <cell r="L11469">
            <v>0</v>
          </cell>
          <cell r="M11469">
            <v>0</v>
          </cell>
        </row>
        <row r="11470">
          <cell r="E11470" t="str">
            <v>Astrólogos, Adivinadores y Relacionados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6376</v>
          </cell>
          <cell r="K11470" t="str">
            <v>Astrogos, Adivinadores y Relacionados</v>
          </cell>
          <cell r="L11470">
            <v>0</v>
          </cell>
          <cell r="M11470">
            <v>0</v>
          </cell>
        </row>
        <row r="11471">
          <cell r="E11471" t="str">
            <v>Trabajadores de Estación de Servicio</v>
          </cell>
          <cell r="F11471">
            <v>1</v>
          </cell>
          <cell r="G11471">
            <v>0</v>
          </cell>
          <cell r="H11471">
            <v>0</v>
          </cell>
          <cell r="I11471">
            <v>0</v>
          </cell>
          <cell r="J11471">
            <v>6611</v>
          </cell>
          <cell r="K11471" t="str">
            <v>Trabajadores de Estaci de Servicio</v>
          </cell>
          <cell r="L11471">
            <v>0</v>
          </cell>
          <cell r="M11471">
            <v>0</v>
          </cell>
        </row>
        <row r="11472">
          <cell r="E11472" t="str">
            <v>Otras Ocupaciones Elementales de las Ventas</v>
          </cell>
          <cell r="F11472">
            <v>2</v>
          </cell>
          <cell r="G11472">
            <v>1</v>
          </cell>
          <cell r="H11472">
            <v>2</v>
          </cell>
          <cell r="I11472">
            <v>0</v>
          </cell>
          <cell r="J11472">
            <v>6612</v>
          </cell>
          <cell r="K11472" t="str">
            <v>Otras Ocupaciones Elementales de las Ventas</v>
          </cell>
          <cell r="L11472">
            <v>8</v>
          </cell>
          <cell r="M11472">
            <v>2</v>
          </cell>
        </row>
        <row r="11473">
          <cell r="E11473" t="str">
            <v>Ayudantes de Cocina y Cafetería</v>
          </cell>
          <cell r="F11473">
            <v>95</v>
          </cell>
          <cell r="G11473">
            <v>0</v>
          </cell>
          <cell r="H11473">
            <v>1</v>
          </cell>
          <cell r="I11473">
            <v>0</v>
          </cell>
          <cell r="J11473">
            <v>6621</v>
          </cell>
          <cell r="K11473" t="str">
            <v>Ayudantes de Cocina y Cafeter僘</v>
          </cell>
          <cell r="L11473">
            <v>111</v>
          </cell>
          <cell r="M11473">
            <v>4</v>
          </cell>
        </row>
        <row r="11474">
          <cell r="E11474" t="str">
            <v>Aseadores y Servicio Doméstico</v>
          </cell>
          <cell r="F11474">
            <v>144</v>
          </cell>
          <cell r="G11474">
            <v>3</v>
          </cell>
          <cell r="H11474">
            <v>12</v>
          </cell>
          <cell r="I11474">
            <v>2</v>
          </cell>
          <cell r="J11474">
            <v>6631</v>
          </cell>
          <cell r="K11474" t="str">
            <v>Aseadores y Servicio Dom駸tico</v>
          </cell>
          <cell r="L11474">
            <v>590</v>
          </cell>
          <cell r="M11474">
            <v>0</v>
          </cell>
        </row>
        <row r="11475">
          <cell r="E11475" t="str">
            <v>Aseadores Especializados y Fumigadores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6632</v>
          </cell>
          <cell r="K11475" t="str">
            <v>Aseadores Especializados y Fumigadores</v>
          </cell>
          <cell r="L11475">
            <v>0</v>
          </cell>
          <cell r="M11475">
            <v>1</v>
          </cell>
        </row>
        <row r="11476">
          <cell r="E11476" t="str">
            <v>Recolectores de material para reciclaje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6633</v>
          </cell>
          <cell r="K11476" t="str">
            <v>Recolectores de material para reciclaje</v>
          </cell>
          <cell r="L11476">
            <v>0</v>
          </cell>
          <cell r="M11476">
            <v>0</v>
          </cell>
        </row>
        <row r="11477">
          <cell r="E11477" t="str">
            <v>Auxiliares de Servicios a Viajeros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6641</v>
          </cell>
          <cell r="K11477" t="str">
            <v>Auxiliares de Servicios a Viajeros</v>
          </cell>
          <cell r="L11477">
            <v>0</v>
          </cell>
          <cell r="M11477">
            <v>0</v>
          </cell>
        </row>
        <row r="11478">
          <cell r="E11478" t="str">
            <v>Auxiliares de Servicios de Recreación y Deporte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6642</v>
          </cell>
          <cell r="K11478" t="str">
            <v>Auxiliares de Servicios de Recreaci y Deporte</v>
          </cell>
          <cell r="L11478">
            <v>0</v>
          </cell>
          <cell r="M11478">
            <v>0</v>
          </cell>
        </row>
        <row r="11479">
          <cell r="E11479" t="str">
            <v>Empleados de Lavandería</v>
          </cell>
          <cell r="F11479">
            <v>1</v>
          </cell>
          <cell r="G11479">
            <v>0</v>
          </cell>
          <cell r="H11479">
            <v>2</v>
          </cell>
          <cell r="I11479">
            <v>0</v>
          </cell>
          <cell r="J11479">
            <v>6643</v>
          </cell>
          <cell r="K11479" t="str">
            <v>Empleados de Lavander僘</v>
          </cell>
          <cell r="L11479">
            <v>0</v>
          </cell>
          <cell r="M11479">
            <v>0</v>
          </cell>
        </row>
        <row r="11480">
          <cell r="E11480" t="str">
            <v xml:space="preserve">Otras Ocupaciones Elementales de los Servicios </v>
          </cell>
          <cell r="F11480">
            <v>1</v>
          </cell>
          <cell r="G11480">
            <v>0</v>
          </cell>
          <cell r="H11480">
            <v>0</v>
          </cell>
          <cell r="I11480">
            <v>0</v>
          </cell>
          <cell r="J11480">
            <v>6644</v>
          </cell>
          <cell r="K11480" t="str">
            <v xml:space="preserve">Otras Ocupaciones Elementales de los Servicios </v>
          </cell>
          <cell r="L11480">
            <v>2</v>
          </cell>
          <cell r="M11480">
            <v>0</v>
          </cell>
        </row>
        <row r="11481">
          <cell r="E11481" t="str">
            <v>Supervisores, Minería y Canteras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7211</v>
          </cell>
          <cell r="K11481" t="str">
            <v>Supervisores, Miner僘 y Canteras</v>
          </cell>
          <cell r="L11481">
            <v>0</v>
          </cell>
          <cell r="M11481">
            <v>0</v>
          </cell>
        </row>
        <row r="11482">
          <cell r="E11482" t="str">
            <v>Supervisores, Perforación y Servicios -Pozos de Petróleo y Gas</v>
          </cell>
          <cell r="F11482">
            <v>0</v>
          </cell>
          <cell r="G11482">
            <v>0</v>
          </cell>
          <cell r="H11482">
            <v>3</v>
          </cell>
          <cell r="I11482">
            <v>0</v>
          </cell>
          <cell r="J11482">
            <v>7212</v>
          </cell>
          <cell r="K11482" t="str">
            <v>Supervisores, Perforaci y Servicios -Pozos de Petreo y Gas</v>
          </cell>
          <cell r="L11482">
            <v>1</v>
          </cell>
          <cell r="M11482">
            <v>1</v>
          </cell>
        </row>
        <row r="11483">
          <cell r="E11483" t="str">
            <v>Supervisores, Producción Agrícola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7221</v>
          </cell>
          <cell r="K11483" t="str">
            <v>Supervisores, Producci Agr兤ola</v>
          </cell>
          <cell r="L11483">
            <v>1</v>
          </cell>
          <cell r="M11483">
            <v>0</v>
          </cell>
        </row>
        <row r="11484">
          <cell r="E11484" t="str">
            <v>Supervisores, Producción Pecuaria</v>
          </cell>
          <cell r="F11484">
            <v>0</v>
          </cell>
          <cell r="G11484">
            <v>0</v>
          </cell>
          <cell r="H11484">
            <v>3</v>
          </cell>
          <cell r="I11484">
            <v>0</v>
          </cell>
          <cell r="J11484">
            <v>7222</v>
          </cell>
          <cell r="K11484" t="str">
            <v>Supervisores, Producci Pecuaria</v>
          </cell>
          <cell r="L11484">
            <v>1</v>
          </cell>
          <cell r="M11484">
            <v>0</v>
          </cell>
        </row>
        <row r="11485">
          <cell r="E11485" t="str">
            <v>Supervisores, Explotación Forestal y Silvicultura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7223</v>
          </cell>
          <cell r="K11485" t="str">
            <v>Supervisores, Explotaci Forestal y Silvicultura</v>
          </cell>
          <cell r="L11485">
            <v>0</v>
          </cell>
          <cell r="M11485">
            <v>0</v>
          </cell>
        </row>
        <row r="11486">
          <cell r="E11486" t="str">
            <v>Agricultores y Administradores Agropecuarios</v>
          </cell>
          <cell r="F11486">
            <v>107</v>
          </cell>
          <cell r="G11486">
            <v>0</v>
          </cell>
          <cell r="H11486">
            <v>3</v>
          </cell>
          <cell r="I11486">
            <v>0</v>
          </cell>
          <cell r="J11486">
            <v>7231</v>
          </cell>
          <cell r="K11486" t="str">
            <v>Agricultores y Administradores Agropecuarios</v>
          </cell>
          <cell r="L11486">
            <v>78</v>
          </cell>
          <cell r="M11486">
            <v>0</v>
          </cell>
        </row>
        <row r="11487">
          <cell r="E11487" t="str">
            <v>Contratistas de Servicios Agrícolas y Relacionados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7232</v>
          </cell>
          <cell r="K11487" t="str">
            <v>Contratistas de Servicios Agr兤olas y Relacionados</v>
          </cell>
          <cell r="L11487">
            <v>0</v>
          </cell>
          <cell r="M11487">
            <v>0</v>
          </cell>
        </row>
        <row r="11488">
          <cell r="E11488" t="str">
            <v>Contratistas y Supervisores de Servicios de Jardinería y Viverismo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7233</v>
          </cell>
          <cell r="K11488" t="str">
            <v>Contratistas y Supervisores de Servicios de Jardiner僘 y Viverismo</v>
          </cell>
          <cell r="L11488">
            <v>0</v>
          </cell>
          <cell r="M11488">
            <v>0</v>
          </cell>
        </row>
        <row r="11489">
          <cell r="E11489" t="str">
            <v>Administradores de Explotación Acuícola</v>
          </cell>
          <cell r="F11489">
            <v>3</v>
          </cell>
          <cell r="G11489">
            <v>0</v>
          </cell>
          <cell r="H11489">
            <v>0</v>
          </cell>
          <cell r="I11489">
            <v>0</v>
          </cell>
          <cell r="J11489">
            <v>7234</v>
          </cell>
          <cell r="K11489" t="str">
            <v>Administradores de Explotaci Acu兤ola</v>
          </cell>
          <cell r="L11489">
            <v>0</v>
          </cell>
          <cell r="M11489">
            <v>0</v>
          </cell>
        </row>
        <row r="11490">
          <cell r="E11490" t="str">
            <v>Capitanes y Patrones de Pesca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7241</v>
          </cell>
          <cell r="K11490" t="str">
            <v>Capitanes y Patrones de Pesca</v>
          </cell>
          <cell r="L11490">
            <v>0</v>
          </cell>
          <cell r="M11490">
            <v>0</v>
          </cell>
        </row>
        <row r="11491">
          <cell r="E11491" t="str">
            <v>Operarios de Apoyo y Servicios en Minería Bajo Tierra</v>
          </cell>
          <cell r="F11491">
            <v>2</v>
          </cell>
          <cell r="G11491">
            <v>1</v>
          </cell>
          <cell r="H11491">
            <v>1</v>
          </cell>
          <cell r="I11491">
            <v>1</v>
          </cell>
          <cell r="J11491">
            <v>7311</v>
          </cell>
          <cell r="K11491" t="str">
            <v>Operarios de Apoyo y Servicios en Miner僘 Bajo Tierra</v>
          </cell>
          <cell r="L11491">
            <v>0</v>
          </cell>
          <cell r="M11491">
            <v>0</v>
          </cell>
        </row>
        <row r="11492">
          <cell r="E11492" t="str">
            <v>Operarios de Apoyo y Servicios en Perforación de Petróleo y Gas</v>
          </cell>
          <cell r="F11492">
            <v>2</v>
          </cell>
          <cell r="G11492">
            <v>1</v>
          </cell>
          <cell r="H11492">
            <v>1</v>
          </cell>
          <cell r="I11492">
            <v>0</v>
          </cell>
          <cell r="J11492">
            <v>7312</v>
          </cell>
          <cell r="K11492" t="str">
            <v>Operarios de Apoyo y Servicios en Perforaci de Petreo y Gas</v>
          </cell>
          <cell r="L11492">
            <v>3</v>
          </cell>
          <cell r="M11492">
            <v>0</v>
          </cell>
        </row>
        <row r="11493">
          <cell r="E11493" t="str">
            <v>Mineros -Producción Bajo Tierra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7313</v>
          </cell>
          <cell r="K11493" t="str">
            <v>Mineros -Producci Bajo Tierra</v>
          </cell>
          <cell r="L11493">
            <v>0</v>
          </cell>
          <cell r="M11493">
            <v>0</v>
          </cell>
        </row>
        <row r="11494">
          <cell r="E11494" t="str">
            <v>Perforadores de Pozos de Gas y Petróleo y Trabajadores Relacionados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7314</v>
          </cell>
          <cell r="K11494" t="str">
            <v>Perforadores de Pozos de Gas y Petreo y Trabajadores Relacionados</v>
          </cell>
          <cell r="L11494">
            <v>1</v>
          </cell>
          <cell r="M11494">
            <v>0</v>
          </cell>
        </row>
        <row r="11495">
          <cell r="E11495" t="str">
            <v>Inspector de Construcción de Oleoductos y Gasoductos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7315</v>
          </cell>
          <cell r="K11495" t="str">
            <v>Inspector de construcciｿn de oleoductos y gasoductos</v>
          </cell>
          <cell r="L11495">
            <v>0</v>
          </cell>
          <cell r="M11495">
            <v>0</v>
          </cell>
        </row>
        <row r="11496">
          <cell r="E11496" t="str">
            <v>Trabajadores de Explotación Forestal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7321</v>
          </cell>
          <cell r="K11496" t="str">
            <v>Trabajadores de Explotaci Forestal</v>
          </cell>
          <cell r="L11496">
            <v>0</v>
          </cell>
          <cell r="M11496">
            <v>0</v>
          </cell>
        </row>
        <row r="11497">
          <cell r="E11497" t="str">
            <v>Trabajadores de Silvicultura y Forestación</v>
          </cell>
          <cell r="F11497">
            <v>0</v>
          </cell>
          <cell r="G11497">
            <v>1</v>
          </cell>
          <cell r="H11497">
            <v>0</v>
          </cell>
          <cell r="I11497">
            <v>0</v>
          </cell>
          <cell r="J11497">
            <v>7322</v>
          </cell>
          <cell r="K11497" t="str">
            <v>Trabajadores de Silvicultura y Forestaci</v>
          </cell>
          <cell r="L11497">
            <v>3</v>
          </cell>
          <cell r="M11497">
            <v>0</v>
          </cell>
        </row>
        <row r="11498">
          <cell r="E11498" t="str">
            <v>Trabajadores Agrícolas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7331</v>
          </cell>
          <cell r="K11498" t="str">
            <v>Trabajadores Agr兤olas</v>
          </cell>
          <cell r="L11498">
            <v>0</v>
          </cell>
          <cell r="M11498">
            <v>0</v>
          </cell>
        </row>
        <row r="11499">
          <cell r="E11499" t="str">
            <v>Trabajadores Pecuarios</v>
          </cell>
          <cell r="F11499">
            <v>1</v>
          </cell>
          <cell r="G11499">
            <v>0</v>
          </cell>
          <cell r="H11499">
            <v>0</v>
          </cell>
          <cell r="I11499">
            <v>0</v>
          </cell>
          <cell r="J11499">
            <v>7332</v>
          </cell>
          <cell r="K11499" t="str">
            <v>Trabajadores Pecuarios</v>
          </cell>
          <cell r="L11499">
            <v>0</v>
          </cell>
          <cell r="M11499">
            <v>0</v>
          </cell>
        </row>
        <row r="11500">
          <cell r="E11500" t="str">
            <v>Trabajadores de Vivero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7333</v>
          </cell>
          <cell r="K11500" t="str">
            <v>Trabajadores de Vivero</v>
          </cell>
          <cell r="L11500">
            <v>0</v>
          </cell>
          <cell r="M11500">
            <v>0</v>
          </cell>
        </row>
        <row r="11501">
          <cell r="E11501" t="str">
            <v>Trabajadores del Campo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  <cell r="J11501">
            <v>7334</v>
          </cell>
          <cell r="K11501" t="str">
            <v>Trabajadores del Campo</v>
          </cell>
          <cell r="L11501">
            <v>0</v>
          </cell>
          <cell r="M11501">
            <v>0</v>
          </cell>
        </row>
        <row r="11502">
          <cell r="E11502" t="str">
            <v>Trabajadores de Plantas de Incubación Artificial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7335</v>
          </cell>
          <cell r="K11502" t="str">
            <v>Trabajadores de Plantas de Incubaci Artificial</v>
          </cell>
          <cell r="L11502">
            <v>0</v>
          </cell>
          <cell r="M11502">
            <v>0</v>
          </cell>
        </row>
        <row r="11503">
          <cell r="E11503" t="str">
            <v>Pescadores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7341</v>
          </cell>
          <cell r="K11503" t="str">
            <v>Pescadores</v>
          </cell>
          <cell r="L11503">
            <v>0</v>
          </cell>
          <cell r="M11503">
            <v>0</v>
          </cell>
        </row>
        <row r="11504">
          <cell r="E11504" t="str">
            <v>Obreros y Ayudantes de Minería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7611</v>
          </cell>
          <cell r="K11504" t="str">
            <v>Obreros y Ayudantes de Miner僘</v>
          </cell>
          <cell r="L11504">
            <v>0</v>
          </cell>
          <cell r="M11504">
            <v>0</v>
          </cell>
        </row>
        <row r="11505">
          <cell r="E11505" t="str">
            <v>Obreros y Ayudantes de Producción en Pozos de Petróleo y Gas</v>
          </cell>
          <cell r="F11505">
            <v>52</v>
          </cell>
          <cell r="G11505">
            <v>2</v>
          </cell>
          <cell r="H11505">
            <v>0</v>
          </cell>
          <cell r="I11505">
            <v>2</v>
          </cell>
          <cell r="J11505">
            <v>7612</v>
          </cell>
          <cell r="K11505" t="str">
            <v>Obreros y Ayudantes de Producci en Pozos de Petreo y Gas</v>
          </cell>
          <cell r="L11505">
            <v>5</v>
          </cell>
          <cell r="M11505">
            <v>1</v>
          </cell>
        </row>
        <row r="11506">
          <cell r="E11506" t="str">
            <v>Obreros Agropecuarios</v>
          </cell>
          <cell r="F11506">
            <v>3</v>
          </cell>
          <cell r="G11506">
            <v>0</v>
          </cell>
          <cell r="H11506">
            <v>0</v>
          </cell>
          <cell r="I11506">
            <v>0</v>
          </cell>
          <cell r="J11506">
            <v>7613</v>
          </cell>
          <cell r="K11506" t="str">
            <v>Obreros Agropecuarios</v>
          </cell>
          <cell r="L11506">
            <v>5</v>
          </cell>
          <cell r="M11506">
            <v>0</v>
          </cell>
        </row>
        <row r="11507">
          <cell r="E11507" t="str">
            <v>Jardineros</v>
          </cell>
          <cell r="F11507">
            <v>1</v>
          </cell>
          <cell r="G11507">
            <v>0</v>
          </cell>
          <cell r="H11507">
            <v>0</v>
          </cell>
          <cell r="I11507">
            <v>0</v>
          </cell>
          <cell r="J11507">
            <v>7614</v>
          </cell>
          <cell r="K11507" t="str">
            <v>Jardineros</v>
          </cell>
          <cell r="L11507">
            <v>0</v>
          </cell>
          <cell r="M11507">
            <v>0</v>
          </cell>
        </row>
        <row r="11508">
          <cell r="E11508" t="str">
            <v>Obreros de Acuicultura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7615</v>
          </cell>
          <cell r="K11508" t="str">
            <v>Obreros de Acuicultura</v>
          </cell>
          <cell r="L11508">
            <v>0</v>
          </cell>
          <cell r="M11508">
            <v>0</v>
          </cell>
        </row>
        <row r="11509">
          <cell r="E11509" t="str">
            <v>Contratistas y Supervisores, Ajustadores de Máquinas-Herramientas y Ocupaciones Relacionadas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8211</v>
          </cell>
          <cell r="K11509" t="str">
            <v>Contratistas y Supervisores, Ajustadores de M痃uinas-Herramientas y Ocupaciones Relacionadas</v>
          </cell>
          <cell r="L11509">
            <v>0</v>
          </cell>
          <cell r="M11509">
            <v>0</v>
          </cell>
        </row>
        <row r="11510">
          <cell r="E11510" t="str">
            <v>Contratistas y Supervisores, Electricidad y Telecomunicaciones</v>
          </cell>
          <cell r="F11510">
            <v>1</v>
          </cell>
          <cell r="G11510">
            <v>0</v>
          </cell>
          <cell r="H11510">
            <v>0</v>
          </cell>
          <cell r="I11510">
            <v>0</v>
          </cell>
          <cell r="J11510">
            <v>8212</v>
          </cell>
          <cell r="K11510" t="str">
            <v>Contratistas y Supervisores, Electricidad y Telecomunicaciones</v>
          </cell>
          <cell r="L11510">
            <v>0</v>
          </cell>
          <cell r="M11510">
            <v>0</v>
          </cell>
        </row>
        <row r="11511">
          <cell r="E11511" t="str">
            <v>Contratistas y Supervisores, Instalación de Tuberías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8213</v>
          </cell>
          <cell r="K11511" t="str">
            <v>Contratistas y Supervisores, Instalaci de Tuber僘s</v>
          </cell>
          <cell r="L11511">
            <v>0</v>
          </cell>
          <cell r="M11511">
            <v>0</v>
          </cell>
        </row>
        <row r="11512">
          <cell r="E11512" t="str">
            <v>Contratistas y Supervisores, Moldeo, Forja y Montaje de Estructuras Metálicas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8214</v>
          </cell>
          <cell r="K11512" t="str">
            <v>Contratistas y Supervisores, Moldeo, Forja y Montaje de Estructuras Met疝icas</v>
          </cell>
          <cell r="L11512">
            <v>0</v>
          </cell>
          <cell r="M11512">
            <v>0</v>
          </cell>
        </row>
        <row r="11513">
          <cell r="E11513" t="str">
            <v>Contratistas y Supervisores, Carpintería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8215</v>
          </cell>
          <cell r="K11513" t="str">
            <v>Contratistas y Supervisores, Carpinter僘</v>
          </cell>
          <cell r="L11513">
            <v>0</v>
          </cell>
          <cell r="M11513">
            <v>0</v>
          </cell>
        </row>
        <row r="11514">
          <cell r="E11514" t="str">
            <v>Contratistas y Supervisores, Mecánica</v>
          </cell>
          <cell r="F11514">
            <v>1</v>
          </cell>
          <cell r="G11514">
            <v>0</v>
          </cell>
          <cell r="H11514">
            <v>0</v>
          </cell>
          <cell r="I11514">
            <v>0</v>
          </cell>
          <cell r="J11514">
            <v>8216</v>
          </cell>
          <cell r="K11514" t="str">
            <v>Contratistas y Supervisores, Mec疣ica</v>
          </cell>
          <cell r="L11514">
            <v>0</v>
          </cell>
          <cell r="M11514">
            <v>0</v>
          </cell>
        </row>
        <row r="11515">
          <cell r="E11515" t="str">
            <v>Contratistas y Supervisores, Operación de Equipo Pesado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8217</v>
          </cell>
          <cell r="K11515" t="str">
            <v>Contratistas y Supervisores, Operaci de Equipo Pesado</v>
          </cell>
          <cell r="L11515">
            <v>0</v>
          </cell>
          <cell r="M11515">
            <v>0</v>
          </cell>
        </row>
        <row r="11516">
          <cell r="E11516" t="str">
            <v>Contratistas y Supervisores, Construcción y Otras Ocupaciones de Instalación y Reparación</v>
          </cell>
          <cell r="F11516">
            <v>1</v>
          </cell>
          <cell r="G11516">
            <v>0</v>
          </cell>
          <cell r="H11516">
            <v>0</v>
          </cell>
          <cell r="I11516">
            <v>0</v>
          </cell>
          <cell r="J11516">
            <v>8218</v>
          </cell>
          <cell r="K11516" t="str">
            <v>Contratistas y Supervisores, Construcci y Otras Ocupaciones de Instalaci y Reparaci</v>
          </cell>
          <cell r="L11516">
            <v>3</v>
          </cell>
          <cell r="M11516">
            <v>0</v>
          </cell>
        </row>
        <row r="11517">
          <cell r="E11517" t="str">
            <v>Supervisores de Operación de Transporte Ferroviario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8221</v>
          </cell>
          <cell r="K11517" t="str">
            <v>Supervisores de Operaci de Transporte Ferroviario</v>
          </cell>
          <cell r="L11517">
            <v>0</v>
          </cell>
          <cell r="M11517">
            <v>0</v>
          </cell>
        </row>
        <row r="11518">
          <cell r="E11518" t="str">
            <v>Supervisores de Operación de Transporte Terrestre (no ferroviario)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8222</v>
          </cell>
          <cell r="K11518" t="str">
            <v>Supervisores de Operaci de Transporte Terrestre (no ferroviario)</v>
          </cell>
          <cell r="L11518">
            <v>0</v>
          </cell>
          <cell r="M11518">
            <v>0</v>
          </cell>
        </row>
        <row r="11519">
          <cell r="E11519" t="str">
            <v>Ajustadores de Máquinas-Herramientas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8311</v>
          </cell>
          <cell r="K11519" t="str">
            <v>Ajustadores de M痃uinas-Herramientas</v>
          </cell>
          <cell r="L11519">
            <v>0</v>
          </cell>
          <cell r="M11519">
            <v>0</v>
          </cell>
        </row>
        <row r="11520">
          <cell r="E11520" t="str">
            <v>Modelistas y Matriceros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8312</v>
          </cell>
          <cell r="K11520" t="str">
            <v>Modelistas y Matriceros</v>
          </cell>
          <cell r="L11520">
            <v>0</v>
          </cell>
          <cell r="M11520">
            <v>0</v>
          </cell>
        </row>
        <row r="11521">
          <cell r="E11521" t="str">
            <v>Electricistas Industriales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8321</v>
          </cell>
          <cell r="K11521" t="str">
            <v>Electricistas Industriales</v>
          </cell>
          <cell r="L11521">
            <v>0</v>
          </cell>
          <cell r="M11521">
            <v>0</v>
          </cell>
        </row>
        <row r="11522">
          <cell r="E11522" t="str">
            <v>Electricistas Residenciales</v>
          </cell>
          <cell r="F11522">
            <v>6</v>
          </cell>
          <cell r="G11522">
            <v>0</v>
          </cell>
          <cell r="H11522">
            <v>0</v>
          </cell>
          <cell r="I11522">
            <v>0</v>
          </cell>
          <cell r="J11522">
            <v>8322</v>
          </cell>
          <cell r="K11522" t="str">
            <v>Electricistas Residenciales</v>
          </cell>
          <cell r="L11522">
            <v>1</v>
          </cell>
          <cell r="M11522">
            <v>0</v>
          </cell>
        </row>
        <row r="11523">
          <cell r="E11523" t="str">
            <v>Instaladores de Redes de Energía Eléctrica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8323</v>
          </cell>
          <cell r="K11523" t="str">
            <v>Instaladores de Redes de Energ僘 El馗trica</v>
          </cell>
          <cell r="L11523">
            <v>1</v>
          </cell>
          <cell r="M11523">
            <v>0</v>
          </cell>
        </row>
        <row r="11524">
          <cell r="E11524" t="str">
            <v>Instaladores y Reparadores de Redes y Líneas de Telecomunicaciones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8324</v>
          </cell>
          <cell r="K11524" t="str">
            <v>Instaladores y Reparadores de Redes y L匤eas de Telecomunicaciones</v>
          </cell>
          <cell r="L11524">
            <v>0</v>
          </cell>
          <cell r="M11524">
            <v>0</v>
          </cell>
        </row>
        <row r="11525">
          <cell r="E11525" t="str">
            <v>Trabajadores de Instalación y Reparación de Equipos de Telecomunicaciones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8325</v>
          </cell>
          <cell r="K11525" t="str">
            <v>Trabajadores de Instalaci y Reparaci de Equipos de Telecomunicaciones</v>
          </cell>
          <cell r="L11525">
            <v>0</v>
          </cell>
          <cell r="M11525">
            <v>0</v>
          </cell>
        </row>
        <row r="11526">
          <cell r="E11526" t="str">
            <v>Técnicos de Mantenimiento y Servicio de Televisión por Cable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8326</v>
          </cell>
          <cell r="K11526" t="str">
            <v>T馗nicos de Mantenimiento y Servicio de Televisi por Cable</v>
          </cell>
          <cell r="L11526">
            <v>0</v>
          </cell>
          <cell r="M11526">
            <v>0</v>
          </cell>
        </row>
        <row r="11527">
          <cell r="E11527" t="str">
            <v>Plomeros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8331</v>
          </cell>
          <cell r="K11527" t="str">
            <v>Plomeros</v>
          </cell>
          <cell r="L11527">
            <v>0</v>
          </cell>
          <cell r="M11527">
            <v>0</v>
          </cell>
        </row>
        <row r="11528">
          <cell r="E11528" t="str">
            <v>Instaladores de Tuberías y Sistemas de Aspersión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8332</v>
          </cell>
          <cell r="K11528" t="str">
            <v>Instaladores de Tuber僘s y Sistemas de Aspersi</v>
          </cell>
          <cell r="L11528">
            <v>0</v>
          </cell>
          <cell r="M11528">
            <v>0</v>
          </cell>
        </row>
        <row r="11529">
          <cell r="E11529" t="str">
            <v>Instaladores de Redes y Equipos a Gas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8333</v>
          </cell>
          <cell r="K11529" t="str">
            <v>Instaladores de Redes y Equipos a Gas</v>
          </cell>
          <cell r="L11529">
            <v>0</v>
          </cell>
          <cell r="M11529">
            <v>0</v>
          </cell>
        </row>
        <row r="11530">
          <cell r="E11530" t="str">
            <v>Chapistas,  Caldereros y Paileros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8341</v>
          </cell>
          <cell r="K11530" t="str">
            <v>Chapistas,  Caldereros y Paileros</v>
          </cell>
          <cell r="L11530">
            <v>0</v>
          </cell>
          <cell r="M11530">
            <v>0</v>
          </cell>
        </row>
        <row r="11531">
          <cell r="E11531" t="str">
            <v>Soldadores</v>
          </cell>
          <cell r="F11531">
            <v>7</v>
          </cell>
          <cell r="G11531">
            <v>1</v>
          </cell>
          <cell r="H11531">
            <v>2</v>
          </cell>
          <cell r="I11531">
            <v>1</v>
          </cell>
          <cell r="J11531">
            <v>8342</v>
          </cell>
          <cell r="K11531" t="str">
            <v>Soldadores</v>
          </cell>
          <cell r="L11531">
            <v>3</v>
          </cell>
          <cell r="M11531">
            <v>2</v>
          </cell>
        </row>
        <row r="11532">
          <cell r="E11532" t="str">
            <v>Montadores de Estructuras Metálicas</v>
          </cell>
          <cell r="F11532">
            <v>1</v>
          </cell>
          <cell r="G11532">
            <v>0</v>
          </cell>
          <cell r="H11532">
            <v>0</v>
          </cell>
          <cell r="I11532">
            <v>0</v>
          </cell>
          <cell r="J11532">
            <v>8343</v>
          </cell>
          <cell r="K11532" t="str">
            <v>Montadores de Estructuras Met疝icas</v>
          </cell>
          <cell r="L11532">
            <v>0</v>
          </cell>
          <cell r="M11532">
            <v>0</v>
          </cell>
        </row>
        <row r="11533">
          <cell r="E11533" t="str">
            <v>Ornamentistas y Forjadores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8344</v>
          </cell>
          <cell r="K11533" t="str">
            <v>Ornamentistas y Forjadores</v>
          </cell>
          <cell r="L11533">
            <v>0</v>
          </cell>
          <cell r="M11533">
            <v>0</v>
          </cell>
        </row>
        <row r="11534">
          <cell r="E11534" t="str">
            <v>Tuberos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8345</v>
          </cell>
          <cell r="K11534" t="str">
            <v>Tuberos</v>
          </cell>
          <cell r="L11534">
            <v>0</v>
          </cell>
          <cell r="M11534">
            <v>1</v>
          </cell>
        </row>
        <row r="11535">
          <cell r="E11535" t="str">
            <v>Carpinteros</v>
          </cell>
          <cell r="F11535">
            <v>3</v>
          </cell>
          <cell r="G11535">
            <v>1</v>
          </cell>
          <cell r="H11535">
            <v>2</v>
          </cell>
          <cell r="I11535">
            <v>0</v>
          </cell>
          <cell r="J11535">
            <v>8351</v>
          </cell>
          <cell r="K11535" t="str">
            <v>Carpinteros</v>
          </cell>
          <cell r="L11535">
            <v>0</v>
          </cell>
          <cell r="M11535">
            <v>0</v>
          </cell>
        </row>
        <row r="11536">
          <cell r="E11536" t="str">
            <v>Ebanistas</v>
          </cell>
          <cell r="F11536">
            <v>0</v>
          </cell>
          <cell r="G11536">
            <v>0</v>
          </cell>
          <cell r="H11536">
            <v>1</v>
          </cell>
          <cell r="I11536">
            <v>0</v>
          </cell>
          <cell r="J11536">
            <v>8352</v>
          </cell>
          <cell r="K11536" t="str">
            <v>Ebanistas</v>
          </cell>
          <cell r="L11536">
            <v>1</v>
          </cell>
          <cell r="M11536">
            <v>0</v>
          </cell>
        </row>
        <row r="11537">
          <cell r="E11537" t="str">
            <v>Oficiales de Construcción</v>
          </cell>
          <cell r="F11537">
            <v>20</v>
          </cell>
          <cell r="G11537">
            <v>6</v>
          </cell>
          <cell r="H11537">
            <v>9</v>
          </cell>
          <cell r="I11537">
            <v>6</v>
          </cell>
          <cell r="J11537">
            <v>8361</v>
          </cell>
          <cell r="K11537" t="str">
            <v>Oficiales de Construcci</v>
          </cell>
          <cell r="L11537">
            <v>11</v>
          </cell>
          <cell r="M11537">
            <v>0</v>
          </cell>
        </row>
        <row r="11538">
          <cell r="E11538" t="str">
            <v>Trabajadores en Hormigón y Enfoscado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  <cell r="J11538">
            <v>8362</v>
          </cell>
          <cell r="K11538" t="str">
            <v>Trabajadores en Hormig y Enfoscado</v>
          </cell>
          <cell r="L11538">
            <v>0</v>
          </cell>
          <cell r="M11538">
            <v>0</v>
          </cell>
        </row>
        <row r="11539">
          <cell r="E11539" t="str">
            <v>Enchapadores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  <cell r="J11539">
            <v>8363</v>
          </cell>
          <cell r="K11539" t="str">
            <v>Enchapadores</v>
          </cell>
          <cell r="L11539">
            <v>0</v>
          </cell>
          <cell r="M11539">
            <v>0</v>
          </cell>
        </row>
        <row r="11540">
          <cell r="E11540" t="str">
            <v>Techadores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8364</v>
          </cell>
          <cell r="K11540" t="str">
            <v>Techadores</v>
          </cell>
          <cell r="L11540">
            <v>0</v>
          </cell>
          <cell r="M11540">
            <v>0</v>
          </cell>
        </row>
        <row r="11541">
          <cell r="E11541" t="str">
            <v>Instaladores de Material Aislante</v>
          </cell>
          <cell r="F11541">
            <v>1</v>
          </cell>
          <cell r="G11541">
            <v>0</v>
          </cell>
          <cell r="H11541">
            <v>0</v>
          </cell>
          <cell r="I11541">
            <v>0</v>
          </cell>
          <cell r="J11541">
            <v>8365</v>
          </cell>
          <cell r="K11541" t="str">
            <v>Instaladores de Material Aislante</v>
          </cell>
          <cell r="L11541">
            <v>0</v>
          </cell>
          <cell r="M11541">
            <v>0</v>
          </cell>
        </row>
        <row r="11542">
          <cell r="E11542" t="str">
            <v>Pintores y Empapeladores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  <cell r="J11542">
            <v>8366</v>
          </cell>
          <cell r="K11542" t="str">
            <v>Pintores y Empapeladores</v>
          </cell>
          <cell r="L11542">
            <v>1</v>
          </cell>
          <cell r="M11542">
            <v>0</v>
          </cell>
        </row>
        <row r="11543">
          <cell r="E11543" t="str">
            <v>Instaladores de Pisos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  <cell r="J11543">
            <v>8367</v>
          </cell>
          <cell r="K11543" t="str">
            <v>Instaladores de Pisos</v>
          </cell>
          <cell r="L11543">
            <v>0</v>
          </cell>
          <cell r="M11543">
            <v>0</v>
          </cell>
        </row>
        <row r="11544">
          <cell r="E11544" t="str">
            <v>Revocadores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  <cell r="J11544">
            <v>8368</v>
          </cell>
          <cell r="K11544" t="str">
            <v>Revocadores</v>
          </cell>
          <cell r="L11544">
            <v>0</v>
          </cell>
          <cell r="M11544">
            <v>0</v>
          </cell>
        </row>
        <row r="11545">
          <cell r="E11545" t="str">
            <v>Mecánicos Industriales</v>
          </cell>
          <cell r="F11545">
            <v>1</v>
          </cell>
          <cell r="G11545">
            <v>0</v>
          </cell>
          <cell r="H11545">
            <v>0</v>
          </cell>
          <cell r="I11545">
            <v>0</v>
          </cell>
          <cell r="J11545">
            <v>8371</v>
          </cell>
          <cell r="K11545" t="str">
            <v>Mec疣icos Industriales</v>
          </cell>
          <cell r="L11545">
            <v>1</v>
          </cell>
          <cell r="M11545">
            <v>0</v>
          </cell>
        </row>
        <row r="11546">
          <cell r="E11546" t="str">
            <v>Mecánicos de Maquinaria Textil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  <cell r="J11546">
            <v>8372</v>
          </cell>
          <cell r="K11546" t="str">
            <v>Mec疣icos de Maquinaria Textil</v>
          </cell>
          <cell r="L11546">
            <v>0</v>
          </cell>
          <cell r="M11546">
            <v>0</v>
          </cell>
        </row>
        <row r="11547">
          <cell r="E11547" t="str">
            <v>Mecánicos de Equipo Pesado</v>
          </cell>
          <cell r="F11547">
            <v>4</v>
          </cell>
          <cell r="G11547">
            <v>2</v>
          </cell>
          <cell r="H11547">
            <v>4</v>
          </cell>
          <cell r="I11547">
            <v>2</v>
          </cell>
          <cell r="J11547">
            <v>8373</v>
          </cell>
          <cell r="K11547" t="str">
            <v>Mec疣icos de Equipo Pesado</v>
          </cell>
          <cell r="L11547">
            <v>0</v>
          </cell>
          <cell r="M11547">
            <v>0</v>
          </cell>
        </row>
        <row r="11548">
          <cell r="E11548" t="str">
            <v>Mecánicos de Aviación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  <cell r="J11548">
            <v>8374</v>
          </cell>
          <cell r="K11548" t="str">
            <v>Mec疣icos de Aviaci</v>
          </cell>
          <cell r="L11548">
            <v>0</v>
          </cell>
          <cell r="M11548">
            <v>0</v>
          </cell>
        </row>
        <row r="11549">
          <cell r="E11549" t="str">
            <v>Mecánicos de Aire Acondicionado y Refrigeración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  <cell r="J11549">
            <v>8375</v>
          </cell>
          <cell r="K11549" t="str">
            <v>Mec疣icos de Aire Acondicionado y Refrigeraci</v>
          </cell>
          <cell r="L11549">
            <v>0</v>
          </cell>
          <cell r="M11549">
            <v>0</v>
          </cell>
        </row>
        <row r="11550">
          <cell r="E11550" t="str">
            <v>Mecánicos de Vehículos Automotores</v>
          </cell>
          <cell r="F11550">
            <v>4</v>
          </cell>
          <cell r="G11550">
            <v>0</v>
          </cell>
          <cell r="H11550">
            <v>2</v>
          </cell>
          <cell r="I11550">
            <v>1</v>
          </cell>
          <cell r="J11550">
            <v>8381</v>
          </cell>
          <cell r="K11550" t="str">
            <v>Mec疣icos de Veh兤ulos Automotores</v>
          </cell>
          <cell r="L11550">
            <v>2</v>
          </cell>
          <cell r="M11550">
            <v>0</v>
          </cell>
        </row>
        <row r="11551">
          <cell r="E11551" t="str">
            <v>Electricistas de Vehículos Automotores</v>
          </cell>
          <cell r="F11551">
            <v>1</v>
          </cell>
          <cell r="G11551">
            <v>0</v>
          </cell>
          <cell r="H11551">
            <v>0</v>
          </cell>
          <cell r="I11551">
            <v>0</v>
          </cell>
          <cell r="J11551">
            <v>8382</v>
          </cell>
          <cell r="K11551" t="str">
            <v>Electricistas de Veh兤ulos Automotores</v>
          </cell>
          <cell r="L11551">
            <v>0</v>
          </cell>
          <cell r="M11551">
            <v>0</v>
          </cell>
        </row>
        <row r="11552">
          <cell r="E11552" t="str">
            <v>Mecánicos de Motos</v>
          </cell>
          <cell r="F11552">
            <v>2</v>
          </cell>
          <cell r="G11552">
            <v>0</v>
          </cell>
          <cell r="H11552">
            <v>0</v>
          </cell>
          <cell r="I11552">
            <v>0</v>
          </cell>
          <cell r="J11552">
            <v>8383</v>
          </cell>
          <cell r="K11552" t="str">
            <v>Mec疣icos de Motos</v>
          </cell>
          <cell r="L11552">
            <v>0</v>
          </cell>
          <cell r="M11552">
            <v>1</v>
          </cell>
        </row>
        <row r="11553">
          <cell r="E11553" t="str">
            <v>Latoneros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  <cell r="J11553">
            <v>8384</v>
          </cell>
          <cell r="K11553" t="str">
            <v>Latoneros</v>
          </cell>
          <cell r="L11553">
            <v>0</v>
          </cell>
          <cell r="M11553">
            <v>0</v>
          </cell>
        </row>
        <row r="11554">
          <cell r="E11554" t="str">
            <v>Reparadores de Aparatos Electrodomésticos</v>
          </cell>
          <cell r="F11554">
            <v>0</v>
          </cell>
          <cell r="G11554">
            <v>0</v>
          </cell>
          <cell r="H11554">
            <v>1</v>
          </cell>
          <cell r="I11554">
            <v>0</v>
          </cell>
          <cell r="J11554">
            <v>8391</v>
          </cell>
          <cell r="K11554" t="str">
            <v>Reparadores de Aparatos Electrodom駸ticos</v>
          </cell>
          <cell r="L11554">
            <v>0</v>
          </cell>
          <cell r="M11554">
            <v>0</v>
          </cell>
        </row>
        <row r="11555">
          <cell r="E11555" t="str">
            <v>Mecánicos Electricistas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  <cell r="J11555">
            <v>8392</v>
          </cell>
          <cell r="K11555" t="str">
            <v>Mec疣icos Electricistas</v>
          </cell>
          <cell r="L11555">
            <v>0</v>
          </cell>
          <cell r="M11555">
            <v>0</v>
          </cell>
        </row>
        <row r="11556">
          <cell r="E11556" t="str">
            <v>Ajustadores y Reparadores de Equipos Electrónicos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  <cell r="J11556">
            <v>8393</v>
          </cell>
          <cell r="K11556" t="str">
            <v>Ajustadores y Reparadores de Equipos Electricos</v>
          </cell>
          <cell r="L11556">
            <v>0</v>
          </cell>
          <cell r="M11556">
            <v>0</v>
          </cell>
        </row>
        <row r="11557">
          <cell r="E11557" t="str">
            <v>Mecánicos de Otros Pequeñas Máquinas y Motores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  <cell r="J11557">
            <v>8394</v>
          </cell>
          <cell r="K11557" t="str">
            <v>Mec疣icos de Otros Peques M痃uinas y Motores</v>
          </cell>
          <cell r="L11557">
            <v>1</v>
          </cell>
          <cell r="M11557">
            <v>0</v>
          </cell>
        </row>
        <row r="11558">
          <cell r="E11558" t="str">
            <v>Instaladores Residenciales y Comerciales</v>
          </cell>
          <cell r="F11558">
            <v>0</v>
          </cell>
          <cell r="G11558">
            <v>0</v>
          </cell>
          <cell r="H11558">
            <v>1</v>
          </cell>
          <cell r="I11558">
            <v>0</v>
          </cell>
          <cell r="J11558">
            <v>8411</v>
          </cell>
          <cell r="K11558" t="str">
            <v>Instaladores Residenciales y Comerciales</v>
          </cell>
          <cell r="L11558">
            <v>84</v>
          </cell>
          <cell r="M11558">
            <v>0</v>
          </cell>
        </row>
        <row r="11559">
          <cell r="E11559" t="str">
            <v>Operarios de Mantenimiento -Instalaciones de Abastecimiento de Agua y Gas</v>
          </cell>
          <cell r="F11559">
            <v>0</v>
          </cell>
          <cell r="G11559">
            <v>0</v>
          </cell>
          <cell r="H11559">
            <v>1</v>
          </cell>
          <cell r="I11559">
            <v>0</v>
          </cell>
          <cell r="J11559">
            <v>8412</v>
          </cell>
          <cell r="K11559" t="str">
            <v>Operarios de Mantenimiento -Instalaciones de Abastecimiento de Agua y Gas</v>
          </cell>
          <cell r="L11559">
            <v>0</v>
          </cell>
          <cell r="M11559">
            <v>0</v>
          </cell>
        </row>
        <row r="11560">
          <cell r="E11560" t="str">
            <v>Vidrieros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  <cell r="J11560">
            <v>8413</v>
          </cell>
          <cell r="K11560" t="str">
            <v>Vidrieros</v>
          </cell>
          <cell r="L11560">
            <v>0</v>
          </cell>
          <cell r="M11560">
            <v>0</v>
          </cell>
        </row>
        <row r="11561">
          <cell r="E11561" t="str">
            <v>Ayudantes Electricistas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  <cell r="J11561">
            <v>8414</v>
          </cell>
          <cell r="K11561" t="str">
            <v>Ayudantes Electricistas</v>
          </cell>
          <cell r="L11561">
            <v>5</v>
          </cell>
          <cell r="M11561">
            <v>0</v>
          </cell>
        </row>
        <row r="11562">
          <cell r="E11562" t="str">
            <v>Ayudantes de Mecánica</v>
          </cell>
          <cell r="F11562">
            <v>1</v>
          </cell>
          <cell r="G11562">
            <v>0</v>
          </cell>
          <cell r="H11562">
            <v>0</v>
          </cell>
          <cell r="I11562">
            <v>1</v>
          </cell>
          <cell r="J11562">
            <v>8415</v>
          </cell>
          <cell r="K11562" t="str">
            <v>Ayudantes de Mec疣ica</v>
          </cell>
          <cell r="L11562">
            <v>0</v>
          </cell>
          <cell r="M11562">
            <v>0</v>
          </cell>
        </row>
        <row r="11563">
          <cell r="E11563" t="str">
            <v>Otros Reparadores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  <cell r="J11563">
            <v>8416</v>
          </cell>
          <cell r="K11563" t="str">
            <v>Otros Reparadores</v>
          </cell>
          <cell r="L11563">
            <v>0</v>
          </cell>
          <cell r="M11563">
            <v>0</v>
          </cell>
        </row>
        <row r="11564">
          <cell r="E11564" t="str">
            <v>Tapiceros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  <cell r="J11564">
            <v>8421</v>
          </cell>
          <cell r="K11564" t="str">
            <v>Tapiceros</v>
          </cell>
          <cell r="L11564">
            <v>0</v>
          </cell>
          <cell r="M11564">
            <v>0</v>
          </cell>
        </row>
        <row r="11565">
          <cell r="E11565" t="str">
            <v>Sastres, Modistos, Peleteros y Sombrereros</v>
          </cell>
          <cell r="F11565">
            <v>35</v>
          </cell>
          <cell r="G11565">
            <v>1</v>
          </cell>
          <cell r="H11565">
            <v>0</v>
          </cell>
          <cell r="I11565">
            <v>0</v>
          </cell>
          <cell r="J11565">
            <v>8422</v>
          </cell>
          <cell r="K11565" t="str">
            <v>Sastres, Modistos, Peleteros y Sombrereros</v>
          </cell>
          <cell r="L11565">
            <v>3</v>
          </cell>
          <cell r="M11565">
            <v>0</v>
          </cell>
        </row>
        <row r="11566">
          <cell r="E11566" t="str">
            <v>Zapateros y Afines</v>
          </cell>
          <cell r="F11566">
            <v>1</v>
          </cell>
          <cell r="G11566">
            <v>0</v>
          </cell>
          <cell r="H11566">
            <v>0</v>
          </cell>
          <cell r="I11566">
            <v>0</v>
          </cell>
          <cell r="J11566">
            <v>8423</v>
          </cell>
          <cell r="K11566" t="str">
            <v>Zapateros y Afines</v>
          </cell>
          <cell r="L11566">
            <v>0</v>
          </cell>
          <cell r="M11566">
            <v>0</v>
          </cell>
        </row>
        <row r="11567">
          <cell r="E11567" t="str">
            <v>Joyeros y Relojeros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  <cell r="J11567">
            <v>8424</v>
          </cell>
          <cell r="K11567" t="str">
            <v>Joyeros y Relojeros</v>
          </cell>
          <cell r="L11567">
            <v>0</v>
          </cell>
          <cell r="M11567">
            <v>0</v>
          </cell>
        </row>
        <row r="11568">
          <cell r="E11568" t="str">
            <v>Tipógrafos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  <cell r="J11568">
            <v>8425</v>
          </cell>
          <cell r="K11568" t="str">
            <v>Tiprafos</v>
          </cell>
          <cell r="L11568">
            <v>0</v>
          </cell>
          <cell r="M11568">
            <v>0</v>
          </cell>
        </row>
        <row r="11569">
          <cell r="E11569" t="str">
            <v>Cerrajeros y afines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  <cell r="J11569">
            <v>8426</v>
          </cell>
          <cell r="K11569" t="str">
            <v>Cerrajeros y afines</v>
          </cell>
          <cell r="L11569">
            <v>0</v>
          </cell>
          <cell r="M11569">
            <v>0</v>
          </cell>
        </row>
        <row r="11570">
          <cell r="E11570" t="str">
            <v>Buzos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  <cell r="J11570">
            <v>8427</v>
          </cell>
          <cell r="K11570" t="str">
            <v>Buzos</v>
          </cell>
          <cell r="L11570">
            <v>0</v>
          </cell>
          <cell r="M11570">
            <v>0</v>
          </cell>
        </row>
        <row r="11571">
          <cell r="E11571" t="str">
            <v>Operadores de Máquinas Estacionarias y Equipo Auxiliar</v>
          </cell>
          <cell r="F11571">
            <v>1</v>
          </cell>
          <cell r="G11571">
            <v>0</v>
          </cell>
          <cell r="H11571">
            <v>0</v>
          </cell>
          <cell r="I11571">
            <v>0</v>
          </cell>
          <cell r="J11571">
            <v>8431</v>
          </cell>
          <cell r="K11571" t="str">
            <v>Operadores de M痃uinas Estacionarias y Equipo Auxiliar</v>
          </cell>
          <cell r="L11571">
            <v>0</v>
          </cell>
          <cell r="M11571">
            <v>0</v>
          </cell>
        </row>
        <row r="11572">
          <cell r="E11572" t="str">
            <v>Operadores de Plantas de Generación y Distribución de Energía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  <cell r="J11572">
            <v>8432</v>
          </cell>
          <cell r="K11572" t="str">
            <v>Operadores de Plantas de Generaci y Distribuci de Energ僘</v>
          </cell>
          <cell r="L11572">
            <v>0</v>
          </cell>
          <cell r="M11572">
            <v>0</v>
          </cell>
        </row>
        <row r="11573">
          <cell r="E11573" t="str">
            <v>Operadores de Grúa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  <cell r="J11573">
            <v>8441</v>
          </cell>
          <cell r="K11573" t="str">
            <v>Operadores de Gr俉</v>
          </cell>
          <cell r="L11573">
            <v>0</v>
          </cell>
          <cell r="M11573">
            <v>0</v>
          </cell>
        </row>
        <row r="11574">
          <cell r="E11574" t="str">
            <v>Perforadores y Operarios de Voladura -Minería de Superficie, Canteras y Construcción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  <cell r="J11574">
            <v>8442</v>
          </cell>
          <cell r="K11574" t="str">
            <v>Perforadores y Operarios de Voladura -Miner僘 de Superficie, Canteras y Construcci</v>
          </cell>
          <cell r="L11574">
            <v>0</v>
          </cell>
          <cell r="M11574">
            <v>0</v>
          </cell>
        </row>
        <row r="11575">
          <cell r="E11575" t="str">
            <v>Perforadores de Pozos de Agua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  <cell r="J11575">
            <v>8443</v>
          </cell>
          <cell r="K11575" t="str">
            <v>Perforadores de Pozos de Agua</v>
          </cell>
          <cell r="L11575">
            <v>0</v>
          </cell>
          <cell r="M11575">
            <v>0</v>
          </cell>
        </row>
        <row r="11576">
          <cell r="E11576" t="str">
            <v>Operadores de Equipo Pesado (excepto grúa)</v>
          </cell>
          <cell r="F11576">
            <v>11</v>
          </cell>
          <cell r="G11576">
            <v>7</v>
          </cell>
          <cell r="H11576">
            <v>2</v>
          </cell>
          <cell r="I11576">
            <v>7</v>
          </cell>
          <cell r="J11576">
            <v>8451</v>
          </cell>
          <cell r="K11576" t="str">
            <v>Operadores de Equipo Pesado (excepto gr俉)</v>
          </cell>
          <cell r="L11576">
            <v>0</v>
          </cell>
          <cell r="M11576">
            <v>0</v>
          </cell>
        </row>
        <row r="11577">
          <cell r="E11577" t="str">
            <v>Operadores de Equipo para Limpieza de Vías y Alcantarillado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  <cell r="J11577">
            <v>8452</v>
          </cell>
          <cell r="K11577" t="str">
            <v>Operadores de Equipo para Limpieza de V僘s y Alcantarillado</v>
          </cell>
          <cell r="L11577">
            <v>0</v>
          </cell>
          <cell r="M11577">
            <v>0</v>
          </cell>
        </row>
        <row r="11578">
          <cell r="E11578" t="str">
            <v>Operadores de Maquinaria Agrícola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  <cell r="J11578">
            <v>8453</v>
          </cell>
          <cell r="K11578" t="str">
            <v>Operadores de Maquinaria Agr兤ola</v>
          </cell>
          <cell r="L11578">
            <v>0</v>
          </cell>
          <cell r="M11578">
            <v>0</v>
          </cell>
        </row>
        <row r="11579">
          <cell r="E11579" t="str">
            <v>Maquinistas de Transporte Ferroviario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  <cell r="J11579">
            <v>8461</v>
          </cell>
          <cell r="K11579" t="str">
            <v>Maquinistas de Transporte Ferroviario</v>
          </cell>
          <cell r="L11579">
            <v>0</v>
          </cell>
          <cell r="M11579">
            <v>0</v>
          </cell>
        </row>
        <row r="11580">
          <cell r="E11580" t="str">
            <v>Guardafrenos y Otros Operadores Ferroviarios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  <cell r="J11580">
            <v>8462</v>
          </cell>
          <cell r="K11580" t="str">
            <v>Guardafrenos y Otros Operadores Ferroviarios</v>
          </cell>
          <cell r="L11580">
            <v>0</v>
          </cell>
          <cell r="M11580">
            <v>0</v>
          </cell>
        </row>
        <row r="11581">
          <cell r="E11581" t="str">
            <v>Conductores de Vehículos Pesados</v>
          </cell>
          <cell r="F11581">
            <v>22</v>
          </cell>
          <cell r="G11581">
            <v>20</v>
          </cell>
          <cell r="H11581">
            <v>14</v>
          </cell>
          <cell r="I11581">
            <v>20</v>
          </cell>
          <cell r="J11581">
            <v>8471</v>
          </cell>
          <cell r="K11581" t="str">
            <v>Conductores de Veh兤ulos Pesados</v>
          </cell>
          <cell r="L11581">
            <v>1</v>
          </cell>
          <cell r="M11581">
            <v>0</v>
          </cell>
        </row>
        <row r="11582">
          <cell r="E11582" t="str">
            <v>Conductores de Bus, Operadores de Metro y Otros Medios de Transporte Colectivo</v>
          </cell>
          <cell r="F11582">
            <v>0</v>
          </cell>
          <cell r="G11582">
            <v>0</v>
          </cell>
          <cell r="H11582">
            <v>1</v>
          </cell>
          <cell r="I11582">
            <v>0</v>
          </cell>
          <cell r="J11582">
            <v>8472</v>
          </cell>
          <cell r="K11582" t="str">
            <v>Conductores de Bus, Operadores de Metro y Otros Medios de Transporte Colectivo</v>
          </cell>
          <cell r="L11582">
            <v>2</v>
          </cell>
          <cell r="M11582">
            <v>0</v>
          </cell>
        </row>
        <row r="11583">
          <cell r="E11583" t="str">
            <v>Conductores de Vehículos Livianos</v>
          </cell>
          <cell r="F11583">
            <v>8</v>
          </cell>
          <cell r="G11583">
            <v>2</v>
          </cell>
          <cell r="H11583">
            <v>6</v>
          </cell>
          <cell r="I11583">
            <v>2</v>
          </cell>
          <cell r="J11583">
            <v>8473</v>
          </cell>
          <cell r="K11583" t="str">
            <v>Conductores de Veh兤ulos Livianos</v>
          </cell>
          <cell r="L11583">
            <v>9</v>
          </cell>
          <cell r="M11583">
            <v>0</v>
          </cell>
        </row>
        <row r="11584">
          <cell r="E11584" t="str">
            <v>Marineros de Cubierta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  <cell r="J11584">
            <v>8481</v>
          </cell>
          <cell r="K11584" t="str">
            <v>Marineros de Cubierta</v>
          </cell>
          <cell r="L11584">
            <v>0</v>
          </cell>
          <cell r="M11584">
            <v>0</v>
          </cell>
        </row>
        <row r="11585">
          <cell r="E11585" t="str">
            <v>Marineros de Sala de Máquinas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  <cell r="J11585">
            <v>8482</v>
          </cell>
          <cell r="K11585" t="str">
            <v>Marineros de Sala de M痃uinas</v>
          </cell>
          <cell r="L11585">
            <v>0</v>
          </cell>
          <cell r="M11585">
            <v>0</v>
          </cell>
        </row>
        <row r="11586">
          <cell r="E11586" t="str">
            <v>Operadores de Pequeñas Embarcaciones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  <cell r="J11586">
            <v>8483</v>
          </cell>
          <cell r="K11586" t="str">
            <v>Operadores de Peques Embarcaciones</v>
          </cell>
          <cell r="L11586">
            <v>0</v>
          </cell>
          <cell r="M11586">
            <v>0</v>
          </cell>
        </row>
        <row r="11587">
          <cell r="E11587" t="str">
            <v>Operarios de Rampa -Transporte Aéreo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  <cell r="J11587">
            <v>8484</v>
          </cell>
          <cell r="K11587" t="str">
            <v>Operarios de Rampa -Transporte A駻eo</v>
          </cell>
          <cell r="L11587">
            <v>0</v>
          </cell>
          <cell r="M11587">
            <v>0</v>
          </cell>
        </row>
        <row r="11588">
          <cell r="E11588" t="str">
            <v>Operarios Portuarios</v>
          </cell>
          <cell r="F11588">
            <v>1</v>
          </cell>
          <cell r="G11588">
            <v>0</v>
          </cell>
          <cell r="H11588">
            <v>0</v>
          </cell>
          <cell r="I11588">
            <v>0</v>
          </cell>
          <cell r="J11588">
            <v>8491</v>
          </cell>
          <cell r="K11588" t="str">
            <v>Operarios Portuarios</v>
          </cell>
          <cell r="L11588">
            <v>0</v>
          </cell>
          <cell r="M11588">
            <v>0</v>
          </cell>
        </row>
        <row r="11589">
          <cell r="E11589" t="str">
            <v>Operarios de Cargue y Descargue de Materiales</v>
          </cell>
          <cell r="F11589">
            <v>1</v>
          </cell>
          <cell r="G11589">
            <v>0</v>
          </cell>
          <cell r="H11589">
            <v>0</v>
          </cell>
          <cell r="I11589">
            <v>0</v>
          </cell>
          <cell r="J11589">
            <v>8492</v>
          </cell>
          <cell r="K11589" t="str">
            <v>Operarios de Cargue y Descargue de Materiales</v>
          </cell>
          <cell r="L11589">
            <v>1</v>
          </cell>
          <cell r="M11589">
            <v>1</v>
          </cell>
        </row>
        <row r="11590">
          <cell r="E11590" t="str">
            <v>Aparejador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8493</v>
          </cell>
          <cell r="K11590" t="str">
            <v>Aparejador</v>
          </cell>
          <cell r="L11590">
            <v>0</v>
          </cell>
          <cell r="M11590">
            <v>0</v>
          </cell>
        </row>
        <row r="11591">
          <cell r="E11591" t="str">
            <v>Ayudantes y Obreros de Construcción</v>
          </cell>
          <cell r="F11591">
            <v>42</v>
          </cell>
          <cell r="G11591">
            <v>36</v>
          </cell>
          <cell r="H11591">
            <v>38</v>
          </cell>
          <cell r="I11591">
            <v>36</v>
          </cell>
          <cell r="J11591">
            <v>8611</v>
          </cell>
          <cell r="K11591" t="str">
            <v>Ayudantes y Obreros de Construcci</v>
          </cell>
          <cell r="L11591">
            <v>7</v>
          </cell>
          <cell r="M11591">
            <v>1</v>
          </cell>
        </row>
        <row r="11592">
          <cell r="E11592" t="str">
            <v>Ayudantes de Otros Oficios</v>
          </cell>
          <cell r="F11592">
            <v>167</v>
          </cell>
          <cell r="G11592">
            <v>1</v>
          </cell>
          <cell r="H11592">
            <v>1</v>
          </cell>
          <cell r="I11592">
            <v>0</v>
          </cell>
          <cell r="J11592">
            <v>8612</v>
          </cell>
          <cell r="K11592" t="str">
            <v>Ayudantes de Otros Oficios</v>
          </cell>
          <cell r="L11592">
            <v>481</v>
          </cell>
          <cell r="M11592">
            <v>0</v>
          </cell>
        </row>
        <row r="11593">
          <cell r="E11593" t="str">
            <v>Obreros de Mantenimiento de Obras Públicas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8621</v>
          </cell>
          <cell r="K11593" t="str">
            <v>Obreros de Mantenimiento de Obras P炻licas</v>
          </cell>
          <cell r="L11593">
            <v>0</v>
          </cell>
          <cell r="M11593">
            <v>0</v>
          </cell>
        </row>
        <row r="11594">
          <cell r="E11594" t="str">
            <v>Ayudantes de Transporte Automotor</v>
          </cell>
          <cell r="F11594">
            <v>1</v>
          </cell>
          <cell r="G11594">
            <v>0</v>
          </cell>
          <cell r="H11594">
            <v>3</v>
          </cell>
          <cell r="I11594">
            <v>0</v>
          </cell>
          <cell r="J11594">
            <v>8622</v>
          </cell>
          <cell r="K11594" t="str">
            <v>Ayudantes de Transporte Automotor</v>
          </cell>
          <cell r="L11594">
            <v>0</v>
          </cell>
          <cell r="M11594">
            <v>0</v>
          </cell>
        </row>
        <row r="11595">
          <cell r="E11595" t="str">
            <v>Supervisores Tratamiento de Metales y Minerales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9211</v>
          </cell>
          <cell r="K11595" t="str">
            <v>Supervisores Tratamiento de Metales y Minerales</v>
          </cell>
          <cell r="L11595">
            <v>1</v>
          </cell>
          <cell r="M11595">
            <v>0</v>
          </cell>
        </row>
        <row r="11596">
          <cell r="E11596" t="str">
            <v>Supervisores, Procesamiento de Químicos, Petróleo, Gas y Tratamiento de Agua y Generación de Energía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9212</v>
          </cell>
          <cell r="K11596" t="str">
            <v>Supervisores, Procesamiento de Qu匇icos, Petreo, Gas y Tratamiento de Agua y Generaci de Energ僘</v>
          </cell>
          <cell r="L11596">
            <v>0</v>
          </cell>
          <cell r="M11596">
            <v>0</v>
          </cell>
        </row>
        <row r="11597">
          <cell r="E11597" t="str">
            <v>Supervisores, Procesamiento de Alimentos, Bebidas y Tabaco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9213</v>
          </cell>
          <cell r="K11597" t="str">
            <v>Supervisores, Procesamiento de Alimentos, Bebidas y Tabaco</v>
          </cell>
          <cell r="L11597">
            <v>0</v>
          </cell>
          <cell r="M11597">
            <v>0</v>
          </cell>
        </row>
        <row r="11598">
          <cell r="E11598" t="str">
            <v>Supervisores, Fabricación de Productos de Plástico y Caucho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9214</v>
          </cell>
          <cell r="K11598" t="str">
            <v>Supervisores, Fabricaci de Productos de Pl疽tico y Caucho</v>
          </cell>
          <cell r="L11598">
            <v>0</v>
          </cell>
          <cell r="M11598">
            <v>0</v>
          </cell>
        </row>
        <row r="11599">
          <cell r="E11599" t="str">
            <v>Supervisores, Procesamiento de la Madera y Producción de Pulpa y Papel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9215</v>
          </cell>
          <cell r="K11599" t="str">
            <v>Supervisores, Procesamiento de la Madera y Producci de Pulpa y Papel</v>
          </cell>
          <cell r="L11599">
            <v>0</v>
          </cell>
          <cell r="M11599">
            <v>0</v>
          </cell>
        </row>
        <row r="11600">
          <cell r="E11600" t="str">
            <v>Supervisores, Procesamiento Textil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9216</v>
          </cell>
          <cell r="K11600" t="str">
            <v>Supervisores, Procesamiento Textil</v>
          </cell>
          <cell r="L11600">
            <v>0</v>
          </cell>
          <cell r="M11600">
            <v>0</v>
          </cell>
        </row>
        <row r="11601">
          <cell r="E11601" t="str">
            <v>Supervisores, Ensamble de Vehículos de Motor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9221</v>
          </cell>
          <cell r="K11601" t="str">
            <v>Supervisores, Ensamble de Veh兤ulos de Motor</v>
          </cell>
          <cell r="L11601">
            <v>0</v>
          </cell>
          <cell r="M11601">
            <v>0</v>
          </cell>
        </row>
        <row r="11602">
          <cell r="E11602" t="str">
            <v>Supervisores, Fabricación de Productos Electrónicos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9222</v>
          </cell>
          <cell r="K11602" t="str">
            <v>Supervisores, Fabricaci de Productos Electricos</v>
          </cell>
          <cell r="L11602">
            <v>0</v>
          </cell>
          <cell r="M11602">
            <v>0</v>
          </cell>
        </row>
        <row r="11603">
          <cell r="E11603" t="str">
            <v>Supervisores, Fabricación de Productos Eléctricos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9223</v>
          </cell>
          <cell r="K11603" t="str">
            <v>Supervisores, Fabricaci de Productos El馗tricos</v>
          </cell>
          <cell r="L11603">
            <v>0</v>
          </cell>
          <cell r="M11603">
            <v>0</v>
          </cell>
        </row>
        <row r="11604">
          <cell r="E11604" t="str">
            <v>Supervisores, Fabricación de Muebles y Accesorios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9224</v>
          </cell>
          <cell r="K11604" t="str">
            <v>Supervisores, Fabricaci de Muebles y Accesorios</v>
          </cell>
          <cell r="L11604">
            <v>0</v>
          </cell>
          <cell r="M11604">
            <v>0</v>
          </cell>
        </row>
        <row r="11605">
          <cell r="E11605" t="str">
            <v>Supervisores, Fabricación de Productos de Tela, Cuero y Piel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9225</v>
          </cell>
          <cell r="K11605" t="str">
            <v>Supervisores, Fabricaci de Productos de Tela, Cuero y Piel</v>
          </cell>
          <cell r="L11605">
            <v>0</v>
          </cell>
          <cell r="M11605">
            <v>0</v>
          </cell>
        </row>
        <row r="11606">
          <cell r="E11606" t="str">
            <v>Supervisores, Impresión y Ocupaciones Relacionadas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9226</v>
          </cell>
          <cell r="K11606" t="str">
            <v>Supervisores, Impresi y Ocupaciones Relacionadas</v>
          </cell>
          <cell r="L11606">
            <v>1</v>
          </cell>
          <cell r="M11606">
            <v>0</v>
          </cell>
        </row>
        <row r="11607">
          <cell r="E11607" t="str">
            <v>Supervisores, Fabricación de Otros Productos Mecánicos y Metálicos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  <cell r="J11607">
            <v>9227</v>
          </cell>
          <cell r="K11607" t="str">
            <v>Supervisores, Fabricaci de Otros Productos Mec疣icos y Met疝icos</v>
          </cell>
          <cell r="L11607">
            <v>0</v>
          </cell>
          <cell r="M11607">
            <v>0</v>
          </cell>
        </row>
        <row r="11608">
          <cell r="E11608" t="str">
            <v>Supervisores, Fabricación y Ensamble de Otros Productos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9228</v>
          </cell>
          <cell r="K11608" t="str">
            <v>Supervisores, Fabricaci y Ensamble de Otros Productos</v>
          </cell>
          <cell r="L11608">
            <v>0</v>
          </cell>
          <cell r="M11608">
            <v>0</v>
          </cell>
        </row>
        <row r="11609">
          <cell r="E11609" t="str">
            <v>Operadores de Control Central de Procesos, Tratamiento de Metales y Minerales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9231</v>
          </cell>
          <cell r="K11609" t="str">
            <v>Operadores de Control Central de Procesos, Tratamiento de Metales y Minerales</v>
          </cell>
          <cell r="L11609">
            <v>0</v>
          </cell>
          <cell r="M11609">
            <v>0</v>
          </cell>
        </row>
        <row r="11610">
          <cell r="E11610" t="str">
            <v>Operadores de Procesos, Químicos, Gas y Petróleo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9232</v>
          </cell>
          <cell r="K11610" t="str">
            <v>Operadores de Procesos, Qu匇icos, Gas y Petreo</v>
          </cell>
          <cell r="L11610">
            <v>0</v>
          </cell>
          <cell r="M11610">
            <v>0</v>
          </cell>
        </row>
        <row r="11611">
          <cell r="E11611" t="str">
            <v>Operadores de Control de Procesos, Producción de Pulpa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9233</v>
          </cell>
          <cell r="K11611" t="str">
            <v>Operadores de Control de Procesos, Producci de Pulpa</v>
          </cell>
          <cell r="L11611">
            <v>0</v>
          </cell>
          <cell r="M11611">
            <v>0</v>
          </cell>
        </row>
        <row r="11612">
          <cell r="E11612" t="str">
            <v>Operadores de Control de Procesos, Fabricación de Papel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  <cell r="J11612">
            <v>9234</v>
          </cell>
          <cell r="K11612" t="str">
            <v>Operadores de Control de Procesos, Fabricaci de Papel</v>
          </cell>
          <cell r="L11612">
            <v>0</v>
          </cell>
          <cell r="M11612">
            <v>0</v>
          </cell>
        </row>
        <row r="11613">
          <cell r="E11613" t="str">
            <v>Operadores de Máquinas, Tratamiento de Metales y Minerales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9311</v>
          </cell>
          <cell r="K11613" t="str">
            <v>Operadores de M痃uinas, Tratamiento de Metales y Minerales</v>
          </cell>
          <cell r="L11613">
            <v>0</v>
          </cell>
          <cell r="M11613">
            <v>0</v>
          </cell>
        </row>
        <row r="11614">
          <cell r="E11614" t="str">
            <v>Trabajadores de Fundición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9312</v>
          </cell>
          <cell r="K11614" t="str">
            <v>Trabajadores de Fundici</v>
          </cell>
          <cell r="L11614">
            <v>0</v>
          </cell>
          <cell r="M11614">
            <v>0</v>
          </cell>
        </row>
        <row r="11615">
          <cell r="E11615" t="str">
            <v>Operadores de Fabricación, Moldeo y Acabado del Vidrio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9313</v>
          </cell>
          <cell r="K11615" t="str">
            <v>Operadores de Fabricaci, Moldeo y Acabado del Vidrio</v>
          </cell>
          <cell r="L11615">
            <v>0</v>
          </cell>
          <cell r="M11615">
            <v>0</v>
          </cell>
        </row>
        <row r="11616">
          <cell r="E11616" t="str">
            <v>Operadores de Moldeo de Arcilla, Piedra y Concreto</v>
          </cell>
          <cell r="F11616">
            <v>2</v>
          </cell>
          <cell r="G11616">
            <v>0</v>
          </cell>
          <cell r="H11616">
            <v>0</v>
          </cell>
          <cell r="I11616">
            <v>0</v>
          </cell>
          <cell r="J11616">
            <v>9314</v>
          </cell>
          <cell r="K11616" t="str">
            <v>Operadores de Moldeo de Arcilla, Piedra y Concreto</v>
          </cell>
          <cell r="L11616">
            <v>0</v>
          </cell>
          <cell r="M11616">
            <v>0</v>
          </cell>
        </row>
        <row r="11617">
          <cell r="E11617" t="str">
            <v>Inspectores de Control de Calidad, Tratamiento de Metales y Minerales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9315</v>
          </cell>
          <cell r="K11617" t="str">
            <v>Inspectores de Control de Calidad, Tratamiento de Metales y Minerales</v>
          </cell>
          <cell r="L11617">
            <v>0</v>
          </cell>
          <cell r="M11617">
            <v>0</v>
          </cell>
        </row>
        <row r="11618">
          <cell r="E11618" t="str">
            <v>Operadores de Máquinas de Planta Química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9321</v>
          </cell>
          <cell r="K11618" t="str">
            <v>Operadores de M痃uinas de Planta Qu匇ica</v>
          </cell>
          <cell r="L11618">
            <v>0</v>
          </cell>
          <cell r="M11618">
            <v>0</v>
          </cell>
        </row>
        <row r="11619">
          <cell r="E11619" t="str">
            <v>Operadores de Máquinas para Procesamiento de Plásticos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9322</v>
          </cell>
          <cell r="K11619" t="str">
            <v>Operadores de M痃uinas para Procesamiento de Pl疽ticos</v>
          </cell>
          <cell r="L11619">
            <v>0</v>
          </cell>
          <cell r="M11619">
            <v>0</v>
          </cell>
        </row>
        <row r="11620">
          <cell r="E11620" t="str">
            <v>Operadores de Máquinas y Trabajadores Relacionados con el Procesamiento del Caucho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9323</v>
          </cell>
          <cell r="K11620" t="str">
            <v>Operadores de M痃uinas y Trabajadores Relacionados con el Procesamiento del Caucho</v>
          </cell>
          <cell r="L11620">
            <v>0</v>
          </cell>
          <cell r="M11620">
            <v>0</v>
          </cell>
        </row>
        <row r="11621">
          <cell r="E11621" t="str">
            <v>Operadores de Plantas de Tratamiento de Aguas y Desechos</v>
          </cell>
          <cell r="F11621">
            <v>4</v>
          </cell>
          <cell r="G11621">
            <v>0</v>
          </cell>
          <cell r="H11621">
            <v>0</v>
          </cell>
          <cell r="I11621">
            <v>0</v>
          </cell>
          <cell r="J11621">
            <v>9324</v>
          </cell>
          <cell r="K11621" t="str">
            <v>Operadores de Plantas de Tratamiento de Aguas y Desechos</v>
          </cell>
          <cell r="L11621">
            <v>0</v>
          </cell>
          <cell r="M11621">
            <v>0</v>
          </cell>
        </row>
        <row r="11622">
          <cell r="E11622" t="str">
            <v>Operadores de Máquinas para Procesamiento de la Madera</v>
          </cell>
          <cell r="F11622">
            <v>1</v>
          </cell>
          <cell r="G11622">
            <v>0</v>
          </cell>
          <cell r="H11622">
            <v>0</v>
          </cell>
          <cell r="I11622">
            <v>0</v>
          </cell>
          <cell r="J11622">
            <v>9331</v>
          </cell>
          <cell r="K11622" t="str">
            <v>Operadores de M痃uinas para Procesamiento de la Madera</v>
          </cell>
          <cell r="L11622">
            <v>0</v>
          </cell>
          <cell r="M11622">
            <v>0</v>
          </cell>
        </row>
        <row r="11623">
          <cell r="E11623" t="str">
            <v>Operadores de Máquinas para la Producción de Pulpa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  <cell r="J11623">
            <v>9332</v>
          </cell>
          <cell r="K11623" t="str">
            <v>Operadores de M痃uinas para la Producci de Pulpa</v>
          </cell>
          <cell r="L11623">
            <v>0</v>
          </cell>
          <cell r="M11623">
            <v>0</v>
          </cell>
        </row>
        <row r="11624">
          <cell r="E11624" t="str">
            <v>Operadores de Máquinas para la Fabricación de Papel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9333</v>
          </cell>
          <cell r="K11624" t="str">
            <v>Operadores de M痃uinas para la Fabricaci de Papel</v>
          </cell>
          <cell r="L11624">
            <v>0</v>
          </cell>
          <cell r="M11624">
            <v>0</v>
          </cell>
        </row>
        <row r="11625">
          <cell r="E11625" t="str">
            <v>Operadores de Máquinas para la Fabricación de Productos de Papel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9334</v>
          </cell>
          <cell r="K11625" t="str">
            <v>Operadores de M痃uinas para la Fabricaci de Productos de Papel</v>
          </cell>
          <cell r="L11625">
            <v>0</v>
          </cell>
          <cell r="M11625">
            <v>0</v>
          </cell>
        </row>
        <row r="11626">
          <cell r="E11626" t="str">
            <v>Inspectores de Control de Calidad, Procesamiento de la Madera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9335</v>
          </cell>
          <cell r="K11626" t="str">
            <v>Inspectores de Control de Calidad, Procesamiento de la Madera</v>
          </cell>
          <cell r="L11626">
            <v>0</v>
          </cell>
          <cell r="M11626">
            <v>0</v>
          </cell>
        </row>
        <row r="11627">
          <cell r="E11627" t="str">
            <v>Operadores de Máquinas para la Preparación de Fibras Textiles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9341</v>
          </cell>
          <cell r="K11627" t="str">
            <v>Operadores de M痃uinas para la Preparaci de Fibras Textiles</v>
          </cell>
          <cell r="L11627">
            <v>0</v>
          </cell>
          <cell r="M11627">
            <v>0</v>
          </cell>
        </row>
        <row r="11628">
          <cell r="E11628" t="str">
            <v>Operadores de Telares y Otras Máquinas Tejedoras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9342</v>
          </cell>
          <cell r="K11628" t="str">
            <v>Operadores de Telares y Otras M痃uinas Tejedoras</v>
          </cell>
          <cell r="L11628">
            <v>0</v>
          </cell>
          <cell r="M11628">
            <v>0</v>
          </cell>
        </row>
        <row r="11629">
          <cell r="E11629" t="str">
            <v>Operadores de Máquinas de Tintura y Acabado Textil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9343</v>
          </cell>
          <cell r="K11629" t="str">
            <v>Operadores de M痃uinas de Tintura y Acabado Textil</v>
          </cell>
          <cell r="L11629">
            <v>0</v>
          </cell>
          <cell r="M11629">
            <v>0</v>
          </cell>
        </row>
        <row r="11630">
          <cell r="E11630" t="str">
            <v>Analistas de Calidad, Textiles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9344</v>
          </cell>
          <cell r="K11630" t="str">
            <v>Analistas de Calidad, Textiles</v>
          </cell>
          <cell r="L11630">
            <v>0</v>
          </cell>
          <cell r="M11630">
            <v>0</v>
          </cell>
        </row>
        <row r="11631">
          <cell r="E11631" t="str">
            <v>Operadores de Máquinas para Coser</v>
          </cell>
          <cell r="F11631">
            <v>2</v>
          </cell>
          <cell r="G11631">
            <v>0</v>
          </cell>
          <cell r="H11631">
            <v>1</v>
          </cell>
          <cell r="I11631">
            <v>0</v>
          </cell>
          <cell r="J11631">
            <v>9351</v>
          </cell>
          <cell r="K11631" t="str">
            <v>Operadores de M痃uinas para Coser</v>
          </cell>
          <cell r="L11631">
            <v>1</v>
          </cell>
          <cell r="M11631">
            <v>1</v>
          </cell>
        </row>
        <row r="11632">
          <cell r="E11632" t="str">
            <v>Cortadores de Tela, Cuero y Piel</v>
          </cell>
          <cell r="F11632">
            <v>28</v>
          </cell>
          <cell r="G11632">
            <v>0</v>
          </cell>
          <cell r="H11632">
            <v>0</v>
          </cell>
          <cell r="I11632">
            <v>0</v>
          </cell>
          <cell r="J11632">
            <v>9352</v>
          </cell>
          <cell r="K11632" t="str">
            <v>Cortadores de Tela, Cuero y Piel</v>
          </cell>
          <cell r="L11632">
            <v>2</v>
          </cell>
          <cell r="M11632">
            <v>0</v>
          </cell>
        </row>
        <row r="11633">
          <cell r="E11633" t="str">
            <v>Operadores de Máquinas y Trabajadores Relacionados con la Fabricación de Calzado y Marroquinería</v>
          </cell>
          <cell r="F11633">
            <v>28</v>
          </cell>
          <cell r="G11633">
            <v>0</v>
          </cell>
          <cell r="H11633">
            <v>0</v>
          </cell>
          <cell r="I11633">
            <v>0</v>
          </cell>
          <cell r="J11633">
            <v>9353</v>
          </cell>
          <cell r="K11633" t="str">
            <v>Operadores de M痃uinas y Trabajadores Relacionados con la Fabricaci de Calzado y Marroquiner僘</v>
          </cell>
          <cell r="L11633">
            <v>0</v>
          </cell>
          <cell r="M11633">
            <v>0</v>
          </cell>
        </row>
        <row r="11634">
          <cell r="E11634" t="str">
            <v>Trabajadores del Tratamiento de Pieles y Cueros</v>
          </cell>
          <cell r="F11634">
            <v>1</v>
          </cell>
          <cell r="G11634">
            <v>0</v>
          </cell>
          <cell r="H11634">
            <v>0</v>
          </cell>
          <cell r="I11634">
            <v>0</v>
          </cell>
          <cell r="J11634">
            <v>9354</v>
          </cell>
          <cell r="K11634" t="str">
            <v>Trabajadores del Tratamiento de Pieles y Cueros</v>
          </cell>
          <cell r="L11634">
            <v>0</v>
          </cell>
          <cell r="M11634">
            <v>0</v>
          </cell>
        </row>
        <row r="11635">
          <cell r="E11635" t="str">
            <v>Inspectores de Control de Calidad, Fabricación de Productos de Tela, Piel y Cuero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9355</v>
          </cell>
          <cell r="K11635" t="str">
            <v>Inspectores de Control de Calidad, Fabricaci de Productos de Tela, Piel y Cuero</v>
          </cell>
          <cell r="L11635">
            <v>0</v>
          </cell>
          <cell r="M11635">
            <v>0</v>
          </cell>
        </row>
        <row r="11636">
          <cell r="E11636" t="str">
            <v>Operadores de Control de Procesos y Máquinas para la Elaboración de Alimentos y Bebidas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9361</v>
          </cell>
          <cell r="K11636" t="str">
            <v>Operadores de Control de Procesos y M痃uinas para la Elaboraci de Alimentos y Bebidas</v>
          </cell>
          <cell r="L11636">
            <v>1</v>
          </cell>
          <cell r="M11636">
            <v>0</v>
          </cell>
        </row>
        <row r="11637">
          <cell r="E11637" t="str">
            <v>Operarios de Planta de Beneficio Animal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9362</v>
          </cell>
          <cell r="K11637" t="str">
            <v>Operarios de Planta de Beneficio Animal</v>
          </cell>
          <cell r="L11637">
            <v>0</v>
          </cell>
          <cell r="M11637">
            <v>0</v>
          </cell>
        </row>
        <row r="11638">
          <cell r="E11638" t="str">
            <v>Operarios de Planta de Procesamiento y Empaque de Pescado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9363</v>
          </cell>
          <cell r="K11638" t="str">
            <v>Operarios de Planta de Procesamiento y Empaque de Pescado</v>
          </cell>
          <cell r="L11638">
            <v>0</v>
          </cell>
          <cell r="M11638">
            <v>0</v>
          </cell>
        </row>
        <row r="11639">
          <cell r="E11639" t="str">
            <v>Operarios de Máquinas para la Elaboración de Productos de Tabaco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9364</v>
          </cell>
          <cell r="K11639" t="str">
            <v>Operarios de M痃uinas para la Elaboraci de Productos de Tabaco</v>
          </cell>
          <cell r="L11639">
            <v>0</v>
          </cell>
          <cell r="M11639">
            <v>0</v>
          </cell>
        </row>
        <row r="11640">
          <cell r="E11640" t="str">
            <v>Inspectores de Control de Calidad, Procesamiento de Alimentos y Bebidas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9365</v>
          </cell>
          <cell r="K11640" t="str">
            <v>Inspectores de Control de Calidad, Procesamiento de Alimentos y Bebidas</v>
          </cell>
          <cell r="L11640">
            <v>0</v>
          </cell>
          <cell r="M11640">
            <v>0</v>
          </cell>
        </row>
        <row r="11641">
          <cell r="E11641" t="str">
            <v>Operadores de Máquinas de Impresión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9371</v>
          </cell>
          <cell r="K11641" t="str">
            <v>Operadores de M痃uinas de Impresi</v>
          </cell>
          <cell r="L11641">
            <v>0</v>
          </cell>
          <cell r="M11641">
            <v>0</v>
          </cell>
        </row>
        <row r="11642">
          <cell r="E11642" t="str">
            <v>Grabadores y Otras Ocupaciones de Pre-impresión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9372</v>
          </cell>
          <cell r="K11642" t="str">
            <v>Grabadores y Otras Ocupaciones de Pre-impresi</v>
          </cell>
          <cell r="L11642">
            <v>0</v>
          </cell>
          <cell r="M11642">
            <v>0</v>
          </cell>
        </row>
        <row r="11643">
          <cell r="E11643" t="str">
            <v>Operadores de Máquinas de Encuadernación y Acabado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9373</v>
          </cell>
          <cell r="K11643" t="str">
            <v>Operadores de M痃uinas de Encuadernaci y Acabado</v>
          </cell>
          <cell r="L11643">
            <v>0</v>
          </cell>
          <cell r="M11643">
            <v>0</v>
          </cell>
        </row>
        <row r="11644">
          <cell r="E11644" t="str">
            <v>Procesadores Fotográficos y de Películas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9374</v>
          </cell>
          <cell r="K11644" t="str">
            <v>Procesadores Fotogr畴icos y de Pel兤ulas</v>
          </cell>
          <cell r="L11644">
            <v>0</v>
          </cell>
          <cell r="M11644">
            <v>0</v>
          </cell>
        </row>
        <row r="11645">
          <cell r="E11645" t="str">
            <v>Ensambladores e Inspectores de Vehículos a Automotor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9381</v>
          </cell>
          <cell r="K11645" t="str">
            <v>Ensambladores e Inspectores de Veh兤ulos a Automotor</v>
          </cell>
          <cell r="L11645">
            <v>0</v>
          </cell>
          <cell r="M11645">
            <v>0</v>
          </cell>
        </row>
        <row r="11646">
          <cell r="E11646" t="str">
            <v>Ensambladores, Fabricantes e Inspectores de Equipos y Componentes Electrónicos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9382</v>
          </cell>
          <cell r="K11646" t="str">
            <v>Ensambladores, Fabricantes e Inspectores de Equipos y Componentes Electricos</v>
          </cell>
          <cell r="L11646">
            <v>0</v>
          </cell>
          <cell r="M11646">
            <v>0</v>
          </cell>
        </row>
        <row r="11647">
          <cell r="E11647" t="str">
            <v>Ensambladores e Inspectores de Aparatos y Equipo Eléctrico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9383</v>
          </cell>
          <cell r="K11647" t="str">
            <v>Ensambladores e Inspectores de Aparatos y Equipo El馗trico</v>
          </cell>
          <cell r="L11647">
            <v>0</v>
          </cell>
          <cell r="M11647">
            <v>0</v>
          </cell>
        </row>
        <row r="11648">
          <cell r="E11648" t="str">
            <v>Ensambladores, Fabricantes e Inspectores de Transformadores y Motores Eléctricos Industriales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9384</v>
          </cell>
          <cell r="K11648" t="str">
            <v>Ensambladores, Fabricantes e Inspectores de Transformadores y Motores El馗tricos Industriales</v>
          </cell>
          <cell r="L11648">
            <v>0</v>
          </cell>
          <cell r="M11648">
            <v>0</v>
          </cell>
        </row>
        <row r="11649">
          <cell r="E11649" t="str">
            <v>Ensambladores e Inspectores de Productos Mecánicos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9385</v>
          </cell>
          <cell r="K11649" t="str">
            <v>Ensambladores e Inspectores de Productos Mec疣icos</v>
          </cell>
          <cell r="L11649">
            <v>0</v>
          </cell>
          <cell r="M11649">
            <v>0</v>
          </cell>
        </row>
        <row r="11650">
          <cell r="E11650" t="str">
            <v>Ensambladores e Inspectores de Ensamble de Aeronaves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9386</v>
          </cell>
          <cell r="K11650" t="str">
            <v>Ensambladores e Inspectores de Ensamble de Aeronaves</v>
          </cell>
          <cell r="L11650">
            <v>0</v>
          </cell>
          <cell r="M11650">
            <v>0</v>
          </cell>
        </row>
        <row r="11651">
          <cell r="E11651" t="str">
            <v>Operadores de Máquinas e Inspectores de la Fabricación de Productos y Componentes Eléctricos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9387</v>
          </cell>
          <cell r="K11651" t="str">
            <v>Operadores de M痃uinas e Inspectores de la Fabricaci de Productos y Componentes El馗tricos</v>
          </cell>
          <cell r="L11651">
            <v>0</v>
          </cell>
          <cell r="M11651">
            <v>0</v>
          </cell>
        </row>
        <row r="11652">
          <cell r="E11652" t="str">
            <v>Ensambladores e Inspectores de Embarcaciones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9391</v>
          </cell>
          <cell r="K11652" t="str">
            <v>Ensambladores e Inspectores de Embarcaciones</v>
          </cell>
          <cell r="L11652">
            <v>0</v>
          </cell>
          <cell r="M11652">
            <v>0</v>
          </cell>
        </row>
        <row r="11653">
          <cell r="E11653" t="str">
            <v>Ensambladores e Inspectores de Muebles y Accesorios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9392</v>
          </cell>
          <cell r="K11653" t="str">
            <v>Ensambladores e Inspectores de Muebles y Accesorios</v>
          </cell>
          <cell r="L11653">
            <v>0</v>
          </cell>
          <cell r="M11653">
            <v>0</v>
          </cell>
        </row>
        <row r="11654">
          <cell r="E11654" t="str">
            <v>Operarios de Acabado de Muebles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9393</v>
          </cell>
          <cell r="K11654" t="str">
            <v>Operarios de Acabado de Muebles</v>
          </cell>
          <cell r="L11654">
            <v>0</v>
          </cell>
          <cell r="M11654">
            <v>0</v>
          </cell>
        </row>
        <row r="11655">
          <cell r="E11655" t="str">
            <v>Ensambladores de Productos Plásticos e Inspectores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9394</v>
          </cell>
          <cell r="K11655" t="str">
            <v>Ensambladores de Productos Pl疽ticos e Inspectores</v>
          </cell>
          <cell r="L11655">
            <v>0</v>
          </cell>
          <cell r="M11655">
            <v>0</v>
          </cell>
        </row>
        <row r="11656">
          <cell r="E11656" t="str">
            <v>Operarios de Recubrimientos Metálicos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9395</v>
          </cell>
          <cell r="K11656" t="str">
            <v>Operarios de Recubrimientos Met疝icos</v>
          </cell>
          <cell r="L11656">
            <v>0</v>
          </cell>
          <cell r="M11656">
            <v>0</v>
          </cell>
        </row>
        <row r="11657">
          <cell r="E11657" t="str">
            <v>Pintores en Procesos de Manufactura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9396</v>
          </cell>
          <cell r="K11657" t="str">
            <v>Pintores en Procesos de Manufactura</v>
          </cell>
          <cell r="L11657">
            <v>0</v>
          </cell>
          <cell r="M11657">
            <v>1</v>
          </cell>
        </row>
        <row r="11658">
          <cell r="E11658" t="str">
            <v>Otros Ensambladores e Inspectores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9397</v>
          </cell>
          <cell r="K11658" t="str">
            <v>Otros Ensambladores e Inspectores</v>
          </cell>
          <cell r="L11658">
            <v>0</v>
          </cell>
          <cell r="M11658">
            <v>0</v>
          </cell>
        </row>
        <row r="11659">
          <cell r="E11659" t="str">
            <v>Operadores de Máquinas Herramientas</v>
          </cell>
          <cell r="F11659">
            <v>1</v>
          </cell>
          <cell r="G11659">
            <v>0</v>
          </cell>
          <cell r="H11659">
            <v>0</v>
          </cell>
          <cell r="I11659">
            <v>0</v>
          </cell>
          <cell r="J11659">
            <v>9411</v>
          </cell>
          <cell r="K11659" t="str">
            <v>Operadores de M痃uinas Herramientas</v>
          </cell>
          <cell r="L11659">
            <v>0</v>
          </cell>
          <cell r="M11659">
            <v>0</v>
          </cell>
        </row>
        <row r="11660">
          <cell r="E11660" t="str">
            <v>Operadores de Máquinas para el Trabajo de la Madera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9412</v>
          </cell>
          <cell r="K11660" t="str">
            <v>Operadores de M痃uinas para el Trabajo de la Madera</v>
          </cell>
          <cell r="L11660">
            <v>0</v>
          </cell>
          <cell r="M11660">
            <v>0</v>
          </cell>
        </row>
        <row r="11661">
          <cell r="E11661" t="str">
            <v>Operadores de Máquinas para el Trabajo del Metal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9413</v>
          </cell>
          <cell r="K11661" t="str">
            <v>Operadores de M痃uinas para el Trabajo del Metal</v>
          </cell>
          <cell r="L11661">
            <v>0</v>
          </cell>
          <cell r="M11661">
            <v>0</v>
          </cell>
        </row>
        <row r="11662">
          <cell r="E11662" t="str">
            <v>Operadores de Máquinas para Forja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9414</v>
          </cell>
          <cell r="K11662" t="str">
            <v>Operadores de M痃uinas para Forja</v>
          </cell>
          <cell r="L11662">
            <v>0</v>
          </cell>
          <cell r="M11662">
            <v>0</v>
          </cell>
        </row>
        <row r="11663">
          <cell r="E11663" t="str">
            <v>Operadores de Máquinas de Soldadura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9415</v>
          </cell>
          <cell r="K11663" t="str">
            <v>Operadores de M痃uinas de Soldadura</v>
          </cell>
          <cell r="L11663">
            <v>0</v>
          </cell>
          <cell r="M11663">
            <v>0</v>
          </cell>
        </row>
        <row r="11664">
          <cell r="E11664" t="str">
            <v>Operadores de Máquinas para la Fabricación de Otros Productos Metálicos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9416</v>
          </cell>
          <cell r="K11664" t="str">
            <v>Operadores de M痃uinas para la Fabricaci de Otros Productos Met疝icos</v>
          </cell>
          <cell r="L11664">
            <v>0</v>
          </cell>
          <cell r="M11664">
            <v>0</v>
          </cell>
        </row>
        <row r="11665">
          <cell r="E11665" t="str">
            <v>Operadores de Máquinas para la fabricación de Otros Productos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9417</v>
          </cell>
          <cell r="K11665" t="str">
            <v>Operadores de M痃uinas para la fabricaci de Otros Productos</v>
          </cell>
          <cell r="L11665">
            <v>0</v>
          </cell>
          <cell r="M11665">
            <v>0</v>
          </cell>
        </row>
        <row r="11666">
          <cell r="E11666" t="str">
            <v>Obreros y Ayudantes en el Tratamiento de Metales y Minerales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9611</v>
          </cell>
          <cell r="K11666" t="str">
            <v>Obreros y Ayudantes en el Tratamiento de Metales y Minerales</v>
          </cell>
          <cell r="L11666">
            <v>0</v>
          </cell>
          <cell r="M11666">
            <v>0</v>
          </cell>
        </row>
        <row r="11667">
          <cell r="E11667" t="str">
            <v>Ayudantes en la Fabricación Metálica</v>
          </cell>
          <cell r="F11667">
            <v>2</v>
          </cell>
          <cell r="G11667">
            <v>0</v>
          </cell>
          <cell r="H11667">
            <v>0</v>
          </cell>
          <cell r="I11667">
            <v>0</v>
          </cell>
          <cell r="J11667">
            <v>9612</v>
          </cell>
          <cell r="K11667" t="str">
            <v>Ayudantes en la Fabricaci Met疝ica</v>
          </cell>
          <cell r="L11667">
            <v>0</v>
          </cell>
          <cell r="M11667">
            <v>2</v>
          </cell>
        </row>
        <row r="11668">
          <cell r="E11668" t="str">
            <v>Obreros y Ayudantes de Planta Química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9613</v>
          </cell>
          <cell r="K11668" t="str">
            <v>Obreros y Ayudantes de Planta Qu匇ica</v>
          </cell>
          <cell r="L11668">
            <v>0</v>
          </cell>
          <cell r="M11668">
            <v>0</v>
          </cell>
        </row>
        <row r="11669">
          <cell r="E11669" t="str">
            <v>Obreros y Ayudantes en el Procesamiento de la Madera y Producción de Pulpa y Papel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9614</v>
          </cell>
          <cell r="K11669" t="str">
            <v>Obreros y Ayudantes en el Procesamiento de la Madera y Producci de Pulpa y Papel</v>
          </cell>
          <cell r="L11669">
            <v>0</v>
          </cell>
          <cell r="M11669">
            <v>0</v>
          </cell>
        </row>
        <row r="11670">
          <cell r="E11670" t="str">
            <v>Obreros y Ayudantes en la Elaboración de Alimentos y Bebidas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9615</v>
          </cell>
          <cell r="K11670" t="str">
            <v>Obreros y Ayudantes en la Elaboraci de Alimentos y Bebidas</v>
          </cell>
          <cell r="L11670">
            <v>0</v>
          </cell>
          <cell r="M11670">
            <v>0</v>
          </cell>
        </row>
        <row r="11671">
          <cell r="E11671" t="str">
            <v>Otros Obreros y Ayudantes en Fabricación y Procesamiento</v>
          </cell>
          <cell r="F11671">
            <v>1</v>
          </cell>
          <cell r="G11671">
            <v>0</v>
          </cell>
          <cell r="H11671">
            <v>0</v>
          </cell>
          <cell r="I11671">
            <v>0</v>
          </cell>
          <cell r="J11671">
            <v>9616</v>
          </cell>
          <cell r="K11671" t="str">
            <v>Otros Obreros y Ayudantes en Fabricaci y Procesamiento</v>
          </cell>
          <cell r="L11671">
            <v>1</v>
          </cell>
          <cell r="M11671">
            <v>0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3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5" t="s">
        <v>529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488</v>
      </c>
      <c r="C8" s="19">
        <f>+C18+C70+C151+C294+C505</f>
        <v>71147</v>
      </c>
      <c r="D8" s="19">
        <f>+D18+D70+D151+D294+D505</f>
        <v>80305</v>
      </c>
      <c r="E8" s="20">
        <f>+C8/C$8</f>
        <v>1</v>
      </c>
      <c r="F8" s="20">
        <f>+D8/D$8</f>
        <v>1</v>
      </c>
      <c r="G8" s="20">
        <f>+(D8-C8)/C8</f>
        <v>0.12871941192179573</v>
      </c>
      <c r="H8" s="33">
        <f>+E8*G8</f>
        <v>0.12871941192179573</v>
      </c>
    </row>
    <row r="9" spans="2:8" x14ac:dyDescent="0.2">
      <c r="B9" s="48" t="str">
        <f>+B18</f>
        <v>Total Vacantes en ocupaciones de nivel Directivo</v>
      </c>
      <c r="C9" s="34">
        <f>+C18</f>
        <v>834</v>
      </c>
      <c r="D9" s="34">
        <f>+D18</f>
        <v>1674</v>
      </c>
      <c r="E9" s="35">
        <f t="shared" ref="E9:E13" si="0">C9/$C$8</f>
        <v>1.1722208947671722E-2</v>
      </c>
      <c r="F9" s="35">
        <f>D9/$D$8</f>
        <v>2.084552643048378E-2</v>
      </c>
      <c r="G9" s="13">
        <f>+IF(OR(AND(D9=0),(C9=0)),"0",((D9-C9)/C9))</f>
        <v>1.0071942446043165</v>
      </c>
      <c r="H9" s="18">
        <f>+IF(OR(AND(E9=""),(G9="")),"",E9*G9)</f>
        <v>1.1806541386144179E-2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5726</v>
      </c>
      <c r="D10" s="34">
        <f>+D70</f>
        <v>6414</v>
      </c>
      <c r="E10" s="35">
        <f t="shared" si="0"/>
        <v>8.0481257115549501E-2</v>
      </c>
      <c r="F10" s="35">
        <f>D10/$D$8</f>
        <v>7.9870493742606311E-2</v>
      </c>
      <c r="G10" s="13">
        <f>+IF(OR(AND(D10=0),(C10=0)),"0",((D10-C10)/C10))</f>
        <v>0.12015368494586098</v>
      </c>
      <c r="H10" s="18">
        <f>+IF(OR(AND(E10=""),(G10="")),"",E10*G10)</f>
        <v>9.6701196115085673E-3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6830</v>
      </c>
      <c r="D11" s="34">
        <f>+D151</f>
        <v>10615</v>
      </c>
      <c r="E11" s="35">
        <f t="shared" si="0"/>
        <v>9.5998425794481854E-2</v>
      </c>
      <c r="F11" s="35">
        <f>D11/$D$8</f>
        <v>0.13218355021480604</v>
      </c>
      <c r="G11" s="13">
        <f>+IF(OR(AND(D11=0),(C11=0)),"0",((D11-C11)/C11))</f>
        <v>0.55417276720351394</v>
      </c>
      <c r="H11" s="18">
        <f>+IF(OR(AND(E11=""),(G11="")),"",E11*G11)</f>
        <v>5.3199713269709202E-2</v>
      </c>
    </row>
    <row r="12" spans="2:8" x14ac:dyDescent="0.2">
      <c r="B12" s="48" t="str">
        <f>+B294</f>
        <v>Total Vacantes  en ocupaciones de nivel Calificados</v>
      </c>
      <c r="C12" s="34">
        <f>+C294</f>
        <v>41274</v>
      </c>
      <c r="D12" s="34">
        <f>+D294</f>
        <v>46248</v>
      </c>
      <c r="E12" s="35">
        <f t="shared" si="0"/>
        <v>0.58012284425204153</v>
      </c>
      <c r="F12" s="35">
        <f>D12/$D$8</f>
        <v>0.57590436460992467</v>
      </c>
      <c r="G12" s="13">
        <f>+IF(OR(AND(D12=0),(C12=0)),"0",((D12-C12)/C12))</f>
        <v>0.12051170228230848</v>
      </c>
      <c r="H12" s="18">
        <f>+IF(OR(AND(E12=""),(G12="")),"",E12*G12)</f>
        <v>6.9911591493668046E-2</v>
      </c>
    </row>
    <row r="13" spans="2:8" x14ac:dyDescent="0.2">
      <c r="B13" s="48" t="str">
        <f>+B505</f>
        <v>Total Vacantes en ocupaciones de nivel Elemental</v>
      </c>
      <c r="C13" s="34">
        <f>+C505</f>
        <v>16483</v>
      </c>
      <c r="D13" s="34">
        <f>+D505</f>
        <v>15354</v>
      </c>
      <c r="E13" s="35">
        <f t="shared" si="0"/>
        <v>0.23167526389025539</v>
      </c>
      <c r="F13" s="35">
        <f>D13/$D$8</f>
        <v>0.1911960650021792</v>
      </c>
      <c r="G13" s="13">
        <f>+IF(OR(AND(D13=0),(C13=0)),"0",((D13-C13)/C13))</f>
        <v>-6.8494812837468902E-2</v>
      </c>
      <c r="H13" s="18">
        <f>+IF(OR(AND(E13=""),(G13="")),"",E13*G13)</f>
        <v>-1.5868553839234259E-2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3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3" customFormat="1" ht="26.25" customHeight="1" x14ac:dyDescent="0.2">
      <c r="B18" s="36" t="s">
        <v>524</v>
      </c>
      <c r="C18" s="37">
        <f>SUM(C19:C64)</f>
        <v>834</v>
      </c>
      <c r="D18" s="37">
        <f>SUM(D19:D64)</f>
        <v>1674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1.0071942446043165</v>
      </c>
      <c r="H18" s="40">
        <f>+IF(OR(AND(E18=""),(G18="")),"",E18*G18)</f>
        <v>1.0071942446043165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4</v>
      </c>
      <c r="D20" s="5">
        <v>2</v>
      </c>
      <c r="E20" s="12">
        <f t="shared" ref="E20:E64" si="1">+IF(C20=0,"",C20/C$18)</f>
        <v>4.7961630695443642E-3</v>
      </c>
      <c r="F20" s="12">
        <f t="shared" ref="F20:F64" si="2">+IF(D20=0,"",D20/D$18)</f>
        <v>1.1947431302270011E-3</v>
      </c>
      <c r="G20" s="13">
        <f t="shared" ref="G20:G64" si="3">+IF(OR(AND(D20=0),(C20=0)),"0",((D20-C20)/C20))</f>
        <v>-0.5</v>
      </c>
      <c r="H20" s="18">
        <f t="shared" ref="H20:H64" si="4">+IF(OR(AND(E20=""),(G20="")),"",E20*G20)</f>
        <v>-2.3980815347721821E-3</v>
      </c>
    </row>
    <row r="21" spans="2:8" ht="20.100000000000001" customHeight="1" x14ac:dyDescent="0.2">
      <c r="B21" s="6" t="s">
        <v>1</v>
      </c>
      <c r="C21" s="5">
        <v>6</v>
      </c>
      <c r="D21" s="5">
        <v>1</v>
      </c>
      <c r="E21" s="12">
        <f t="shared" si="1"/>
        <v>7.1942446043165471E-3</v>
      </c>
      <c r="F21" s="12">
        <f t="shared" si="2"/>
        <v>5.9737156511350056E-4</v>
      </c>
      <c r="G21" s="13">
        <f t="shared" si="3"/>
        <v>-0.83333333333333337</v>
      </c>
      <c r="H21" s="18">
        <f t="shared" si="4"/>
        <v>-5.9952038369304565E-3</v>
      </c>
    </row>
    <row r="22" spans="2:8" ht="20.100000000000001" customHeight="1" x14ac:dyDescent="0.2">
      <c r="B22" s="6" t="s">
        <v>197</v>
      </c>
      <c r="C22" s="5">
        <v>7</v>
      </c>
      <c r="D22" s="5">
        <v>8</v>
      </c>
      <c r="E22" s="12">
        <f t="shared" si="1"/>
        <v>8.3932853717026377E-3</v>
      </c>
      <c r="F22" s="12">
        <f t="shared" si="2"/>
        <v>4.7789725209080045E-3</v>
      </c>
      <c r="G22" s="13">
        <f t="shared" si="3"/>
        <v>0.14285714285714285</v>
      </c>
      <c r="H22" s="18">
        <f t="shared" si="4"/>
        <v>1.199040767386091E-3</v>
      </c>
    </row>
    <row r="23" spans="2:8" ht="20.100000000000001" customHeight="1" x14ac:dyDescent="0.2">
      <c r="B23" s="6" t="s">
        <v>198</v>
      </c>
      <c r="C23" s="5">
        <v>5</v>
      </c>
      <c r="D23" s="5">
        <v>11</v>
      </c>
      <c r="E23" s="12">
        <f t="shared" si="1"/>
        <v>5.9952038369304557E-3</v>
      </c>
      <c r="F23" s="12">
        <f t="shared" si="2"/>
        <v>6.5710872162485067E-3</v>
      </c>
      <c r="G23" s="13">
        <f t="shared" si="3"/>
        <v>1.2</v>
      </c>
      <c r="H23" s="18">
        <f t="shared" si="4"/>
        <v>7.1942446043165463E-3</v>
      </c>
    </row>
    <row r="24" spans="2:8" ht="20.100000000000001" customHeight="1" x14ac:dyDescent="0.2">
      <c r="B24" s="6" t="s">
        <v>199</v>
      </c>
      <c r="C24" s="5">
        <v>6</v>
      </c>
      <c r="D24" s="5">
        <v>5</v>
      </c>
      <c r="E24" s="12">
        <f t="shared" si="1"/>
        <v>7.1942446043165471E-3</v>
      </c>
      <c r="F24" s="12">
        <f t="shared" si="2"/>
        <v>2.9868578255675031E-3</v>
      </c>
      <c r="G24" s="13">
        <f t="shared" si="3"/>
        <v>-0.16666666666666666</v>
      </c>
      <c r="H24" s="18">
        <f t="shared" si="4"/>
        <v>-1.199040767386091E-3</v>
      </c>
    </row>
    <row r="25" spans="2:8" ht="20.100000000000001" customHeight="1" x14ac:dyDescent="0.2">
      <c r="B25" s="6" t="s">
        <v>2</v>
      </c>
      <c r="C25" s="5">
        <v>38</v>
      </c>
      <c r="D25" s="5">
        <v>33</v>
      </c>
      <c r="E25" s="12">
        <f t="shared" si="1"/>
        <v>4.5563549160671464E-2</v>
      </c>
      <c r="F25" s="12">
        <f t="shared" si="2"/>
        <v>1.9713261648745518E-2</v>
      </c>
      <c r="G25" s="13">
        <f t="shared" si="3"/>
        <v>-0.13157894736842105</v>
      </c>
      <c r="H25" s="18">
        <f t="shared" si="4"/>
        <v>-5.9952038369304557E-3</v>
      </c>
    </row>
    <row r="26" spans="2:8" ht="20.100000000000001" customHeight="1" x14ac:dyDescent="0.2">
      <c r="B26" s="6" t="s">
        <v>6</v>
      </c>
      <c r="C26" s="5">
        <v>52</v>
      </c>
      <c r="D26" s="5">
        <v>45</v>
      </c>
      <c r="E26" s="12">
        <f t="shared" si="1"/>
        <v>6.235011990407674E-2</v>
      </c>
      <c r="F26" s="12">
        <f t="shared" si="2"/>
        <v>2.6881720430107527E-2</v>
      </c>
      <c r="G26" s="13">
        <f t="shared" si="3"/>
        <v>-0.13461538461538461</v>
      </c>
      <c r="H26" s="18">
        <f t="shared" si="4"/>
        <v>-8.3932853717026377E-3</v>
      </c>
    </row>
    <row r="27" spans="2:8" ht="20.100000000000001" customHeight="1" x14ac:dyDescent="0.2">
      <c r="B27" s="6" t="s">
        <v>3</v>
      </c>
      <c r="C27" s="5">
        <v>17</v>
      </c>
      <c r="D27" s="5">
        <v>27</v>
      </c>
      <c r="E27" s="12">
        <f t="shared" si="1"/>
        <v>2.0383693045563551E-2</v>
      </c>
      <c r="F27" s="12">
        <f t="shared" si="2"/>
        <v>1.6129032258064516E-2</v>
      </c>
      <c r="G27" s="13">
        <f t="shared" si="3"/>
        <v>0.58823529411764708</v>
      </c>
      <c r="H27" s="18">
        <f t="shared" si="4"/>
        <v>1.1990407673860913E-2</v>
      </c>
    </row>
    <row r="28" spans="2:8" ht="20.100000000000001" customHeight="1" x14ac:dyDescent="0.2">
      <c r="B28" s="6" t="s">
        <v>5</v>
      </c>
      <c r="C28" s="5">
        <v>90</v>
      </c>
      <c r="D28" s="5">
        <v>623</v>
      </c>
      <c r="E28" s="12">
        <f t="shared" si="1"/>
        <v>0.1079136690647482</v>
      </c>
      <c r="F28" s="12">
        <f t="shared" si="2"/>
        <v>0.37216248506571087</v>
      </c>
      <c r="G28" s="13">
        <f t="shared" si="3"/>
        <v>5.9222222222222225</v>
      </c>
      <c r="H28" s="18">
        <f t="shared" si="4"/>
        <v>0.63908872901678659</v>
      </c>
    </row>
    <row r="29" spans="2:8" ht="20.100000000000001" customHeight="1" x14ac:dyDescent="0.2">
      <c r="B29" s="6" t="s">
        <v>200</v>
      </c>
      <c r="C29" s="5">
        <v>2</v>
      </c>
      <c r="D29" s="5">
        <v>3</v>
      </c>
      <c r="E29" s="12">
        <f t="shared" si="1"/>
        <v>2.3980815347721821E-3</v>
      </c>
      <c r="F29" s="12">
        <f t="shared" si="2"/>
        <v>1.7921146953405018E-3</v>
      </c>
      <c r="G29" s="13">
        <f t="shared" si="3"/>
        <v>0.5</v>
      </c>
      <c r="H29" s="18">
        <f t="shared" si="4"/>
        <v>1.199040767386091E-3</v>
      </c>
    </row>
    <row r="30" spans="2:8" ht="20.100000000000001" customHeight="1" x14ac:dyDescent="0.2">
      <c r="B30" s="6" t="s">
        <v>201</v>
      </c>
      <c r="C30" s="5">
        <v>10</v>
      </c>
      <c r="D30" s="5">
        <v>7</v>
      </c>
      <c r="E30" s="12">
        <f t="shared" si="1"/>
        <v>1.1990407673860911E-2</v>
      </c>
      <c r="F30" s="12">
        <f t="shared" si="2"/>
        <v>4.181600955794504E-3</v>
      </c>
      <c r="G30" s="13">
        <f t="shared" si="3"/>
        <v>-0.3</v>
      </c>
      <c r="H30" s="18">
        <f t="shared" si="4"/>
        <v>-3.5971223021582731E-3</v>
      </c>
    </row>
    <row r="31" spans="2:8" ht="20.100000000000001" customHeight="1" x14ac:dyDescent="0.2">
      <c r="B31" s="6" t="s">
        <v>4</v>
      </c>
      <c r="C31" s="5">
        <v>1</v>
      </c>
      <c r="D31" s="5">
        <v>5</v>
      </c>
      <c r="E31" s="12">
        <f t="shared" si="1"/>
        <v>1.199040767386091E-3</v>
      </c>
      <c r="F31" s="12">
        <f t="shared" si="2"/>
        <v>2.9868578255675031E-3</v>
      </c>
      <c r="G31" s="13">
        <f t="shared" si="3"/>
        <v>4</v>
      </c>
      <c r="H31" s="18">
        <f t="shared" si="4"/>
        <v>4.7961630695443642E-3</v>
      </c>
    </row>
    <row r="32" spans="2:8" ht="20.100000000000001" customHeight="1" x14ac:dyDescent="0.2">
      <c r="B32" s="6" t="s">
        <v>7</v>
      </c>
      <c r="C32" s="5">
        <v>1</v>
      </c>
      <c r="D32" s="5">
        <v>1</v>
      </c>
      <c r="E32" s="12">
        <f t="shared" si="1"/>
        <v>1.199040767386091E-3</v>
      </c>
      <c r="F32" s="12">
        <f t="shared" si="2"/>
        <v>5.9737156511350056E-4</v>
      </c>
      <c r="G32" s="13">
        <f t="shared" si="3"/>
        <v>0</v>
      </c>
      <c r="H32" s="18">
        <f t="shared" si="4"/>
        <v>0</v>
      </c>
    </row>
    <row r="33" spans="2:8" ht="20.100000000000001" customHeight="1" x14ac:dyDescent="0.2">
      <c r="B33" s="6" t="s">
        <v>202</v>
      </c>
      <c r="C33" s="5">
        <v>2</v>
      </c>
      <c r="D33" s="5">
        <v>2</v>
      </c>
      <c r="E33" s="12">
        <f t="shared" si="1"/>
        <v>2.3980815347721821E-3</v>
      </c>
      <c r="F33" s="12">
        <f t="shared" si="2"/>
        <v>1.1947431302270011E-3</v>
      </c>
      <c r="G33" s="13">
        <f t="shared" si="3"/>
        <v>0</v>
      </c>
      <c r="H33" s="18">
        <f t="shared" si="4"/>
        <v>0</v>
      </c>
    </row>
    <row r="34" spans="2:8" ht="20.100000000000001" customHeight="1" x14ac:dyDescent="0.2">
      <c r="B34" s="6" t="s">
        <v>203</v>
      </c>
      <c r="C34" s="5">
        <v>84</v>
      </c>
      <c r="D34" s="5">
        <v>71</v>
      </c>
      <c r="E34" s="12">
        <f t="shared" si="1"/>
        <v>0.10071942446043165</v>
      </c>
      <c r="F34" s="12">
        <f t="shared" si="2"/>
        <v>4.2413381123058543E-2</v>
      </c>
      <c r="G34" s="13">
        <f t="shared" si="3"/>
        <v>-0.15476190476190477</v>
      </c>
      <c r="H34" s="18">
        <f t="shared" si="4"/>
        <v>-1.5587529976019185E-2</v>
      </c>
    </row>
    <row r="35" spans="2:8" ht="20.100000000000001" customHeight="1" x14ac:dyDescent="0.2">
      <c r="B35" s="6" t="s">
        <v>204</v>
      </c>
      <c r="C35" s="5">
        <v>0</v>
      </c>
      <c r="D35" s="5">
        <v>1</v>
      </c>
      <c r="E35" s="12" t="str">
        <f t="shared" si="1"/>
        <v/>
      </c>
      <c r="F35" s="12">
        <f t="shared" si="2"/>
        <v>5.9737156511350056E-4</v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8</v>
      </c>
      <c r="D36" s="5">
        <v>106</v>
      </c>
      <c r="E36" s="12">
        <f t="shared" si="1"/>
        <v>9.5923261390887284E-3</v>
      </c>
      <c r="F36" s="12">
        <f t="shared" si="2"/>
        <v>6.3321385902031069E-2</v>
      </c>
      <c r="G36" s="13">
        <f t="shared" si="3"/>
        <v>12.25</v>
      </c>
      <c r="H36" s="18">
        <f t="shared" si="4"/>
        <v>0.11750599520383692</v>
      </c>
    </row>
    <row r="37" spans="2:8" ht="20.100000000000001" customHeight="1" x14ac:dyDescent="0.2">
      <c r="B37" s="6" t="s">
        <v>8</v>
      </c>
      <c r="C37" s="5">
        <v>22</v>
      </c>
      <c r="D37" s="5">
        <v>12</v>
      </c>
      <c r="E37" s="12">
        <f t="shared" si="1"/>
        <v>2.6378896882494004E-2</v>
      </c>
      <c r="F37" s="12">
        <f t="shared" si="2"/>
        <v>7.1684587813620072E-3</v>
      </c>
      <c r="G37" s="13">
        <f t="shared" si="3"/>
        <v>-0.45454545454545453</v>
      </c>
      <c r="H37" s="18">
        <f t="shared" si="4"/>
        <v>-1.199040767386091E-2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7</v>
      </c>
      <c r="D40" s="5">
        <v>7</v>
      </c>
      <c r="E40" s="12">
        <f t="shared" si="1"/>
        <v>8.3932853717026377E-3</v>
      </c>
      <c r="F40" s="12">
        <f t="shared" si="2"/>
        <v>4.181600955794504E-3</v>
      </c>
      <c r="G40" s="13">
        <f t="shared" si="3"/>
        <v>0</v>
      </c>
      <c r="H40" s="18">
        <f t="shared" si="4"/>
        <v>0</v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8</v>
      </c>
      <c r="D42" s="5">
        <v>60</v>
      </c>
      <c r="E42" s="12">
        <f t="shared" si="1"/>
        <v>9.5923261390887284E-3</v>
      </c>
      <c r="F42" s="12">
        <f t="shared" si="2"/>
        <v>3.5842293906810034E-2</v>
      </c>
      <c r="G42" s="13">
        <f t="shared" si="3"/>
        <v>6.5</v>
      </c>
      <c r="H42" s="18">
        <f t="shared" si="4"/>
        <v>6.2350119904076733E-2</v>
      </c>
    </row>
    <row r="43" spans="2:8" ht="20.100000000000001" customHeight="1" x14ac:dyDescent="0.2">
      <c r="B43" s="6" t="s">
        <v>211</v>
      </c>
      <c r="C43" s="5">
        <v>22</v>
      </c>
      <c r="D43" s="5">
        <v>19</v>
      </c>
      <c r="E43" s="12">
        <f t="shared" si="1"/>
        <v>2.6378896882494004E-2</v>
      </c>
      <c r="F43" s="12">
        <f t="shared" si="2"/>
        <v>1.1350059737156512E-2</v>
      </c>
      <c r="G43" s="13">
        <f t="shared" si="3"/>
        <v>-0.13636363636363635</v>
      </c>
      <c r="H43" s="18">
        <f t="shared" si="4"/>
        <v>-3.5971223021582731E-3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1</v>
      </c>
      <c r="D45" s="5">
        <v>2</v>
      </c>
      <c r="E45" s="12">
        <f t="shared" si="1"/>
        <v>1.199040767386091E-3</v>
      </c>
      <c r="F45" s="12">
        <f t="shared" si="2"/>
        <v>1.1947431302270011E-3</v>
      </c>
      <c r="G45" s="13">
        <f t="shared" si="3"/>
        <v>1</v>
      </c>
      <c r="H45" s="18">
        <f t="shared" si="4"/>
        <v>1.199040767386091E-3</v>
      </c>
    </row>
    <row r="46" spans="2:8" ht="20.100000000000001" customHeight="1" x14ac:dyDescent="0.2">
      <c r="B46" s="6" t="s">
        <v>213</v>
      </c>
      <c r="C46" s="5">
        <v>0</v>
      </c>
      <c r="D46" s="5">
        <v>1</v>
      </c>
      <c r="E46" s="12" t="str">
        <f t="shared" si="1"/>
        <v/>
      </c>
      <c r="F46" s="12">
        <f t="shared" si="2"/>
        <v>5.9737156511350056E-4</v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12</v>
      </c>
      <c r="E47" s="12" t="str">
        <f t="shared" si="1"/>
        <v/>
      </c>
      <c r="F47" s="12">
        <f t="shared" si="2"/>
        <v>7.1684587813620072E-3</v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186</v>
      </c>
      <c r="D48" s="5">
        <v>173</v>
      </c>
      <c r="E48" s="12">
        <f t="shared" si="1"/>
        <v>0.22302158273381295</v>
      </c>
      <c r="F48" s="12">
        <f t="shared" si="2"/>
        <v>0.1033452807646356</v>
      </c>
      <c r="G48" s="13">
        <f t="shared" si="3"/>
        <v>-6.9892473118279563E-2</v>
      </c>
      <c r="H48" s="18">
        <f t="shared" si="4"/>
        <v>-1.5587529976019183E-2</v>
      </c>
    </row>
    <row r="49" spans="2:8" ht="20.100000000000001" customHeight="1" x14ac:dyDescent="0.2">
      <c r="B49" s="6" t="s">
        <v>16</v>
      </c>
      <c r="C49" s="5">
        <v>3</v>
      </c>
      <c r="D49" s="5">
        <v>10</v>
      </c>
      <c r="E49" s="12">
        <f t="shared" si="1"/>
        <v>3.5971223021582736E-3</v>
      </c>
      <c r="F49" s="12">
        <f t="shared" si="2"/>
        <v>5.9737156511350063E-3</v>
      </c>
      <c r="G49" s="13">
        <f t="shared" si="3"/>
        <v>2.3333333333333335</v>
      </c>
      <c r="H49" s="18">
        <f t="shared" si="4"/>
        <v>8.3932853717026395E-3</v>
      </c>
    </row>
    <row r="50" spans="2:8" ht="20.100000000000001" customHeight="1" x14ac:dyDescent="0.2">
      <c r="B50" s="6" t="s">
        <v>15</v>
      </c>
      <c r="C50" s="5">
        <v>10</v>
      </c>
      <c r="D50" s="5">
        <v>24</v>
      </c>
      <c r="E50" s="12">
        <f t="shared" si="1"/>
        <v>1.1990407673860911E-2</v>
      </c>
      <c r="F50" s="12">
        <f t="shared" si="2"/>
        <v>1.4336917562724014E-2</v>
      </c>
      <c r="G50" s="13">
        <f t="shared" si="3"/>
        <v>1.4</v>
      </c>
      <c r="H50" s="18">
        <f t="shared" si="4"/>
        <v>1.6786570743405275E-2</v>
      </c>
    </row>
    <row r="51" spans="2:8" ht="20.100000000000001" customHeight="1" x14ac:dyDescent="0.2">
      <c r="B51" s="6" t="s">
        <v>13</v>
      </c>
      <c r="C51" s="5">
        <v>11</v>
      </c>
      <c r="D51" s="5">
        <v>7</v>
      </c>
      <c r="E51" s="12">
        <f t="shared" si="1"/>
        <v>1.3189448441247002E-2</v>
      </c>
      <c r="F51" s="12">
        <f t="shared" si="2"/>
        <v>4.181600955794504E-3</v>
      </c>
      <c r="G51" s="13">
        <f t="shared" si="3"/>
        <v>-0.36363636363636365</v>
      </c>
      <c r="H51" s="18">
        <f t="shared" si="4"/>
        <v>-4.7961630695443642E-3</v>
      </c>
    </row>
    <row r="52" spans="2:8" ht="20.100000000000001" customHeight="1" x14ac:dyDescent="0.2">
      <c r="B52" s="6" t="s">
        <v>14</v>
      </c>
      <c r="C52" s="5">
        <v>41</v>
      </c>
      <c r="D52" s="5">
        <v>56</v>
      </c>
      <c r="E52" s="12">
        <f t="shared" si="1"/>
        <v>4.9160671462829736E-2</v>
      </c>
      <c r="F52" s="12">
        <f t="shared" si="2"/>
        <v>3.3452807646356032E-2</v>
      </c>
      <c r="G52" s="13">
        <f t="shared" si="3"/>
        <v>0.36585365853658536</v>
      </c>
      <c r="H52" s="18">
        <f t="shared" si="4"/>
        <v>1.7985611510791366E-2</v>
      </c>
    </row>
    <row r="53" spans="2:8" ht="20.100000000000001" customHeight="1" x14ac:dyDescent="0.2">
      <c r="B53" s="6" t="s">
        <v>12</v>
      </c>
      <c r="C53" s="5">
        <v>0</v>
      </c>
      <c r="D53" s="5">
        <v>1</v>
      </c>
      <c r="E53" s="12" t="str">
        <f t="shared" si="1"/>
        <v/>
      </c>
      <c r="F53" s="12">
        <f t="shared" si="2"/>
        <v>5.9737156511350056E-4</v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1</v>
      </c>
      <c r="E54" s="12" t="str">
        <f t="shared" si="1"/>
        <v/>
      </c>
      <c r="F54" s="12">
        <f t="shared" si="2"/>
        <v>5.9737156511350056E-4</v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1</v>
      </c>
      <c r="D55" s="5">
        <v>1</v>
      </c>
      <c r="E55" s="12">
        <f t="shared" si="1"/>
        <v>1.199040767386091E-3</v>
      </c>
      <c r="F55" s="12">
        <f t="shared" si="2"/>
        <v>5.9737156511350056E-4</v>
      </c>
      <c r="G55" s="13">
        <f t="shared" si="3"/>
        <v>0</v>
      </c>
      <c r="H55" s="18">
        <f t="shared" si="4"/>
        <v>0</v>
      </c>
    </row>
    <row r="56" spans="2:8" ht="20.100000000000001" customHeight="1" x14ac:dyDescent="0.2">
      <c r="B56" s="6" t="s">
        <v>18</v>
      </c>
      <c r="C56" s="5">
        <v>8</v>
      </c>
      <c r="D56" s="5">
        <v>5</v>
      </c>
      <c r="E56" s="12">
        <f t="shared" si="1"/>
        <v>9.5923261390887284E-3</v>
      </c>
      <c r="F56" s="12">
        <f t="shared" si="2"/>
        <v>2.9868578255675031E-3</v>
      </c>
      <c r="G56" s="13">
        <f t="shared" si="3"/>
        <v>-0.375</v>
      </c>
      <c r="H56" s="18">
        <f t="shared" si="4"/>
        <v>-3.5971223021582731E-3</v>
      </c>
    </row>
    <row r="57" spans="2:8" ht="20.100000000000001" customHeight="1" x14ac:dyDescent="0.2">
      <c r="B57" s="6" t="s">
        <v>215</v>
      </c>
      <c r="C57" s="5">
        <v>1</v>
      </c>
      <c r="D57" s="5">
        <v>1</v>
      </c>
      <c r="E57" s="12">
        <f t="shared" si="1"/>
        <v>1.199040767386091E-3</v>
      </c>
      <c r="F57" s="12">
        <f t="shared" si="2"/>
        <v>5.9737156511350056E-4</v>
      </c>
      <c r="G57" s="13">
        <f t="shared" si="3"/>
        <v>0</v>
      </c>
      <c r="H57" s="18">
        <f t="shared" si="4"/>
        <v>0</v>
      </c>
    </row>
    <row r="58" spans="2:8" ht="20.100000000000001" customHeight="1" x14ac:dyDescent="0.2">
      <c r="B58" s="6" t="s">
        <v>216</v>
      </c>
      <c r="C58" s="5">
        <v>3</v>
      </c>
      <c r="D58" s="5">
        <v>2</v>
      </c>
      <c r="E58" s="12">
        <f t="shared" si="1"/>
        <v>3.5971223021582736E-3</v>
      </c>
      <c r="F58" s="12">
        <f t="shared" si="2"/>
        <v>1.1947431302270011E-3</v>
      </c>
      <c r="G58" s="13">
        <f t="shared" si="3"/>
        <v>-0.33333333333333331</v>
      </c>
      <c r="H58" s="18">
        <f t="shared" si="4"/>
        <v>-1.199040767386091E-3</v>
      </c>
    </row>
    <row r="59" spans="2:8" ht="20.100000000000001" customHeight="1" x14ac:dyDescent="0.2">
      <c r="B59" s="6" t="s">
        <v>217</v>
      </c>
      <c r="C59" s="5">
        <v>7</v>
      </c>
      <c r="D59" s="5">
        <v>16</v>
      </c>
      <c r="E59" s="12">
        <f t="shared" si="1"/>
        <v>8.3932853717026377E-3</v>
      </c>
      <c r="F59" s="12">
        <f t="shared" si="2"/>
        <v>9.557945041816009E-3</v>
      </c>
      <c r="G59" s="13">
        <f t="shared" si="3"/>
        <v>1.2857142857142858</v>
      </c>
      <c r="H59" s="18">
        <f t="shared" si="4"/>
        <v>1.0791366906474821E-2</v>
      </c>
    </row>
    <row r="60" spans="2:8" ht="20.100000000000001" customHeight="1" x14ac:dyDescent="0.2">
      <c r="B60" s="6" t="s">
        <v>218</v>
      </c>
      <c r="C60" s="5">
        <v>76</v>
      </c>
      <c r="D60" s="5">
        <v>227</v>
      </c>
      <c r="E60" s="12">
        <f t="shared" si="1"/>
        <v>9.1127098321342928E-2</v>
      </c>
      <c r="F60" s="12">
        <f t="shared" si="2"/>
        <v>0.13560334528076465</v>
      </c>
      <c r="G60" s="13">
        <f t="shared" si="3"/>
        <v>1.986842105263158</v>
      </c>
      <c r="H60" s="18">
        <f t="shared" si="4"/>
        <v>0.18105515587529977</v>
      </c>
    </row>
    <row r="61" spans="2:8" ht="20.100000000000001" customHeight="1" x14ac:dyDescent="0.2">
      <c r="B61" s="6" t="s">
        <v>219</v>
      </c>
      <c r="C61" s="5">
        <v>3</v>
      </c>
      <c r="D61" s="5">
        <v>9</v>
      </c>
      <c r="E61" s="12">
        <f t="shared" si="1"/>
        <v>3.5971223021582736E-3</v>
      </c>
      <c r="F61" s="12">
        <f t="shared" si="2"/>
        <v>5.3763440860215058E-3</v>
      </c>
      <c r="G61" s="13">
        <f t="shared" si="3"/>
        <v>2</v>
      </c>
      <c r="H61" s="18">
        <f t="shared" si="4"/>
        <v>7.1942446043165471E-3</v>
      </c>
    </row>
    <row r="62" spans="2:8" ht="20.100000000000001" customHeight="1" x14ac:dyDescent="0.2">
      <c r="B62" s="6" t="s">
        <v>19</v>
      </c>
      <c r="C62" s="5">
        <v>24</v>
      </c>
      <c r="D62" s="5">
        <v>17</v>
      </c>
      <c r="E62" s="12">
        <f t="shared" si="1"/>
        <v>2.8776978417266189E-2</v>
      </c>
      <c r="F62" s="12">
        <f t="shared" si="2"/>
        <v>1.0155316606929509E-2</v>
      </c>
      <c r="G62" s="13">
        <f t="shared" si="3"/>
        <v>-0.29166666666666669</v>
      </c>
      <c r="H62" s="18">
        <f t="shared" si="4"/>
        <v>-8.3932853717026395E-3</v>
      </c>
    </row>
    <row r="63" spans="2:8" ht="20.100000000000001" customHeight="1" x14ac:dyDescent="0.2">
      <c r="B63" s="6" t="s">
        <v>220</v>
      </c>
      <c r="C63" s="5">
        <v>64</v>
      </c>
      <c r="D63" s="5">
        <v>56</v>
      </c>
      <c r="E63" s="12">
        <f t="shared" si="1"/>
        <v>7.6738609112709827E-2</v>
      </c>
      <c r="F63" s="12">
        <f t="shared" si="2"/>
        <v>3.3452807646356032E-2</v>
      </c>
      <c r="G63" s="13">
        <f t="shared" si="3"/>
        <v>-0.125</v>
      </c>
      <c r="H63" s="18">
        <f t="shared" si="4"/>
        <v>-9.5923261390887284E-3</v>
      </c>
    </row>
    <row r="64" spans="2:8" ht="20.100000000000001" customHeight="1" x14ac:dyDescent="0.2">
      <c r="B64" s="6" t="s">
        <v>221</v>
      </c>
      <c r="C64" s="5">
        <v>3</v>
      </c>
      <c r="D64" s="5">
        <v>4</v>
      </c>
      <c r="E64" s="12">
        <f t="shared" si="1"/>
        <v>3.5971223021582736E-3</v>
      </c>
      <c r="F64" s="12">
        <f t="shared" si="2"/>
        <v>2.3894862604540022E-3</v>
      </c>
      <c r="G64" s="13">
        <f t="shared" si="3"/>
        <v>0.33333333333333331</v>
      </c>
      <c r="H64" s="18">
        <f t="shared" si="4"/>
        <v>1.199040767386091E-3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3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3" customFormat="1" ht="26.25" customHeight="1" x14ac:dyDescent="0.2">
      <c r="B70" s="36" t="s">
        <v>525</v>
      </c>
      <c r="C70" s="41">
        <f>SUM(C71:C145)</f>
        <v>5726</v>
      </c>
      <c r="D70" s="41">
        <f>SUM(D71:D145)</f>
        <v>6414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0.12015368494586098</v>
      </c>
      <c r="H70" s="40">
        <f>+IF(OR(AND(E70=""),(G70="")),"",E70*G70)</f>
        <v>0.12015368494586098</v>
      </c>
    </row>
    <row r="71" spans="2:8" ht="15" x14ac:dyDescent="0.2">
      <c r="B71" s="6" t="s">
        <v>20</v>
      </c>
      <c r="C71" s="5">
        <v>251</v>
      </c>
      <c r="D71" s="5">
        <v>269</v>
      </c>
      <c r="E71" s="14">
        <f>+IF(C71=0,"",C71/C$70)</f>
        <v>4.3835137967167308E-2</v>
      </c>
      <c r="F71" s="14">
        <f>+IF(D71=0,"",D71/D$70)</f>
        <v>4.1939507327720608E-2</v>
      </c>
      <c r="G71" s="13">
        <f>+IF(OR(AND(D71=0),(C71=0)),"0",((D71-C71)/C71))</f>
        <v>7.1713147410358571E-2</v>
      </c>
      <c r="H71" s="18">
        <f>+IF(OR(AND(E71=""),(G71="")),"",E71*G71)</f>
        <v>3.1435557107928748E-3</v>
      </c>
    </row>
    <row r="72" spans="2:8" ht="15" x14ac:dyDescent="0.2">
      <c r="B72" s="6" t="s">
        <v>21</v>
      </c>
      <c r="C72" s="5">
        <v>359</v>
      </c>
      <c r="D72" s="5">
        <v>20</v>
      </c>
      <c r="E72" s="14">
        <f t="shared" ref="E72:E135" si="5">+IF(C72=0,"",C72/C$70)</f>
        <v>6.2696472231924552E-2</v>
      </c>
      <c r="F72" s="14">
        <f t="shared" ref="F72:F135" si="6">+IF(D72=0,"",D72/D$70)</f>
        <v>3.1181789834736516E-3</v>
      </c>
      <c r="G72" s="13">
        <f t="shared" ref="G72:G135" si="7">+IF(OR(AND(D72=0),(C72=0)),"0",((D72-C72)/C72))</f>
        <v>-0.94428969359331472</v>
      </c>
      <c r="H72" s="18">
        <f t="shared" ref="H72:H135" si="8">+IF(OR(AND(E72=""),(G72="")),"",E72*G72)</f>
        <v>-5.92036325532658E-2</v>
      </c>
    </row>
    <row r="73" spans="2:8" ht="15" x14ac:dyDescent="0.2">
      <c r="B73" s="6" t="s">
        <v>22</v>
      </c>
      <c r="C73" s="5">
        <v>184</v>
      </c>
      <c r="D73" s="5">
        <v>154</v>
      </c>
      <c r="E73" s="14">
        <f t="shared" si="5"/>
        <v>3.2134125043660498E-2</v>
      </c>
      <c r="F73" s="14">
        <f t="shared" si="6"/>
        <v>2.4009978172747116E-2</v>
      </c>
      <c r="G73" s="13">
        <f t="shared" si="7"/>
        <v>-0.16304347826086957</v>
      </c>
      <c r="H73" s="18">
        <f t="shared" si="8"/>
        <v>-5.2392595179881251E-3</v>
      </c>
    </row>
    <row r="74" spans="2:8" ht="15" x14ac:dyDescent="0.2">
      <c r="B74" s="6" t="s">
        <v>222</v>
      </c>
      <c r="C74" s="5">
        <v>163</v>
      </c>
      <c r="D74" s="5">
        <v>458</v>
      </c>
      <c r="E74" s="14">
        <f t="shared" si="5"/>
        <v>2.8466643381068808E-2</v>
      </c>
      <c r="F74" s="14">
        <f t="shared" si="6"/>
        <v>7.1406298721546621E-2</v>
      </c>
      <c r="G74" s="13">
        <f t="shared" si="7"/>
        <v>1.8098159509202454</v>
      </c>
      <c r="H74" s="18">
        <f t="shared" si="8"/>
        <v>5.1519385260216558E-2</v>
      </c>
    </row>
    <row r="75" spans="2:8" ht="15" x14ac:dyDescent="0.2">
      <c r="B75" s="6" t="s">
        <v>23</v>
      </c>
      <c r="C75" s="5">
        <v>61</v>
      </c>
      <c r="D75" s="5">
        <v>48</v>
      </c>
      <c r="E75" s="14">
        <f t="shared" si="5"/>
        <v>1.0653161019909187E-2</v>
      </c>
      <c r="F75" s="14">
        <f t="shared" si="6"/>
        <v>7.4836295603367634E-3</v>
      </c>
      <c r="G75" s="13">
        <f t="shared" si="7"/>
        <v>-0.21311475409836064</v>
      </c>
      <c r="H75" s="18">
        <f t="shared" si="8"/>
        <v>-2.2703457911281873E-3</v>
      </c>
    </row>
    <row r="76" spans="2:8" ht="15" x14ac:dyDescent="0.2">
      <c r="B76" s="6" t="s">
        <v>223</v>
      </c>
      <c r="C76" s="5">
        <v>2</v>
      </c>
      <c r="D76" s="5">
        <v>2</v>
      </c>
      <c r="E76" s="14">
        <f t="shared" si="5"/>
        <v>3.4928396786587494E-4</v>
      </c>
      <c r="F76" s="14">
        <f t="shared" si="6"/>
        <v>3.1181789834736512E-4</v>
      </c>
      <c r="G76" s="13">
        <f t="shared" si="7"/>
        <v>0</v>
      </c>
      <c r="H76" s="18">
        <f t="shared" si="8"/>
        <v>0</v>
      </c>
    </row>
    <row r="77" spans="2:8" ht="15" x14ac:dyDescent="0.2">
      <c r="B77" s="6" t="s">
        <v>224</v>
      </c>
      <c r="C77" s="5">
        <v>15</v>
      </c>
      <c r="D77" s="5">
        <v>16</v>
      </c>
      <c r="E77" s="14">
        <f t="shared" si="5"/>
        <v>2.6196297589940621E-3</v>
      </c>
      <c r="F77" s="14">
        <f t="shared" si="6"/>
        <v>2.494543186778921E-3</v>
      </c>
      <c r="G77" s="13">
        <f t="shared" si="7"/>
        <v>6.6666666666666666E-2</v>
      </c>
      <c r="H77" s="18">
        <f t="shared" si="8"/>
        <v>1.7464198393293747E-4</v>
      </c>
    </row>
    <row r="78" spans="2:8" ht="15" x14ac:dyDescent="0.2">
      <c r="B78" s="6" t="s">
        <v>225</v>
      </c>
      <c r="C78" s="5">
        <v>8</v>
      </c>
      <c r="D78" s="5">
        <v>7</v>
      </c>
      <c r="E78" s="14">
        <f t="shared" si="5"/>
        <v>1.3971358714634998E-3</v>
      </c>
      <c r="F78" s="14">
        <f t="shared" si="6"/>
        <v>1.091362644215778E-3</v>
      </c>
      <c r="G78" s="13">
        <f t="shared" si="7"/>
        <v>-0.125</v>
      </c>
      <c r="H78" s="18">
        <f t="shared" si="8"/>
        <v>-1.7464198393293747E-4</v>
      </c>
    </row>
    <row r="79" spans="2:8" ht="15" x14ac:dyDescent="0.2">
      <c r="B79" s="6" t="s">
        <v>226</v>
      </c>
      <c r="C79" s="5">
        <v>1</v>
      </c>
      <c r="D79" s="5">
        <v>0</v>
      </c>
      <c r="E79" s="14">
        <f t="shared" si="5"/>
        <v>1.7464198393293747E-4</v>
      </c>
      <c r="F79" s="14" t="str">
        <f t="shared" si="6"/>
        <v/>
      </c>
      <c r="G79" s="13" t="str">
        <f t="shared" si="7"/>
        <v>0</v>
      </c>
      <c r="H79" s="18">
        <f t="shared" si="8"/>
        <v>0</v>
      </c>
    </row>
    <row r="80" spans="2:8" ht="15" x14ac:dyDescent="0.2">
      <c r="B80" s="6" t="s">
        <v>227</v>
      </c>
      <c r="C80" s="5">
        <v>28</v>
      </c>
      <c r="D80" s="5">
        <v>84</v>
      </c>
      <c r="E80" s="14">
        <f t="shared" si="5"/>
        <v>4.8899755501222494E-3</v>
      </c>
      <c r="F80" s="14">
        <f t="shared" si="6"/>
        <v>1.3096351730589336E-2</v>
      </c>
      <c r="G80" s="13">
        <f t="shared" si="7"/>
        <v>2</v>
      </c>
      <c r="H80" s="18">
        <f t="shared" si="8"/>
        <v>9.7799511002444987E-3</v>
      </c>
    </row>
    <row r="81" spans="2:8" ht="15" x14ac:dyDescent="0.2">
      <c r="B81" s="6" t="s">
        <v>24</v>
      </c>
      <c r="C81" s="5">
        <v>10</v>
      </c>
      <c r="D81" s="5">
        <v>6</v>
      </c>
      <c r="E81" s="14">
        <f t="shared" si="5"/>
        <v>1.7464198393293748E-3</v>
      </c>
      <c r="F81" s="14">
        <f t="shared" si="6"/>
        <v>9.3545369504209543E-4</v>
      </c>
      <c r="G81" s="13">
        <f t="shared" si="7"/>
        <v>-0.4</v>
      </c>
      <c r="H81" s="18">
        <f t="shared" si="8"/>
        <v>-6.9856793573174999E-4</v>
      </c>
    </row>
    <row r="82" spans="2:8" ht="15" x14ac:dyDescent="0.2">
      <c r="B82" s="6" t="s">
        <v>228</v>
      </c>
      <c r="C82" s="5">
        <v>41</v>
      </c>
      <c r="D82" s="5">
        <v>53</v>
      </c>
      <c r="E82" s="14">
        <f t="shared" si="5"/>
        <v>7.1603213412504366E-3</v>
      </c>
      <c r="F82" s="14">
        <f t="shared" si="6"/>
        <v>8.2631743062051757E-3</v>
      </c>
      <c r="G82" s="13">
        <f t="shared" si="7"/>
        <v>0.29268292682926828</v>
      </c>
      <c r="H82" s="18">
        <f t="shared" si="8"/>
        <v>2.0957038071952494E-3</v>
      </c>
    </row>
    <row r="83" spans="2:8" ht="15" x14ac:dyDescent="0.2">
      <c r="B83" s="6" t="s">
        <v>229</v>
      </c>
      <c r="C83" s="5">
        <v>221</v>
      </c>
      <c r="D83" s="5">
        <v>284</v>
      </c>
      <c r="E83" s="14">
        <f t="shared" si="5"/>
        <v>3.859587844917918E-2</v>
      </c>
      <c r="F83" s="14">
        <f t="shared" si="6"/>
        <v>4.4278141565325849E-2</v>
      </c>
      <c r="G83" s="13">
        <f t="shared" si="7"/>
        <v>0.28506787330316741</v>
      </c>
      <c r="H83" s="18">
        <f t="shared" si="8"/>
        <v>1.100244498777506E-2</v>
      </c>
    </row>
    <row r="84" spans="2:8" ht="15" x14ac:dyDescent="0.2">
      <c r="B84" s="6" t="s">
        <v>230</v>
      </c>
      <c r="C84" s="5">
        <v>72</v>
      </c>
      <c r="D84" s="5">
        <v>81</v>
      </c>
      <c r="E84" s="14">
        <f t="shared" si="5"/>
        <v>1.2574222843171499E-2</v>
      </c>
      <c r="F84" s="14">
        <f t="shared" si="6"/>
        <v>1.2628624883068288E-2</v>
      </c>
      <c r="G84" s="13">
        <f t="shared" si="7"/>
        <v>0.125</v>
      </c>
      <c r="H84" s="18">
        <f t="shared" si="8"/>
        <v>1.5717778553964374E-3</v>
      </c>
    </row>
    <row r="85" spans="2:8" ht="15" x14ac:dyDescent="0.2">
      <c r="B85" s="6" t="s">
        <v>28</v>
      </c>
      <c r="C85" s="5">
        <v>65</v>
      </c>
      <c r="D85" s="5">
        <v>58</v>
      </c>
      <c r="E85" s="14">
        <f t="shared" si="5"/>
        <v>1.1351728955640936E-2</v>
      </c>
      <c r="F85" s="14">
        <f t="shared" si="6"/>
        <v>9.0427190520735896E-3</v>
      </c>
      <c r="G85" s="13">
        <f t="shared" si="7"/>
        <v>-0.1076923076923077</v>
      </c>
      <c r="H85" s="18">
        <f t="shared" si="8"/>
        <v>-1.2224938875305623E-3</v>
      </c>
    </row>
    <row r="86" spans="2:8" ht="15" x14ac:dyDescent="0.2">
      <c r="B86" s="6" t="s">
        <v>231</v>
      </c>
      <c r="C86" s="5">
        <v>43</v>
      </c>
      <c r="D86" s="5">
        <v>44</v>
      </c>
      <c r="E86" s="14">
        <f t="shared" si="5"/>
        <v>7.5096053091163115E-3</v>
      </c>
      <c r="F86" s="14">
        <f t="shared" si="6"/>
        <v>6.8599937636420333E-3</v>
      </c>
      <c r="G86" s="13">
        <f t="shared" si="7"/>
        <v>2.3255813953488372E-2</v>
      </c>
      <c r="H86" s="18">
        <f t="shared" si="8"/>
        <v>1.7464198393293747E-4</v>
      </c>
    </row>
    <row r="87" spans="2:8" ht="15" x14ac:dyDescent="0.2">
      <c r="B87" s="6" t="s">
        <v>232</v>
      </c>
      <c r="C87" s="5">
        <v>27</v>
      </c>
      <c r="D87" s="5">
        <v>20</v>
      </c>
      <c r="E87" s="14">
        <f t="shared" si="5"/>
        <v>4.715333566189312E-3</v>
      </c>
      <c r="F87" s="14">
        <f t="shared" si="6"/>
        <v>3.1181789834736516E-3</v>
      </c>
      <c r="G87" s="13">
        <f t="shared" si="7"/>
        <v>-0.25925925925925924</v>
      </c>
      <c r="H87" s="18">
        <f t="shared" si="8"/>
        <v>-1.2224938875305623E-3</v>
      </c>
    </row>
    <row r="88" spans="2:8" ht="15" x14ac:dyDescent="0.2">
      <c r="B88" s="6" t="s">
        <v>233</v>
      </c>
      <c r="C88" s="5">
        <v>115</v>
      </c>
      <c r="D88" s="5">
        <v>117</v>
      </c>
      <c r="E88" s="14">
        <f t="shared" si="5"/>
        <v>2.0083828152287809E-2</v>
      </c>
      <c r="F88" s="14">
        <f t="shared" si="6"/>
        <v>1.824134705332086E-2</v>
      </c>
      <c r="G88" s="13">
        <f t="shared" si="7"/>
        <v>1.7391304347826087E-2</v>
      </c>
      <c r="H88" s="18">
        <f t="shared" si="8"/>
        <v>3.4928396786587494E-4</v>
      </c>
    </row>
    <row r="89" spans="2:8" ht="15" x14ac:dyDescent="0.2">
      <c r="B89" s="6" t="s">
        <v>26</v>
      </c>
      <c r="C89" s="5">
        <v>2</v>
      </c>
      <c r="D89" s="5">
        <v>3</v>
      </c>
      <c r="E89" s="14">
        <f t="shared" si="5"/>
        <v>3.4928396786587494E-4</v>
      </c>
      <c r="F89" s="14">
        <f t="shared" si="6"/>
        <v>4.6772684752104771E-4</v>
      </c>
      <c r="G89" s="13">
        <f t="shared" si="7"/>
        <v>0.5</v>
      </c>
      <c r="H89" s="18">
        <f t="shared" si="8"/>
        <v>1.7464198393293747E-4</v>
      </c>
    </row>
    <row r="90" spans="2:8" ht="15" x14ac:dyDescent="0.2">
      <c r="B90" s="6" t="s">
        <v>29</v>
      </c>
      <c r="C90" s="5">
        <v>6</v>
      </c>
      <c r="D90" s="5">
        <v>5</v>
      </c>
      <c r="E90" s="14">
        <f t="shared" si="5"/>
        <v>1.0478519035976249E-3</v>
      </c>
      <c r="F90" s="14">
        <f t="shared" si="6"/>
        <v>7.7954474586841289E-4</v>
      </c>
      <c r="G90" s="13">
        <f t="shared" si="7"/>
        <v>-0.16666666666666666</v>
      </c>
      <c r="H90" s="18">
        <f t="shared" si="8"/>
        <v>-1.7464198393293747E-4</v>
      </c>
    </row>
    <row r="91" spans="2:8" ht="15" x14ac:dyDescent="0.2">
      <c r="B91" s="6" t="s">
        <v>234</v>
      </c>
      <c r="C91" s="5">
        <v>11</v>
      </c>
      <c r="D91" s="5">
        <v>4</v>
      </c>
      <c r="E91" s="14">
        <f t="shared" si="5"/>
        <v>1.9210618232623122E-3</v>
      </c>
      <c r="F91" s="14">
        <f t="shared" si="6"/>
        <v>6.2363579669473025E-4</v>
      </c>
      <c r="G91" s="13">
        <f t="shared" si="7"/>
        <v>-0.63636363636363635</v>
      </c>
      <c r="H91" s="18">
        <f t="shared" si="8"/>
        <v>-1.2224938875305623E-3</v>
      </c>
    </row>
    <row r="92" spans="2:8" ht="15" x14ac:dyDescent="0.2">
      <c r="B92" s="6" t="s">
        <v>235</v>
      </c>
      <c r="C92" s="5">
        <v>174</v>
      </c>
      <c r="D92" s="5">
        <v>145</v>
      </c>
      <c r="E92" s="14">
        <f t="shared" si="5"/>
        <v>3.0387705204331122E-2</v>
      </c>
      <c r="F92" s="14">
        <f t="shared" si="6"/>
        <v>2.2606797630183972E-2</v>
      </c>
      <c r="G92" s="13">
        <f t="shared" si="7"/>
        <v>-0.16666666666666666</v>
      </c>
      <c r="H92" s="18">
        <f t="shared" si="8"/>
        <v>-5.0646175340551868E-3</v>
      </c>
    </row>
    <row r="93" spans="2:8" ht="15" x14ac:dyDescent="0.2">
      <c r="B93" s="6" t="s">
        <v>468</v>
      </c>
      <c r="C93" s="5">
        <v>93</v>
      </c>
      <c r="D93" s="5">
        <v>111</v>
      </c>
      <c r="E93" s="14">
        <f t="shared" si="5"/>
        <v>1.6241704505763184E-2</v>
      </c>
      <c r="F93" s="14">
        <f t="shared" si="6"/>
        <v>1.7305893358278764E-2</v>
      </c>
      <c r="G93" s="13">
        <f t="shared" si="7"/>
        <v>0.19354838709677419</v>
      </c>
      <c r="H93" s="18">
        <f t="shared" si="8"/>
        <v>3.1435557107928743E-3</v>
      </c>
    </row>
    <row r="94" spans="2:8" ht="15" x14ac:dyDescent="0.2">
      <c r="B94" s="6" t="s">
        <v>25</v>
      </c>
      <c r="C94" s="5">
        <v>59</v>
      </c>
      <c r="D94" s="5">
        <v>62</v>
      </c>
      <c r="E94" s="14">
        <f t="shared" si="5"/>
        <v>1.0303877052043312E-2</v>
      </c>
      <c r="F94" s="14">
        <f t="shared" si="6"/>
        <v>9.6663548487683198E-3</v>
      </c>
      <c r="G94" s="13">
        <f t="shared" si="7"/>
        <v>5.0847457627118647E-2</v>
      </c>
      <c r="H94" s="18">
        <f t="shared" si="8"/>
        <v>5.2392595179881246E-4</v>
      </c>
    </row>
    <row r="95" spans="2:8" ht="15" x14ac:dyDescent="0.2">
      <c r="B95" s="6" t="s">
        <v>27</v>
      </c>
      <c r="C95" s="5">
        <v>1</v>
      </c>
      <c r="D95" s="5">
        <v>1</v>
      </c>
      <c r="E95" s="14">
        <f t="shared" si="5"/>
        <v>1.7464198393293747E-4</v>
      </c>
      <c r="F95" s="14">
        <f t="shared" si="6"/>
        <v>1.5590894917368256E-4</v>
      </c>
      <c r="G95" s="13">
        <f t="shared" si="7"/>
        <v>0</v>
      </c>
      <c r="H95" s="18">
        <f t="shared" si="8"/>
        <v>0</v>
      </c>
    </row>
    <row r="96" spans="2:8" ht="15" x14ac:dyDescent="0.2">
      <c r="B96" s="6" t="s">
        <v>236</v>
      </c>
      <c r="C96" s="5">
        <v>4</v>
      </c>
      <c r="D96" s="5">
        <v>6</v>
      </c>
      <c r="E96" s="14">
        <f t="shared" si="5"/>
        <v>6.9856793573174988E-4</v>
      </c>
      <c r="F96" s="14">
        <f t="shared" si="6"/>
        <v>9.3545369504209543E-4</v>
      </c>
      <c r="G96" s="13">
        <f t="shared" si="7"/>
        <v>0.5</v>
      </c>
      <c r="H96" s="18">
        <f t="shared" si="8"/>
        <v>3.4928396786587494E-4</v>
      </c>
    </row>
    <row r="97" spans="2:8" ht="15" x14ac:dyDescent="0.2">
      <c r="B97" s="6" t="s">
        <v>237</v>
      </c>
      <c r="C97" s="5">
        <v>8</v>
      </c>
      <c r="D97" s="5">
        <v>12</v>
      </c>
      <c r="E97" s="14">
        <f t="shared" si="5"/>
        <v>1.3971358714634998E-3</v>
      </c>
      <c r="F97" s="14">
        <f t="shared" si="6"/>
        <v>1.8709073900841909E-3</v>
      </c>
      <c r="G97" s="13">
        <f t="shared" si="7"/>
        <v>0.5</v>
      </c>
      <c r="H97" s="18">
        <f t="shared" si="8"/>
        <v>6.9856793573174988E-4</v>
      </c>
    </row>
    <row r="98" spans="2:8" ht="15" x14ac:dyDescent="0.2">
      <c r="B98" s="6" t="s">
        <v>238</v>
      </c>
      <c r="C98" s="5">
        <v>66</v>
      </c>
      <c r="D98" s="5">
        <v>61</v>
      </c>
      <c r="E98" s="14">
        <f t="shared" si="5"/>
        <v>1.1526370939573873E-2</v>
      </c>
      <c r="F98" s="14">
        <f t="shared" si="6"/>
        <v>9.5104458995946359E-3</v>
      </c>
      <c r="G98" s="13">
        <f t="shared" si="7"/>
        <v>-7.575757575757576E-2</v>
      </c>
      <c r="H98" s="18">
        <f t="shared" si="8"/>
        <v>-8.732099196646874E-4</v>
      </c>
    </row>
    <row r="99" spans="2:8" ht="15" x14ac:dyDescent="0.2">
      <c r="B99" s="6" t="s">
        <v>239</v>
      </c>
      <c r="C99" s="5">
        <v>30</v>
      </c>
      <c r="D99" s="5">
        <v>42</v>
      </c>
      <c r="E99" s="14">
        <f t="shared" si="5"/>
        <v>5.2392595179881242E-3</v>
      </c>
      <c r="F99" s="14">
        <f t="shared" si="6"/>
        <v>6.5481758652946682E-3</v>
      </c>
      <c r="G99" s="13">
        <f t="shared" si="7"/>
        <v>0.4</v>
      </c>
      <c r="H99" s="18">
        <f t="shared" si="8"/>
        <v>2.0957038071952499E-3</v>
      </c>
    </row>
    <row r="100" spans="2:8" ht="15" x14ac:dyDescent="0.2">
      <c r="B100" s="6" t="s">
        <v>240</v>
      </c>
      <c r="C100" s="5">
        <v>99</v>
      </c>
      <c r="D100" s="5">
        <v>125</v>
      </c>
      <c r="E100" s="14">
        <f t="shared" si="5"/>
        <v>1.728955640936081E-2</v>
      </c>
      <c r="F100" s="14">
        <f t="shared" si="6"/>
        <v>1.948861864671032E-2</v>
      </c>
      <c r="G100" s="13">
        <f t="shared" si="7"/>
        <v>0.26262626262626265</v>
      </c>
      <c r="H100" s="18">
        <f t="shared" si="8"/>
        <v>4.5406915822563745E-3</v>
      </c>
    </row>
    <row r="101" spans="2:8" ht="15" x14ac:dyDescent="0.2">
      <c r="B101" s="6" t="s">
        <v>241</v>
      </c>
      <c r="C101" s="5">
        <v>46</v>
      </c>
      <c r="D101" s="5">
        <v>42</v>
      </c>
      <c r="E101" s="14">
        <f t="shared" si="5"/>
        <v>8.0335312609151246E-3</v>
      </c>
      <c r="F101" s="14">
        <f t="shared" si="6"/>
        <v>6.5481758652946682E-3</v>
      </c>
      <c r="G101" s="13">
        <f t="shared" si="7"/>
        <v>-8.6956521739130432E-2</v>
      </c>
      <c r="H101" s="18">
        <f t="shared" si="8"/>
        <v>-6.9856793573174999E-4</v>
      </c>
    </row>
    <row r="102" spans="2:8" ht="15" x14ac:dyDescent="0.2">
      <c r="B102" s="6" t="s">
        <v>242</v>
      </c>
      <c r="C102" s="5">
        <v>101</v>
      </c>
      <c r="D102" s="5">
        <v>128</v>
      </c>
      <c r="E102" s="14">
        <f t="shared" si="5"/>
        <v>1.7638840377226687E-2</v>
      </c>
      <c r="F102" s="14">
        <f t="shared" si="6"/>
        <v>1.9956345494231368E-2</v>
      </c>
      <c r="G102" s="13">
        <f t="shared" si="7"/>
        <v>0.26732673267326734</v>
      </c>
      <c r="H102" s="18">
        <f t="shared" si="8"/>
        <v>4.7153335661893128E-3</v>
      </c>
    </row>
    <row r="103" spans="2:8" ht="15" x14ac:dyDescent="0.2">
      <c r="B103" s="6" t="s">
        <v>243</v>
      </c>
      <c r="C103" s="5">
        <v>55</v>
      </c>
      <c r="D103" s="5">
        <v>26</v>
      </c>
      <c r="E103" s="14">
        <f t="shared" si="5"/>
        <v>9.6053091163115605E-3</v>
      </c>
      <c r="F103" s="14">
        <f t="shared" si="6"/>
        <v>4.0536326785157468E-3</v>
      </c>
      <c r="G103" s="13">
        <f t="shared" si="7"/>
        <v>-0.52727272727272723</v>
      </c>
      <c r="H103" s="18">
        <f t="shared" si="8"/>
        <v>-5.0646175340551859E-3</v>
      </c>
    </row>
    <row r="104" spans="2:8" ht="15" x14ac:dyDescent="0.2">
      <c r="B104" s="6" t="s">
        <v>34</v>
      </c>
      <c r="C104" s="5">
        <v>28</v>
      </c>
      <c r="D104" s="5">
        <v>30</v>
      </c>
      <c r="E104" s="14">
        <f t="shared" si="5"/>
        <v>4.8899755501222494E-3</v>
      </c>
      <c r="F104" s="14">
        <f t="shared" si="6"/>
        <v>4.6772684752104769E-3</v>
      </c>
      <c r="G104" s="13">
        <f t="shared" si="7"/>
        <v>7.1428571428571425E-2</v>
      </c>
      <c r="H104" s="18">
        <f t="shared" si="8"/>
        <v>3.4928396786587494E-4</v>
      </c>
    </row>
    <row r="105" spans="2:8" ht="15" x14ac:dyDescent="0.2">
      <c r="B105" s="6" t="s">
        <v>244</v>
      </c>
      <c r="C105" s="5">
        <v>13</v>
      </c>
      <c r="D105" s="5">
        <v>20</v>
      </c>
      <c r="E105" s="14">
        <f t="shared" si="5"/>
        <v>2.2703457911281873E-3</v>
      </c>
      <c r="F105" s="14">
        <f t="shared" si="6"/>
        <v>3.1181789834736516E-3</v>
      </c>
      <c r="G105" s="13">
        <f t="shared" si="7"/>
        <v>0.53846153846153844</v>
      </c>
      <c r="H105" s="18">
        <f t="shared" si="8"/>
        <v>1.2224938875305623E-3</v>
      </c>
    </row>
    <row r="106" spans="2:8" ht="30" x14ac:dyDescent="0.2">
      <c r="B106" s="6" t="s">
        <v>245</v>
      </c>
      <c r="C106" s="5">
        <v>0</v>
      </c>
      <c r="D106" s="5">
        <v>1</v>
      </c>
      <c r="E106" s="14" t="str">
        <f t="shared" si="5"/>
        <v/>
      </c>
      <c r="F106" s="14">
        <f t="shared" si="6"/>
        <v>1.5590894917368256E-4</v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44</v>
      </c>
      <c r="D107" s="5">
        <v>82</v>
      </c>
      <c r="E107" s="14">
        <f t="shared" si="5"/>
        <v>7.6842472930492489E-3</v>
      </c>
      <c r="F107" s="14">
        <f t="shared" si="6"/>
        <v>1.278453383224197E-2</v>
      </c>
      <c r="G107" s="13">
        <f t="shared" si="7"/>
        <v>0.86363636363636365</v>
      </c>
      <c r="H107" s="18">
        <f t="shared" si="8"/>
        <v>6.6363953894516244E-3</v>
      </c>
    </row>
    <row r="108" spans="2:8" ht="15" x14ac:dyDescent="0.2">
      <c r="B108" s="6" t="s">
        <v>31</v>
      </c>
      <c r="C108" s="5">
        <v>62</v>
      </c>
      <c r="D108" s="5">
        <v>80</v>
      </c>
      <c r="E108" s="14">
        <f t="shared" si="5"/>
        <v>1.0827803003842123E-2</v>
      </c>
      <c r="F108" s="14">
        <f t="shared" si="6"/>
        <v>1.2472715933894606E-2</v>
      </c>
      <c r="G108" s="13">
        <f t="shared" si="7"/>
        <v>0.29032258064516131</v>
      </c>
      <c r="H108" s="18">
        <f t="shared" si="8"/>
        <v>3.1435557107928748E-3</v>
      </c>
    </row>
    <row r="109" spans="2:8" ht="15" x14ac:dyDescent="0.2">
      <c r="B109" s="6" t="s">
        <v>247</v>
      </c>
      <c r="C109" s="5">
        <v>20</v>
      </c>
      <c r="D109" s="5">
        <v>28</v>
      </c>
      <c r="E109" s="14">
        <f t="shared" si="5"/>
        <v>3.4928396786587496E-3</v>
      </c>
      <c r="F109" s="14">
        <f t="shared" si="6"/>
        <v>4.3654505768631119E-3</v>
      </c>
      <c r="G109" s="13">
        <f t="shared" si="7"/>
        <v>0.4</v>
      </c>
      <c r="H109" s="18">
        <f t="shared" si="8"/>
        <v>1.3971358714635E-3</v>
      </c>
    </row>
    <row r="110" spans="2:8" ht="15" x14ac:dyDescent="0.2">
      <c r="B110" s="6" t="s">
        <v>32</v>
      </c>
      <c r="C110" s="5">
        <v>38</v>
      </c>
      <c r="D110" s="5">
        <v>34</v>
      </c>
      <c r="E110" s="14">
        <f t="shared" si="5"/>
        <v>6.6363953894516244E-3</v>
      </c>
      <c r="F110" s="14">
        <f t="shared" si="6"/>
        <v>5.3009042719052071E-3</v>
      </c>
      <c r="G110" s="13">
        <f t="shared" si="7"/>
        <v>-0.10526315789473684</v>
      </c>
      <c r="H110" s="18">
        <f t="shared" si="8"/>
        <v>-6.9856793573174988E-4</v>
      </c>
    </row>
    <row r="111" spans="2:8" ht="15" x14ac:dyDescent="0.2">
      <c r="B111" s="6" t="s">
        <v>30</v>
      </c>
      <c r="C111" s="5">
        <v>22</v>
      </c>
      <c r="D111" s="5">
        <v>46</v>
      </c>
      <c r="E111" s="14">
        <f t="shared" si="5"/>
        <v>3.8421236465246244E-3</v>
      </c>
      <c r="F111" s="14">
        <f t="shared" si="6"/>
        <v>7.1718116619893984E-3</v>
      </c>
      <c r="G111" s="13">
        <f t="shared" si="7"/>
        <v>1.0909090909090908</v>
      </c>
      <c r="H111" s="18">
        <f t="shared" si="8"/>
        <v>4.1914076143904988E-3</v>
      </c>
    </row>
    <row r="112" spans="2:8" ht="15" x14ac:dyDescent="0.2">
      <c r="B112" s="6" t="s">
        <v>33</v>
      </c>
      <c r="C112" s="5">
        <v>343</v>
      </c>
      <c r="D112" s="5">
        <v>325</v>
      </c>
      <c r="E112" s="14">
        <f t="shared" si="5"/>
        <v>5.9902200488997553E-2</v>
      </c>
      <c r="F112" s="14">
        <f t="shared" si="6"/>
        <v>5.0670408481446834E-2</v>
      </c>
      <c r="G112" s="13">
        <f t="shared" si="7"/>
        <v>-5.2478134110787174E-2</v>
      </c>
      <c r="H112" s="18">
        <f t="shared" si="8"/>
        <v>-3.1435557107928748E-3</v>
      </c>
    </row>
    <row r="113" spans="2:8" ht="15" x14ac:dyDescent="0.2">
      <c r="B113" s="6" t="s">
        <v>248</v>
      </c>
      <c r="C113" s="5">
        <v>164</v>
      </c>
      <c r="D113" s="5">
        <v>219</v>
      </c>
      <c r="E113" s="14">
        <f t="shared" si="5"/>
        <v>2.8641285365001747E-2</v>
      </c>
      <c r="F113" s="14">
        <f t="shared" si="6"/>
        <v>3.4144059869036486E-2</v>
      </c>
      <c r="G113" s="13">
        <f t="shared" si="7"/>
        <v>0.33536585365853661</v>
      </c>
      <c r="H113" s="18">
        <f t="shared" si="8"/>
        <v>9.6053091163115622E-3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63</v>
      </c>
      <c r="D115" s="5">
        <v>82</v>
      </c>
      <c r="E115" s="14">
        <f t="shared" si="5"/>
        <v>1.1002444987775062E-2</v>
      </c>
      <c r="F115" s="14">
        <f t="shared" si="6"/>
        <v>1.278453383224197E-2</v>
      </c>
      <c r="G115" s="13">
        <f t="shared" si="7"/>
        <v>0.30158730158730157</v>
      </c>
      <c r="H115" s="18">
        <f t="shared" si="8"/>
        <v>3.3181976947258122E-3</v>
      </c>
    </row>
    <row r="116" spans="2:8" ht="15" x14ac:dyDescent="0.2">
      <c r="B116" s="6" t="s">
        <v>249</v>
      </c>
      <c r="C116" s="5">
        <v>75</v>
      </c>
      <c r="D116" s="5">
        <v>105</v>
      </c>
      <c r="E116" s="14">
        <f t="shared" si="5"/>
        <v>1.309814879497031E-2</v>
      </c>
      <c r="F116" s="14">
        <f t="shared" si="6"/>
        <v>1.6370439663236671E-2</v>
      </c>
      <c r="G116" s="13">
        <f t="shared" si="7"/>
        <v>0.4</v>
      </c>
      <c r="H116" s="18">
        <f t="shared" si="8"/>
        <v>5.2392595179881242E-3</v>
      </c>
    </row>
    <row r="117" spans="2:8" ht="15" x14ac:dyDescent="0.2">
      <c r="B117" s="6" t="s">
        <v>250</v>
      </c>
      <c r="C117" s="5">
        <v>14</v>
      </c>
      <c r="D117" s="5">
        <v>10</v>
      </c>
      <c r="E117" s="14">
        <f t="shared" si="5"/>
        <v>2.4449877750611247E-3</v>
      </c>
      <c r="F117" s="14">
        <f t="shared" si="6"/>
        <v>1.5590894917368258E-3</v>
      </c>
      <c r="G117" s="13">
        <f t="shared" si="7"/>
        <v>-0.2857142857142857</v>
      </c>
      <c r="H117" s="18">
        <f t="shared" si="8"/>
        <v>-6.9856793573174988E-4</v>
      </c>
    </row>
    <row r="118" spans="2:8" ht="15" x14ac:dyDescent="0.2">
      <c r="B118" s="6" t="s">
        <v>251</v>
      </c>
      <c r="C118" s="5">
        <v>1638</v>
      </c>
      <c r="D118" s="5">
        <v>1978</v>
      </c>
      <c r="E118" s="14">
        <f t="shared" si="5"/>
        <v>0.28606356968215157</v>
      </c>
      <c r="F118" s="14">
        <f t="shared" si="6"/>
        <v>0.30838790146554412</v>
      </c>
      <c r="G118" s="13">
        <f t="shared" si="7"/>
        <v>0.20757020757020758</v>
      </c>
      <c r="H118" s="18">
        <f t="shared" si="8"/>
        <v>5.9378274537198746E-2</v>
      </c>
    </row>
    <row r="119" spans="2:8" ht="15" x14ac:dyDescent="0.2">
      <c r="B119" s="6" t="s">
        <v>252</v>
      </c>
      <c r="C119" s="5">
        <v>46</v>
      </c>
      <c r="D119" s="5">
        <v>167</v>
      </c>
      <c r="E119" s="14">
        <f t="shared" si="5"/>
        <v>8.0335312609151246E-3</v>
      </c>
      <c r="F119" s="14">
        <f t="shared" si="6"/>
        <v>2.6036794512004989E-2</v>
      </c>
      <c r="G119" s="13">
        <f t="shared" si="7"/>
        <v>2.6304347826086958</v>
      </c>
      <c r="H119" s="18">
        <f t="shared" si="8"/>
        <v>2.1131680055885439E-2</v>
      </c>
    </row>
    <row r="120" spans="2:8" ht="15" x14ac:dyDescent="0.2">
      <c r="B120" s="6" t="s">
        <v>253</v>
      </c>
      <c r="C120" s="5">
        <v>127</v>
      </c>
      <c r="D120" s="5">
        <v>137</v>
      </c>
      <c r="E120" s="14">
        <f t="shared" si="5"/>
        <v>2.2179531959483061E-2</v>
      </c>
      <c r="F120" s="14">
        <f t="shared" si="6"/>
        <v>2.1359526036794512E-2</v>
      </c>
      <c r="G120" s="13">
        <f t="shared" si="7"/>
        <v>7.874015748031496E-2</v>
      </c>
      <c r="H120" s="18">
        <f t="shared" si="8"/>
        <v>1.7464198393293748E-3</v>
      </c>
    </row>
    <row r="121" spans="2:8" ht="15" x14ac:dyDescent="0.2">
      <c r="B121" s="6" t="s">
        <v>35</v>
      </c>
      <c r="C121" s="5">
        <v>38</v>
      </c>
      <c r="D121" s="5">
        <v>79</v>
      </c>
      <c r="E121" s="14">
        <f t="shared" si="5"/>
        <v>6.6363953894516244E-3</v>
      </c>
      <c r="F121" s="14">
        <f t="shared" si="6"/>
        <v>1.2316806984720922E-2</v>
      </c>
      <c r="G121" s="13">
        <f t="shared" si="7"/>
        <v>1.0789473684210527</v>
      </c>
      <c r="H121" s="18">
        <f t="shared" si="8"/>
        <v>7.1603213412504366E-3</v>
      </c>
    </row>
    <row r="122" spans="2:8" ht="15" x14ac:dyDescent="0.2">
      <c r="B122" s="6" t="s">
        <v>39</v>
      </c>
      <c r="C122" s="5">
        <v>143</v>
      </c>
      <c r="D122" s="5">
        <v>54</v>
      </c>
      <c r="E122" s="14">
        <f t="shared" si="5"/>
        <v>2.497380370241006E-2</v>
      </c>
      <c r="F122" s="14">
        <f t="shared" si="6"/>
        <v>8.4190832553788595E-3</v>
      </c>
      <c r="G122" s="13">
        <f t="shared" si="7"/>
        <v>-0.6223776223776224</v>
      </c>
      <c r="H122" s="18">
        <f t="shared" si="8"/>
        <v>-1.5543136570031436E-2</v>
      </c>
    </row>
    <row r="123" spans="2:8" ht="15" x14ac:dyDescent="0.2">
      <c r="B123" s="6" t="s">
        <v>37</v>
      </c>
      <c r="C123" s="5">
        <v>99</v>
      </c>
      <c r="D123" s="5">
        <v>124</v>
      </c>
      <c r="E123" s="14">
        <f t="shared" si="5"/>
        <v>1.728955640936081E-2</v>
      </c>
      <c r="F123" s="14">
        <f t="shared" si="6"/>
        <v>1.933270969753664E-2</v>
      </c>
      <c r="G123" s="13">
        <f t="shared" si="7"/>
        <v>0.25252525252525254</v>
      </c>
      <c r="H123" s="18">
        <f t="shared" si="8"/>
        <v>4.3660495983234371E-3</v>
      </c>
    </row>
    <row r="124" spans="2:8" ht="15" x14ac:dyDescent="0.2">
      <c r="B124" s="6" t="s">
        <v>36</v>
      </c>
      <c r="C124" s="5">
        <v>1</v>
      </c>
      <c r="D124" s="5">
        <v>1</v>
      </c>
      <c r="E124" s="14">
        <f t="shared" si="5"/>
        <v>1.7464198393293747E-4</v>
      </c>
      <c r="F124" s="14">
        <f t="shared" si="6"/>
        <v>1.5590894917368256E-4</v>
      </c>
      <c r="G124" s="13">
        <f t="shared" si="7"/>
        <v>0</v>
      </c>
      <c r="H124" s="18">
        <f t="shared" si="8"/>
        <v>0</v>
      </c>
    </row>
    <row r="125" spans="2:8" ht="15" x14ac:dyDescent="0.2">
      <c r="B125" s="6" t="s">
        <v>254</v>
      </c>
      <c r="C125" s="5">
        <v>7</v>
      </c>
      <c r="D125" s="5">
        <v>13</v>
      </c>
      <c r="E125" s="14">
        <f t="shared" si="5"/>
        <v>1.2224938875305623E-3</v>
      </c>
      <c r="F125" s="14">
        <f t="shared" si="6"/>
        <v>2.0268163392578734E-3</v>
      </c>
      <c r="G125" s="13">
        <f t="shared" si="7"/>
        <v>0.8571428571428571</v>
      </c>
      <c r="H125" s="18">
        <f t="shared" si="8"/>
        <v>1.0478519035976247E-3</v>
      </c>
    </row>
    <row r="126" spans="2:8" ht="15" x14ac:dyDescent="0.2">
      <c r="B126" s="6" t="s">
        <v>255</v>
      </c>
      <c r="C126" s="5">
        <v>1</v>
      </c>
      <c r="D126" s="5">
        <v>0</v>
      </c>
      <c r="E126" s="14">
        <f t="shared" si="5"/>
        <v>1.7464198393293747E-4</v>
      </c>
      <c r="F126" s="14" t="str">
        <f t="shared" si="6"/>
        <v/>
      </c>
      <c r="G126" s="13" t="str">
        <f t="shared" si="7"/>
        <v>0</v>
      </c>
      <c r="H126" s="18">
        <f t="shared" si="8"/>
        <v>0</v>
      </c>
    </row>
    <row r="127" spans="2:8" ht="15" x14ac:dyDescent="0.2">
      <c r="B127" s="6" t="s">
        <v>256</v>
      </c>
      <c r="C127" s="5">
        <v>11</v>
      </c>
      <c r="D127" s="5">
        <v>10</v>
      </c>
      <c r="E127" s="14">
        <f t="shared" si="5"/>
        <v>1.9210618232623122E-3</v>
      </c>
      <c r="F127" s="14">
        <f t="shared" si="6"/>
        <v>1.5590894917368258E-3</v>
      </c>
      <c r="G127" s="13">
        <f t="shared" si="7"/>
        <v>-9.0909090909090912E-2</v>
      </c>
      <c r="H127" s="18">
        <f t="shared" si="8"/>
        <v>-1.7464198393293747E-4</v>
      </c>
    </row>
    <row r="128" spans="2:8" ht="15" x14ac:dyDescent="0.2">
      <c r="B128" s="6" t="s">
        <v>257</v>
      </c>
      <c r="C128" s="5">
        <v>6</v>
      </c>
      <c r="D128" s="5">
        <v>12</v>
      </c>
      <c r="E128" s="14">
        <f t="shared" si="5"/>
        <v>1.0478519035976249E-3</v>
      </c>
      <c r="F128" s="14">
        <f t="shared" si="6"/>
        <v>1.8709073900841909E-3</v>
      </c>
      <c r="G128" s="13">
        <f t="shared" si="7"/>
        <v>1</v>
      </c>
      <c r="H128" s="18">
        <f t="shared" si="8"/>
        <v>1.0478519035976249E-3</v>
      </c>
    </row>
    <row r="129" spans="2:8" ht="30" x14ac:dyDescent="0.2">
      <c r="B129" s="6" t="s">
        <v>258</v>
      </c>
      <c r="C129" s="5">
        <v>48</v>
      </c>
      <c r="D129" s="5">
        <v>17</v>
      </c>
      <c r="E129" s="14">
        <f t="shared" si="5"/>
        <v>8.3828152287809994E-3</v>
      </c>
      <c r="F129" s="14">
        <f t="shared" si="6"/>
        <v>2.6504521359526035E-3</v>
      </c>
      <c r="G129" s="13">
        <f t="shared" si="7"/>
        <v>-0.64583333333333337</v>
      </c>
      <c r="H129" s="18">
        <f t="shared" si="8"/>
        <v>-5.4139015019210625E-3</v>
      </c>
    </row>
    <row r="130" spans="2:8" ht="30" x14ac:dyDescent="0.2">
      <c r="B130" s="6" t="s">
        <v>259</v>
      </c>
      <c r="C130" s="5">
        <v>3</v>
      </c>
      <c r="D130" s="5">
        <v>0</v>
      </c>
      <c r="E130" s="14">
        <f t="shared" si="5"/>
        <v>5.2392595179881246E-4</v>
      </c>
      <c r="F130" s="14" t="str">
        <f t="shared" si="6"/>
        <v/>
      </c>
      <c r="G130" s="13" t="str">
        <f t="shared" si="7"/>
        <v>0</v>
      </c>
      <c r="H130" s="18">
        <f t="shared" si="8"/>
        <v>0</v>
      </c>
    </row>
    <row r="131" spans="2:8" ht="30" x14ac:dyDescent="0.2">
      <c r="B131" s="6" t="s">
        <v>260</v>
      </c>
      <c r="C131" s="5">
        <v>115</v>
      </c>
      <c r="D131" s="5">
        <v>18</v>
      </c>
      <c r="E131" s="14">
        <f t="shared" si="5"/>
        <v>2.0083828152287809E-2</v>
      </c>
      <c r="F131" s="14">
        <f t="shared" si="6"/>
        <v>2.8063610851262861E-3</v>
      </c>
      <c r="G131" s="13">
        <f t="shared" si="7"/>
        <v>-0.84347826086956523</v>
      </c>
      <c r="H131" s="18">
        <f t="shared" si="8"/>
        <v>-1.6940272441494934E-2</v>
      </c>
    </row>
    <row r="132" spans="2:8" ht="15" x14ac:dyDescent="0.2">
      <c r="B132" s="6" t="s">
        <v>50</v>
      </c>
      <c r="C132" s="5">
        <v>10</v>
      </c>
      <c r="D132" s="5">
        <v>83</v>
      </c>
      <c r="E132" s="14">
        <f t="shared" si="5"/>
        <v>1.7464198393293748E-3</v>
      </c>
      <c r="F132" s="14">
        <f t="shared" si="6"/>
        <v>1.2940442781415653E-2</v>
      </c>
      <c r="G132" s="13">
        <f t="shared" si="7"/>
        <v>7.3</v>
      </c>
      <c r="H132" s="18">
        <f t="shared" si="8"/>
        <v>1.2748864827104436E-2</v>
      </c>
    </row>
    <row r="133" spans="2:8" ht="15" x14ac:dyDescent="0.2">
      <c r="B133" s="6" t="s">
        <v>45</v>
      </c>
      <c r="C133" s="5">
        <v>1</v>
      </c>
      <c r="D133" s="5">
        <v>3</v>
      </c>
      <c r="E133" s="14">
        <f t="shared" si="5"/>
        <v>1.7464198393293747E-4</v>
      </c>
      <c r="F133" s="14">
        <f t="shared" si="6"/>
        <v>4.6772684752104771E-4</v>
      </c>
      <c r="G133" s="13">
        <f t="shared" si="7"/>
        <v>2</v>
      </c>
      <c r="H133" s="18">
        <f t="shared" si="8"/>
        <v>3.4928396786587494E-4</v>
      </c>
    </row>
    <row r="134" spans="2:8" ht="15" x14ac:dyDescent="0.2">
      <c r="B134" s="6" t="s">
        <v>42</v>
      </c>
      <c r="C134" s="5">
        <v>65</v>
      </c>
      <c r="D134" s="5">
        <v>35</v>
      </c>
      <c r="E134" s="14">
        <f t="shared" si="5"/>
        <v>1.1351728955640936E-2</v>
      </c>
      <c r="F134" s="14">
        <f t="shared" si="6"/>
        <v>5.45681322107889E-3</v>
      </c>
      <c r="G134" s="13">
        <f t="shared" si="7"/>
        <v>-0.46153846153846156</v>
      </c>
      <c r="H134" s="18">
        <f t="shared" si="8"/>
        <v>-5.2392595179881251E-3</v>
      </c>
    </row>
    <row r="135" spans="2:8" ht="15" x14ac:dyDescent="0.2">
      <c r="B135" s="6" t="s">
        <v>43</v>
      </c>
      <c r="C135" s="5">
        <v>1</v>
      </c>
      <c r="D135" s="5">
        <v>2</v>
      </c>
      <c r="E135" s="14">
        <f t="shared" si="5"/>
        <v>1.7464198393293747E-4</v>
      </c>
      <c r="F135" s="14">
        <f t="shared" si="6"/>
        <v>3.1181789834736512E-4</v>
      </c>
      <c r="G135" s="13">
        <f t="shared" si="7"/>
        <v>1</v>
      </c>
      <c r="H135" s="18">
        <f t="shared" si="8"/>
        <v>1.7464198393293747E-4</v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26</v>
      </c>
      <c r="D137" s="5">
        <v>19</v>
      </c>
      <c r="E137" s="14">
        <f t="shared" si="9"/>
        <v>4.5406915822563745E-3</v>
      </c>
      <c r="F137" s="14">
        <f t="shared" si="10"/>
        <v>2.9622700342999686E-3</v>
      </c>
      <c r="G137" s="13">
        <f t="shared" si="11"/>
        <v>-0.26923076923076922</v>
      </c>
      <c r="H137" s="18">
        <f t="shared" si="12"/>
        <v>-1.2224938875305623E-3</v>
      </c>
    </row>
    <row r="138" spans="2:8" ht="15" x14ac:dyDescent="0.2">
      <c r="B138" s="6" t="s">
        <v>261</v>
      </c>
      <c r="C138" s="5">
        <v>3</v>
      </c>
      <c r="D138" s="5">
        <v>9</v>
      </c>
      <c r="E138" s="14">
        <f t="shared" si="9"/>
        <v>5.2392595179881246E-4</v>
      </c>
      <c r="F138" s="14">
        <f t="shared" si="10"/>
        <v>1.403180542563143E-3</v>
      </c>
      <c r="G138" s="13">
        <f t="shared" si="11"/>
        <v>2</v>
      </c>
      <c r="H138" s="18">
        <f t="shared" si="12"/>
        <v>1.0478519035976249E-3</v>
      </c>
    </row>
    <row r="139" spans="2:8" ht="30" x14ac:dyDescent="0.2">
      <c r="B139" s="6" t="s">
        <v>262</v>
      </c>
      <c r="C139" s="5">
        <v>14</v>
      </c>
      <c r="D139" s="5">
        <v>16</v>
      </c>
      <c r="E139" s="14">
        <f t="shared" si="9"/>
        <v>2.4449877750611247E-3</v>
      </c>
      <c r="F139" s="14">
        <f t="shared" si="10"/>
        <v>2.494543186778921E-3</v>
      </c>
      <c r="G139" s="13">
        <f t="shared" si="11"/>
        <v>0.14285714285714285</v>
      </c>
      <c r="H139" s="18">
        <f t="shared" si="12"/>
        <v>3.4928396786587494E-4</v>
      </c>
    </row>
    <row r="140" spans="2:8" ht="30" x14ac:dyDescent="0.2">
      <c r="B140" s="6" t="s">
        <v>263</v>
      </c>
      <c r="C140" s="5">
        <v>1</v>
      </c>
      <c r="D140" s="5">
        <v>9</v>
      </c>
      <c r="E140" s="14">
        <f t="shared" si="9"/>
        <v>1.7464198393293747E-4</v>
      </c>
      <c r="F140" s="14">
        <f t="shared" si="10"/>
        <v>1.403180542563143E-3</v>
      </c>
      <c r="G140" s="13">
        <f t="shared" si="11"/>
        <v>8</v>
      </c>
      <c r="H140" s="18">
        <f t="shared" si="12"/>
        <v>1.3971358714634998E-3</v>
      </c>
    </row>
    <row r="141" spans="2:8" ht="15" x14ac:dyDescent="0.2">
      <c r="B141" s="6" t="s">
        <v>48</v>
      </c>
      <c r="C141" s="5">
        <v>1</v>
      </c>
      <c r="D141" s="5">
        <v>2</v>
      </c>
      <c r="E141" s="14">
        <f t="shared" si="9"/>
        <v>1.7464198393293747E-4</v>
      </c>
      <c r="F141" s="14">
        <f t="shared" si="10"/>
        <v>3.1181789834736512E-4</v>
      </c>
      <c r="G141" s="13">
        <f t="shared" si="11"/>
        <v>1</v>
      </c>
      <c r="H141" s="18">
        <f t="shared" si="12"/>
        <v>1.7464198393293747E-4</v>
      </c>
    </row>
    <row r="142" spans="2:8" ht="15" x14ac:dyDescent="0.2">
      <c r="B142" s="6" t="s">
        <v>264</v>
      </c>
      <c r="C142" s="5">
        <v>5</v>
      </c>
      <c r="D142" s="5">
        <v>3</v>
      </c>
      <c r="E142" s="14">
        <f t="shared" si="9"/>
        <v>8.732099196646874E-4</v>
      </c>
      <c r="F142" s="14">
        <f t="shared" si="10"/>
        <v>4.6772684752104771E-4</v>
      </c>
      <c r="G142" s="13">
        <f t="shared" si="11"/>
        <v>-0.4</v>
      </c>
      <c r="H142" s="18">
        <f t="shared" si="12"/>
        <v>-3.4928396786587499E-4</v>
      </c>
    </row>
    <row r="143" spans="2:8" ht="15" x14ac:dyDescent="0.2">
      <c r="B143" s="6" t="s">
        <v>49</v>
      </c>
      <c r="C143" s="5">
        <v>4</v>
      </c>
      <c r="D143" s="5">
        <v>17</v>
      </c>
      <c r="E143" s="14">
        <f t="shared" si="9"/>
        <v>6.9856793573174988E-4</v>
      </c>
      <c r="F143" s="14">
        <f t="shared" si="10"/>
        <v>2.6504521359526035E-3</v>
      </c>
      <c r="G143" s="13">
        <f t="shared" si="11"/>
        <v>3.25</v>
      </c>
      <c r="H143" s="18">
        <f t="shared" si="12"/>
        <v>2.2703457911281873E-3</v>
      </c>
    </row>
    <row r="144" spans="2:8" ht="15" x14ac:dyDescent="0.2">
      <c r="B144" s="6" t="s">
        <v>46</v>
      </c>
      <c r="C144" s="5">
        <v>2</v>
      </c>
      <c r="D144" s="5">
        <v>47</v>
      </c>
      <c r="E144" s="14">
        <f t="shared" si="9"/>
        <v>3.4928396786587494E-4</v>
      </c>
      <c r="F144" s="14">
        <f t="shared" si="10"/>
        <v>7.3277206111630805E-3</v>
      </c>
      <c r="G144" s="13">
        <f t="shared" si="11"/>
        <v>22.5</v>
      </c>
      <c r="H144" s="18">
        <f t="shared" si="12"/>
        <v>7.8588892769821863E-3</v>
      </c>
    </row>
    <row r="145" spans="2:8" ht="13.5" customHeight="1" x14ac:dyDescent="0.2">
      <c r="B145" s="6" t="s">
        <v>47</v>
      </c>
      <c r="C145" s="5">
        <v>3</v>
      </c>
      <c r="D145" s="5">
        <v>3</v>
      </c>
      <c r="E145" s="14">
        <f t="shared" si="9"/>
        <v>5.2392595179881246E-4</v>
      </c>
      <c r="F145" s="14">
        <f t="shared" si="10"/>
        <v>4.6772684752104771E-4</v>
      </c>
      <c r="G145" s="13">
        <f t="shared" si="11"/>
        <v>0</v>
      </c>
      <c r="H145" s="18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4"/>
      <c r="C148" s="24"/>
      <c r="D148" s="24"/>
      <c r="E148" s="24"/>
      <c r="F148" s="24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3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3" customFormat="1" ht="26.25" customHeight="1" x14ac:dyDescent="0.2">
      <c r="B151" s="43" t="s">
        <v>526</v>
      </c>
      <c r="C151" s="41">
        <f>SUM(C152:C288)</f>
        <v>6830</v>
      </c>
      <c r="D151" s="41">
        <f>SUM(D152:D288)</f>
        <v>10615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0.55417276720351394</v>
      </c>
      <c r="H151" s="40">
        <f>+IF(OR(AND(E151=""),(G151="")),"",E151*G151)</f>
        <v>0.55417276720351394</v>
      </c>
    </row>
    <row r="152" spans="2:8" ht="15" x14ac:dyDescent="0.2">
      <c r="B152" s="8" t="s">
        <v>54</v>
      </c>
      <c r="C152" s="9">
        <v>49</v>
      </c>
      <c r="D152" s="9">
        <v>125</v>
      </c>
      <c r="E152" s="14">
        <f>+IF(C152=0,"",C152/C$151)</f>
        <v>7.1742313323572473E-3</v>
      </c>
      <c r="F152" s="14">
        <f>+IF(D152=0,"",D152/D$151)</f>
        <v>1.1775788977861516E-2</v>
      </c>
      <c r="G152" s="13">
        <f>+IF(OR(AND(D152=0),(C152=0)),"0",((D152-C152)/C152))</f>
        <v>1.5510204081632653</v>
      </c>
      <c r="H152" s="18">
        <f>+IF(OR(AND(E152=""),(G152="")),"",E152*G152)</f>
        <v>1.1127379209370424E-2</v>
      </c>
    </row>
    <row r="153" spans="2:8" ht="15" x14ac:dyDescent="0.2">
      <c r="B153" s="8" t="s">
        <v>58</v>
      </c>
      <c r="C153" s="9">
        <v>27</v>
      </c>
      <c r="D153" s="9">
        <v>71</v>
      </c>
      <c r="E153" s="14">
        <f t="shared" ref="E153:E216" si="13">+IF(C153=0,"",C153/C$151)</f>
        <v>3.9531478770131771E-3</v>
      </c>
      <c r="F153" s="14">
        <f t="shared" ref="F153:F216" si="14">+IF(D153=0,"",D153/D$151)</f>
        <v>6.6886481394253412E-3</v>
      </c>
      <c r="G153" s="13">
        <f t="shared" ref="G153:G216" si="15">+IF(OR(AND(D153=0),(C153=0)),"0",((D153-C153)/C153))</f>
        <v>1.6296296296296295</v>
      </c>
      <c r="H153" s="18">
        <f t="shared" ref="H153:H216" si="16">+IF(OR(AND(E153=""),(G153="")),"",E153*G153)</f>
        <v>6.4421669106881404E-3</v>
      </c>
    </row>
    <row r="154" spans="2:8" ht="15" x14ac:dyDescent="0.2">
      <c r="B154" s="8" t="s">
        <v>265</v>
      </c>
      <c r="C154" s="9">
        <v>36</v>
      </c>
      <c r="D154" s="9">
        <v>22</v>
      </c>
      <c r="E154" s="14">
        <f t="shared" si="13"/>
        <v>5.2708638360175692E-3</v>
      </c>
      <c r="F154" s="14">
        <f t="shared" si="14"/>
        <v>2.0725388601036268E-3</v>
      </c>
      <c r="G154" s="13">
        <f t="shared" si="15"/>
        <v>-0.3888888888888889</v>
      </c>
      <c r="H154" s="18">
        <f t="shared" si="16"/>
        <v>-2.049780380673499E-3</v>
      </c>
    </row>
    <row r="155" spans="2:8" ht="15" x14ac:dyDescent="0.2">
      <c r="B155" s="8" t="s">
        <v>266</v>
      </c>
      <c r="C155" s="9">
        <v>2</v>
      </c>
      <c r="D155" s="9">
        <v>0</v>
      </c>
      <c r="E155" s="14">
        <f t="shared" si="13"/>
        <v>2.9282576866764275E-4</v>
      </c>
      <c r="F155" s="14" t="str">
        <f t="shared" si="14"/>
        <v/>
      </c>
      <c r="G155" s="13" t="str">
        <f t="shared" si="15"/>
        <v>0</v>
      </c>
      <c r="H155" s="18">
        <f t="shared" si="16"/>
        <v>0</v>
      </c>
    </row>
    <row r="156" spans="2:8" ht="30" x14ac:dyDescent="0.2">
      <c r="B156" s="8" t="s">
        <v>267</v>
      </c>
      <c r="C156" s="9">
        <v>158</v>
      </c>
      <c r="D156" s="9">
        <v>83</v>
      </c>
      <c r="E156" s="14">
        <f t="shared" si="13"/>
        <v>2.3133235724743777E-2</v>
      </c>
      <c r="F156" s="14">
        <f t="shared" si="14"/>
        <v>7.8191238813000476E-3</v>
      </c>
      <c r="G156" s="13">
        <f t="shared" si="15"/>
        <v>-0.47468354430379744</v>
      </c>
      <c r="H156" s="18">
        <f t="shared" si="16"/>
        <v>-1.0980966325036602E-2</v>
      </c>
    </row>
    <row r="157" spans="2:8" ht="15" x14ac:dyDescent="0.2">
      <c r="B157" s="8" t="s">
        <v>53</v>
      </c>
      <c r="C157" s="9">
        <v>729</v>
      </c>
      <c r="D157" s="9">
        <v>1648</v>
      </c>
      <c r="E157" s="14">
        <f t="shared" si="13"/>
        <v>0.10673499267935578</v>
      </c>
      <c r="F157" s="14">
        <f t="shared" si="14"/>
        <v>0.15525200188412625</v>
      </c>
      <c r="G157" s="13">
        <f t="shared" si="15"/>
        <v>1.2606310013717421</v>
      </c>
      <c r="H157" s="18">
        <f t="shared" si="16"/>
        <v>0.13455344070278183</v>
      </c>
    </row>
    <row r="158" spans="2:8" ht="15" x14ac:dyDescent="0.2">
      <c r="B158" s="8" t="s">
        <v>59</v>
      </c>
      <c r="C158" s="9">
        <v>20</v>
      </c>
      <c r="D158" s="9">
        <v>31</v>
      </c>
      <c r="E158" s="14">
        <f t="shared" si="13"/>
        <v>2.9282576866764276E-3</v>
      </c>
      <c r="F158" s="14">
        <f t="shared" si="14"/>
        <v>2.9203956665096562E-3</v>
      </c>
      <c r="G158" s="13">
        <f t="shared" si="15"/>
        <v>0.55000000000000004</v>
      </c>
      <c r="H158" s="18">
        <f t="shared" si="16"/>
        <v>1.6105417276720353E-3</v>
      </c>
    </row>
    <row r="159" spans="2:8" ht="15" x14ac:dyDescent="0.2">
      <c r="B159" s="8" t="s">
        <v>268</v>
      </c>
      <c r="C159" s="9">
        <v>52</v>
      </c>
      <c r="D159" s="9">
        <v>65</v>
      </c>
      <c r="E159" s="14">
        <f t="shared" si="13"/>
        <v>7.6134699853587116E-3</v>
      </c>
      <c r="F159" s="14">
        <f t="shared" si="14"/>
        <v>6.1234102684879889E-3</v>
      </c>
      <c r="G159" s="13">
        <f t="shared" si="15"/>
        <v>0.25</v>
      </c>
      <c r="H159" s="18">
        <f t="shared" si="16"/>
        <v>1.9033674963396779E-3</v>
      </c>
    </row>
    <row r="160" spans="2:8" ht="15" x14ac:dyDescent="0.2">
      <c r="B160" s="8" t="s">
        <v>55</v>
      </c>
      <c r="C160" s="9">
        <v>16</v>
      </c>
      <c r="D160" s="9">
        <v>28</v>
      </c>
      <c r="E160" s="14">
        <f t="shared" si="13"/>
        <v>2.342606149341142E-3</v>
      </c>
      <c r="F160" s="14">
        <f t="shared" si="14"/>
        <v>2.6377767310409796E-3</v>
      </c>
      <c r="G160" s="13">
        <f t="shared" si="15"/>
        <v>0.75</v>
      </c>
      <c r="H160" s="18">
        <f t="shared" si="16"/>
        <v>1.7569546120058564E-3</v>
      </c>
    </row>
    <row r="161" spans="2:8" ht="15" x14ac:dyDescent="0.2">
      <c r="B161" s="8" t="s">
        <v>51</v>
      </c>
      <c r="C161" s="9">
        <v>1</v>
      </c>
      <c r="D161" s="9">
        <v>0</v>
      </c>
      <c r="E161" s="14">
        <f t="shared" si="13"/>
        <v>1.4641288433382137E-4</v>
      </c>
      <c r="F161" s="14" t="str">
        <f t="shared" si="14"/>
        <v/>
      </c>
      <c r="G161" s="13" t="str">
        <f t="shared" si="15"/>
        <v>0</v>
      </c>
      <c r="H161" s="18">
        <f t="shared" si="16"/>
        <v>0</v>
      </c>
    </row>
    <row r="162" spans="2:8" ht="30" x14ac:dyDescent="0.2">
      <c r="B162" s="8" t="s">
        <v>269</v>
      </c>
      <c r="C162" s="9">
        <v>2</v>
      </c>
      <c r="D162" s="9">
        <v>5</v>
      </c>
      <c r="E162" s="14">
        <f t="shared" si="13"/>
        <v>2.9282576866764275E-4</v>
      </c>
      <c r="F162" s="14">
        <f t="shared" si="14"/>
        <v>4.7103155911446069E-4</v>
      </c>
      <c r="G162" s="13">
        <f t="shared" si="15"/>
        <v>1.5</v>
      </c>
      <c r="H162" s="18">
        <f t="shared" si="16"/>
        <v>4.392386530014641E-4</v>
      </c>
    </row>
    <row r="163" spans="2:8" ht="15" x14ac:dyDescent="0.2">
      <c r="B163" s="8" t="s">
        <v>61</v>
      </c>
      <c r="C163" s="9">
        <v>62</v>
      </c>
      <c r="D163" s="9">
        <v>55</v>
      </c>
      <c r="E163" s="14">
        <f t="shared" si="13"/>
        <v>9.0775988286969245E-3</v>
      </c>
      <c r="F163" s="14">
        <f t="shared" si="14"/>
        <v>5.1813471502590676E-3</v>
      </c>
      <c r="G163" s="13">
        <f t="shared" si="15"/>
        <v>-0.11290322580645161</v>
      </c>
      <c r="H163" s="18">
        <f t="shared" si="16"/>
        <v>-1.0248901903367495E-3</v>
      </c>
    </row>
    <row r="164" spans="2:8" ht="15" x14ac:dyDescent="0.2">
      <c r="B164" s="8" t="s">
        <v>56</v>
      </c>
      <c r="C164" s="9">
        <v>13</v>
      </c>
      <c r="D164" s="9">
        <v>19</v>
      </c>
      <c r="E164" s="14">
        <f t="shared" si="13"/>
        <v>1.9033674963396779E-3</v>
      </c>
      <c r="F164" s="14">
        <f t="shared" si="14"/>
        <v>1.7899199246349505E-3</v>
      </c>
      <c r="G164" s="13">
        <f t="shared" si="15"/>
        <v>0.46153846153846156</v>
      </c>
      <c r="H164" s="18">
        <f t="shared" si="16"/>
        <v>8.784773060029283E-4</v>
      </c>
    </row>
    <row r="165" spans="2:8" ht="15" x14ac:dyDescent="0.2">
      <c r="B165" s="8" t="s">
        <v>57</v>
      </c>
      <c r="C165" s="9">
        <v>204</v>
      </c>
      <c r="D165" s="9">
        <v>405</v>
      </c>
      <c r="E165" s="14">
        <f t="shared" si="13"/>
        <v>2.986822840409956E-2</v>
      </c>
      <c r="F165" s="14">
        <f t="shared" si="14"/>
        <v>3.8153556288271315E-2</v>
      </c>
      <c r="G165" s="13">
        <f t="shared" si="15"/>
        <v>0.98529411764705888</v>
      </c>
      <c r="H165" s="18">
        <f t="shared" si="16"/>
        <v>2.9428989751098096E-2</v>
      </c>
    </row>
    <row r="166" spans="2:8" ht="15" x14ac:dyDescent="0.2">
      <c r="B166" s="8" t="s">
        <v>270</v>
      </c>
      <c r="C166" s="9">
        <v>164</v>
      </c>
      <c r="D166" s="9">
        <v>262</v>
      </c>
      <c r="E166" s="14">
        <f t="shared" si="13"/>
        <v>2.4011713030746704E-2</v>
      </c>
      <c r="F166" s="14">
        <f t="shared" si="14"/>
        <v>2.4682053697597739E-2</v>
      </c>
      <c r="G166" s="13">
        <f t="shared" si="15"/>
        <v>0.59756097560975607</v>
      </c>
      <c r="H166" s="18">
        <f t="shared" si="16"/>
        <v>1.4348462664714493E-2</v>
      </c>
    </row>
    <row r="167" spans="2:8" ht="15" x14ac:dyDescent="0.2">
      <c r="B167" s="8" t="s">
        <v>52</v>
      </c>
      <c r="C167" s="9">
        <v>10</v>
      </c>
      <c r="D167" s="9">
        <v>3</v>
      </c>
      <c r="E167" s="14">
        <f t="shared" si="13"/>
        <v>1.4641288433382138E-3</v>
      </c>
      <c r="F167" s="14">
        <f t="shared" si="14"/>
        <v>2.8261893546867642E-4</v>
      </c>
      <c r="G167" s="13">
        <f t="shared" si="15"/>
        <v>-0.7</v>
      </c>
      <c r="H167" s="18">
        <f t="shared" si="16"/>
        <v>-1.0248901903367495E-3</v>
      </c>
    </row>
    <row r="168" spans="2:8" ht="15" x14ac:dyDescent="0.2">
      <c r="B168" s="8" t="s">
        <v>60</v>
      </c>
      <c r="C168" s="9">
        <v>10</v>
      </c>
      <c r="D168" s="9">
        <v>5</v>
      </c>
      <c r="E168" s="14">
        <f t="shared" si="13"/>
        <v>1.4641288433382138E-3</v>
      </c>
      <c r="F168" s="14">
        <f t="shared" si="14"/>
        <v>4.7103155911446069E-4</v>
      </c>
      <c r="G168" s="13">
        <f t="shared" si="15"/>
        <v>-0.5</v>
      </c>
      <c r="H168" s="18">
        <f t="shared" si="16"/>
        <v>-7.320644216691069E-4</v>
      </c>
    </row>
    <row r="169" spans="2:8" ht="15" x14ac:dyDescent="0.2">
      <c r="B169" s="8" t="s">
        <v>271</v>
      </c>
      <c r="C169" s="9">
        <v>98</v>
      </c>
      <c r="D169" s="9">
        <v>146</v>
      </c>
      <c r="E169" s="14">
        <f t="shared" si="13"/>
        <v>1.4348462664714495E-2</v>
      </c>
      <c r="F169" s="14">
        <f t="shared" si="14"/>
        <v>1.3754121526142252E-2</v>
      </c>
      <c r="G169" s="13">
        <f t="shared" si="15"/>
        <v>0.48979591836734693</v>
      </c>
      <c r="H169" s="18">
        <f t="shared" si="16"/>
        <v>7.0278184480234256E-3</v>
      </c>
    </row>
    <row r="170" spans="2:8" ht="15" x14ac:dyDescent="0.2">
      <c r="B170" s="8" t="s">
        <v>272</v>
      </c>
      <c r="C170" s="9">
        <v>21</v>
      </c>
      <c r="D170" s="9">
        <v>18</v>
      </c>
      <c r="E170" s="14">
        <f t="shared" si="13"/>
        <v>3.0746705710102489E-3</v>
      </c>
      <c r="F170" s="14">
        <f t="shared" si="14"/>
        <v>1.6957136128120584E-3</v>
      </c>
      <c r="G170" s="13">
        <f t="shared" si="15"/>
        <v>-0.14285714285714285</v>
      </c>
      <c r="H170" s="18">
        <f t="shared" si="16"/>
        <v>-4.392386530014641E-4</v>
      </c>
    </row>
    <row r="171" spans="2:8" ht="15" x14ac:dyDescent="0.2">
      <c r="B171" s="8" t="s">
        <v>273</v>
      </c>
      <c r="C171" s="9">
        <v>1</v>
      </c>
      <c r="D171" s="9">
        <v>0</v>
      </c>
      <c r="E171" s="14">
        <f t="shared" si="13"/>
        <v>1.4641288433382137E-4</v>
      </c>
      <c r="F171" s="14" t="str">
        <f t="shared" si="14"/>
        <v/>
      </c>
      <c r="G171" s="13" t="str">
        <f t="shared" si="15"/>
        <v>0</v>
      </c>
      <c r="H171" s="18">
        <f t="shared" si="16"/>
        <v>0</v>
      </c>
    </row>
    <row r="172" spans="2:8" ht="15" x14ac:dyDescent="0.2">
      <c r="B172" s="8" t="s">
        <v>274</v>
      </c>
      <c r="C172" s="9">
        <v>3</v>
      </c>
      <c r="D172" s="9">
        <v>5</v>
      </c>
      <c r="E172" s="14">
        <f t="shared" si="13"/>
        <v>4.3923865300146415E-4</v>
      </c>
      <c r="F172" s="14">
        <f t="shared" si="14"/>
        <v>4.7103155911446069E-4</v>
      </c>
      <c r="G172" s="13">
        <f t="shared" si="15"/>
        <v>0.66666666666666663</v>
      </c>
      <c r="H172" s="18">
        <f t="shared" si="16"/>
        <v>2.9282576866764275E-4</v>
      </c>
    </row>
    <row r="173" spans="2:8" ht="15" x14ac:dyDescent="0.2">
      <c r="B173" s="8" t="s">
        <v>275</v>
      </c>
      <c r="C173" s="9">
        <v>50</v>
      </c>
      <c r="D173" s="9">
        <v>53</v>
      </c>
      <c r="E173" s="14">
        <f t="shared" si="13"/>
        <v>7.320644216691069E-3</v>
      </c>
      <c r="F173" s="14">
        <f t="shared" si="14"/>
        <v>4.9929345266132834E-3</v>
      </c>
      <c r="G173" s="13">
        <f t="shared" si="15"/>
        <v>0.06</v>
      </c>
      <c r="H173" s="18">
        <f t="shared" si="16"/>
        <v>4.392386530014641E-4</v>
      </c>
    </row>
    <row r="174" spans="2:8" ht="15" x14ac:dyDescent="0.2">
      <c r="B174" s="8" t="s">
        <v>276</v>
      </c>
      <c r="C174" s="9">
        <v>142</v>
      </c>
      <c r="D174" s="9">
        <v>168</v>
      </c>
      <c r="E174" s="14">
        <f t="shared" si="13"/>
        <v>2.0790629575402637E-2</v>
      </c>
      <c r="F174" s="14">
        <f t="shared" si="14"/>
        <v>1.5826660386245878E-2</v>
      </c>
      <c r="G174" s="13">
        <f t="shared" si="15"/>
        <v>0.18309859154929578</v>
      </c>
      <c r="H174" s="18">
        <f t="shared" si="16"/>
        <v>3.8067349926793562E-3</v>
      </c>
    </row>
    <row r="175" spans="2:8" ht="15" x14ac:dyDescent="0.2">
      <c r="B175" s="8" t="s">
        <v>277</v>
      </c>
      <c r="C175" s="9">
        <v>131</v>
      </c>
      <c r="D175" s="9">
        <v>153</v>
      </c>
      <c r="E175" s="14">
        <f t="shared" si="13"/>
        <v>1.9180087847730599E-2</v>
      </c>
      <c r="F175" s="14">
        <f t="shared" si="14"/>
        <v>1.4413565708902497E-2</v>
      </c>
      <c r="G175" s="13">
        <f t="shared" si="15"/>
        <v>0.16793893129770993</v>
      </c>
      <c r="H175" s="18">
        <f t="shared" si="16"/>
        <v>3.2210834553440702E-3</v>
      </c>
    </row>
    <row r="176" spans="2:8" ht="15" x14ac:dyDescent="0.2">
      <c r="B176" s="8" t="s">
        <v>278</v>
      </c>
      <c r="C176" s="9">
        <v>190</v>
      </c>
      <c r="D176" s="9">
        <v>392</v>
      </c>
      <c r="E176" s="14">
        <f t="shared" si="13"/>
        <v>2.7818448023426062E-2</v>
      </c>
      <c r="F176" s="14">
        <f t="shared" si="14"/>
        <v>3.6928874234573715E-2</v>
      </c>
      <c r="G176" s="13">
        <f t="shared" si="15"/>
        <v>1.0631578947368421</v>
      </c>
      <c r="H176" s="18">
        <f t="shared" si="16"/>
        <v>2.957540263543192E-2</v>
      </c>
    </row>
    <row r="177" spans="2:8" ht="15" x14ac:dyDescent="0.2">
      <c r="B177" s="8" t="s">
        <v>279</v>
      </c>
      <c r="C177" s="9">
        <v>221</v>
      </c>
      <c r="D177" s="9">
        <v>216</v>
      </c>
      <c r="E177" s="14">
        <f t="shared" si="13"/>
        <v>3.2357247437774524E-2</v>
      </c>
      <c r="F177" s="14">
        <f t="shared" si="14"/>
        <v>2.03485633537447E-2</v>
      </c>
      <c r="G177" s="13">
        <f t="shared" si="15"/>
        <v>-2.2624434389140271E-2</v>
      </c>
      <c r="H177" s="18">
        <f t="shared" si="16"/>
        <v>-7.320644216691069E-4</v>
      </c>
    </row>
    <row r="178" spans="2:8" ht="15" x14ac:dyDescent="0.2">
      <c r="B178" s="8" t="s">
        <v>280</v>
      </c>
      <c r="C178" s="9">
        <v>226</v>
      </c>
      <c r="D178" s="9">
        <v>519</v>
      </c>
      <c r="E178" s="14">
        <f t="shared" si="13"/>
        <v>3.3089311859443631E-2</v>
      </c>
      <c r="F178" s="14">
        <f t="shared" si="14"/>
        <v>4.8893075836081018E-2</v>
      </c>
      <c r="G178" s="13">
        <f t="shared" si="15"/>
        <v>1.2964601769911503</v>
      </c>
      <c r="H178" s="18">
        <f t="shared" si="16"/>
        <v>4.289897510980966E-2</v>
      </c>
    </row>
    <row r="179" spans="2:8" ht="15" x14ac:dyDescent="0.2">
      <c r="B179" s="8" t="s">
        <v>281</v>
      </c>
      <c r="C179" s="9">
        <v>145</v>
      </c>
      <c r="D179" s="9">
        <v>109</v>
      </c>
      <c r="E179" s="14">
        <f t="shared" si="13"/>
        <v>2.12298682284041E-2</v>
      </c>
      <c r="F179" s="14">
        <f t="shared" si="14"/>
        <v>1.0268487988695242E-2</v>
      </c>
      <c r="G179" s="13">
        <f t="shared" si="15"/>
        <v>-0.24827586206896551</v>
      </c>
      <c r="H179" s="18">
        <f t="shared" si="16"/>
        <v>-5.27086383601757E-3</v>
      </c>
    </row>
    <row r="180" spans="2:8" ht="15" x14ac:dyDescent="0.2">
      <c r="B180" s="8" t="s">
        <v>282</v>
      </c>
      <c r="C180" s="9">
        <v>5</v>
      </c>
      <c r="D180" s="9">
        <v>0</v>
      </c>
      <c r="E180" s="14">
        <f t="shared" si="13"/>
        <v>7.320644216691069E-4</v>
      </c>
      <c r="F180" s="14" t="str">
        <f t="shared" si="14"/>
        <v/>
      </c>
      <c r="G180" s="13" t="str">
        <f t="shared" si="15"/>
        <v>0</v>
      </c>
      <c r="H180" s="18">
        <f t="shared" si="16"/>
        <v>0</v>
      </c>
    </row>
    <row r="181" spans="2:8" ht="15" x14ac:dyDescent="0.2">
      <c r="B181" s="8" t="s">
        <v>283</v>
      </c>
      <c r="C181" s="9">
        <v>19</v>
      </c>
      <c r="D181" s="9">
        <v>37</v>
      </c>
      <c r="E181" s="14">
        <f t="shared" si="13"/>
        <v>2.7818448023426063E-3</v>
      </c>
      <c r="F181" s="14">
        <f t="shared" si="14"/>
        <v>3.4856335374470089E-3</v>
      </c>
      <c r="G181" s="13">
        <f t="shared" si="15"/>
        <v>0.94736842105263153</v>
      </c>
      <c r="H181" s="18">
        <f t="shared" si="16"/>
        <v>2.6354319180087846E-3</v>
      </c>
    </row>
    <row r="182" spans="2:8" ht="15" x14ac:dyDescent="0.2">
      <c r="B182" s="8" t="s">
        <v>284</v>
      </c>
      <c r="C182" s="9">
        <v>104</v>
      </c>
      <c r="D182" s="9">
        <v>132</v>
      </c>
      <c r="E182" s="14">
        <f t="shared" si="13"/>
        <v>1.5226939970717423E-2</v>
      </c>
      <c r="F182" s="14">
        <f t="shared" si="14"/>
        <v>1.2435233160621761E-2</v>
      </c>
      <c r="G182" s="13">
        <f t="shared" si="15"/>
        <v>0.26923076923076922</v>
      </c>
      <c r="H182" s="18">
        <f t="shared" si="16"/>
        <v>4.099560761346998E-3</v>
      </c>
    </row>
    <row r="183" spans="2:8" ht="15" x14ac:dyDescent="0.2">
      <c r="B183" s="8" t="s">
        <v>285</v>
      </c>
      <c r="C183" s="9">
        <v>43</v>
      </c>
      <c r="D183" s="9">
        <v>117</v>
      </c>
      <c r="E183" s="14">
        <f t="shared" si="13"/>
        <v>6.2957540263543195E-3</v>
      </c>
      <c r="F183" s="14">
        <f t="shared" si="14"/>
        <v>1.102213848327838E-2</v>
      </c>
      <c r="G183" s="13">
        <f t="shared" si="15"/>
        <v>1.7209302325581395</v>
      </c>
      <c r="H183" s="18">
        <f t="shared" si="16"/>
        <v>1.0834553440702782E-2</v>
      </c>
    </row>
    <row r="184" spans="2:8" ht="15" x14ac:dyDescent="0.2">
      <c r="B184" s="8" t="s">
        <v>286</v>
      </c>
      <c r="C184" s="9">
        <v>5</v>
      </c>
      <c r="D184" s="9">
        <v>4</v>
      </c>
      <c r="E184" s="14">
        <f t="shared" si="13"/>
        <v>7.320644216691069E-4</v>
      </c>
      <c r="F184" s="14">
        <f t="shared" si="14"/>
        <v>3.7682524729156853E-4</v>
      </c>
      <c r="G184" s="13">
        <f t="shared" si="15"/>
        <v>-0.2</v>
      </c>
      <c r="H184" s="18">
        <f t="shared" si="16"/>
        <v>-1.464128843338214E-4</v>
      </c>
    </row>
    <row r="185" spans="2:8" ht="15" x14ac:dyDescent="0.2">
      <c r="B185" s="8" t="s">
        <v>62</v>
      </c>
      <c r="C185" s="9">
        <v>3</v>
      </c>
      <c r="D185" s="9">
        <v>5</v>
      </c>
      <c r="E185" s="14">
        <f t="shared" si="13"/>
        <v>4.3923865300146415E-4</v>
      </c>
      <c r="F185" s="14">
        <f t="shared" si="14"/>
        <v>4.7103155911446069E-4</v>
      </c>
      <c r="G185" s="13">
        <f t="shared" si="15"/>
        <v>0.66666666666666663</v>
      </c>
      <c r="H185" s="18">
        <f t="shared" si="16"/>
        <v>2.9282576866764275E-4</v>
      </c>
    </row>
    <row r="186" spans="2:8" ht="15" x14ac:dyDescent="0.2">
      <c r="B186" s="8" t="s">
        <v>63</v>
      </c>
      <c r="C186" s="9">
        <v>313</v>
      </c>
      <c r="D186" s="9">
        <v>371</v>
      </c>
      <c r="E186" s="14">
        <f t="shared" si="13"/>
        <v>4.5827232796486088E-2</v>
      </c>
      <c r="F186" s="14">
        <f t="shared" si="14"/>
        <v>3.4950541686292982E-2</v>
      </c>
      <c r="G186" s="13">
        <f t="shared" si="15"/>
        <v>0.1853035143769968</v>
      </c>
      <c r="H186" s="18">
        <f t="shared" si="16"/>
        <v>8.4919472913616394E-3</v>
      </c>
    </row>
    <row r="187" spans="2:8" ht="15" x14ac:dyDescent="0.2">
      <c r="B187" s="8" t="s">
        <v>287</v>
      </c>
      <c r="C187" s="9">
        <v>33</v>
      </c>
      <c r="D187" s="9">
        <v>61</v>
      </c>
      <c r="E187" s="14">
        <f t="shared" si="13"/>
        <v>4.8316251830161057E-3</v>
      </c>
      <c r="F187" s="14">
        <f t="shared" si="14"/>
        <v>5.7465850211964199E-3</v>
      </c>
      <c r="G187" s="13">
        <f t="shared" si="15"/>
        <v>0.84848484848484851</v>
      </c>
      <c r="H187" s="18">
        <f t="shared" si="16"/>
        <v>4.0995607613469988E-3</v>
      </c>
    </row>
    <row r="188" spans="2:8" ht="30" x14ac:dyDescent="0.2">
      <c r="B188" s="8" t="s">
        <v>288</v>
      </c>
      <c r="C188" s="9">
        <v>5</v>
      </c>
      <c r="D188" s="9">
        <v>4</v>
      </c>
      <c r="E188" s="14">
        <f t="shared" si="13"/>
        <v>7.320644216691069E-4</v>
      </c>
      <c r="F188" s="14">
        <f t="shared" si="14"/>
        <v>3.7682524729156853E-4</v>
      </c>
      <c r="G188" s="13">
        <f t="shared" si="15"/>
        <v>-0.2</v>
      </c>
      <c r="H188" s="18">
        <f t="shared" si="16"/>
        <v>-1.464128843338214E-4</v>
      </c>
    </row>
    <row r="189" spans="2:8" ht="15" x14ac:dyDescent="0.2">
      <c r="B189" s="8" t="s">
        <v>289</v>
      </c>
      <c r="C189" s="9">
        <v>2</v>
      </c>
      <c r="D189" s="9">
        <v>1</v>
      </c>
      <c r="E189" s="14">
        <f t="shared" si="13"/>
        <v>2.9282576866764275E-4</v>
      </c>
      <c r="F189" s="14">
        <f t="shared" si="14"/>
        <v>9.4206311822892132E-5</v>
      </c>
      <c r="G189" s="13">
        <f t="shared" si="15"/>
        <v>-0.5</v>
      </c>
      <c r="H189" s="18">
        <f t="shared" si="16"/>
        <v>-1.4641288433382137E-4</v>
      </c>
    </row>
    <row r="190" spans="2:8" ht="15" x14ac:dyDescent="0.2">
      <c r="B190" s="8" t="s">
        <v>65</v>
      </c>
      <c r="C190" s="9">
        <v>1</v>
      </c>
      <c r="D190" s="9">
        <v>0</v>
      </c>
      <c r="E190" s="14">
        <f t="shared" si="13"/>
        <v>1.4641288433382137E-4</v>
      </c>
      <c r="F190" s="14" t="str">
        <f t="shared" si="14"/>
        <v/>
      </c>
      <c r="G190" s="13" t="str">
        <f t="shared" si="15"/>
        <v>0</v>
      </c>
      <c r="H190" s="18">
        <f t="shared" si="16"/>
        <v>0</v>
      </c>
    </row>
    <row r="191" spans="2:8" ht="15" x14ac:dyDescent="0.2">
      <c r="B191" s="8" t="s">
        <v>290</v>
      </c>
      <c r="C191" s="9">
        <v>0</v>
      </c>
      <c r="D191" s="9">
        <v>1</v>
      </c>
      <c r="E191" s="14" t="str">
        <f t="shared" si="13"/>
        <v/>
      </c>
      <c r="F191" s="14">
        <f t="shared" si="14"/>
        <v>9.4206311822892132E-5</v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9">
        <v>5</v>
      </c>
      <c r="D192" s="9">
        <v>3</v>
      </c>
      <c r="E192" s="14">
        <f t="shared" si="13"/>
        <v>7.320644216691069E-4</v>
      </c>
      <c r="F192" s="14">
        <f t="shared" si="14"/>
        <v>2.8261893546867642E-4</v>
      </c>
      <c r="G192" s="13">
        <f t="shared" si="15"/>
        <v>-0.4</v>
      </c>
      <c r="H192" s="18">
        <f t="shared" si="16"/>
        <v>-2.928257686676428E-4</v>
      </c>
    </row>
    <row r="193" spans="2:8" ht="15" x14ac:dyDescent="0.2">
      <c r="B193" s="8" t="s">
        <v>291</v>
      </c>
      <c r="C193" s="9">
        <v>7</v>
      </c>
      <c r="D193" s="9">
        <v>2</v>
      </c>
      <c r="E193" s="14">
        <f t="shared" si="13"/>
        <v>1.0248901903367497E-3</v>
      </c>
      <c r="F193" s="14">
        <f t="shared" si="14"/>
        <v>1.8841262364578426E-4</v>
      </c>
      <c r="G193" s="13">
        <f t="shared" si="15"/>
        <v>-0.7142857142857143</v>
      </c>
      <c r="H193" s="18">
        <f t="shared" si="16"/>
        <v>-7.320644216691069E-4</v>
      </c>
    </row>
    <row r="194" spans="2:8" ht="15" x14ac:dyDescent="0.2">
      <c r="B194" s="8" t="s">
        <v>292</v>
      </c>
      <c r="C194" s="9">
        <v>0</v>
      </c>
      <c r="D194" s="9">
        <v>1</v>
      </c>
      <c r="E194" s="14" t="str">
        <f t="shared" si="13"/>
        <v/>
      </c>
      <c r="F194" s="14">
        <f t="shared" si="14"/>
        <v>9.4206311822892132E-5</v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9">
        <v>9</v>
      </c>
      <c r="D195" s="9">
        <v>8</v>
      </c>
      <c r="E195" s="14">
        <f t="shared" si="13"/>
        <v>1.3177159590043923E-3</v>
      </c>
      <c r="F195" s="14">
        <f t="shared" si="14"/>
        <v>7.5365049458313705E-4</v>
      </c>
      <c r="G195" s="13">
        <f t="shared" si="15"/>
        <v>-0.1111111111111111</v>
      </c>
      <c r="H195" s="18">
        <f t="shared" si="16"/>
        <v>-1.4641288433382135E-4</v>
      </c>
    </row>
    <row r="196" spans="2:8" ht="15" x14ac:dyDescent="0.2">
      <c r="B196" s="8" t="s">
        <v>293</v>
      </c>
      <c r="C196" s="9">
        <v>366</v>
      </c>
      <c r="D196" s="9">
        <v>786</v>
      </c>
      <c r="E196" s="14">
        <f t="shared" si="13"/>
        <v>5.3587115666178624E-2</v>
      </c>
      <c r="F196" s="14">
        <f t="shared" si="14"/>
        <v>7.4046161092793217E-2</v>
      </c>
      <c r="G196" s="13">
        <f t="shared" si="15"/>
        <v>1.1475409836065573</v>
      </c>
      <c r="H196" s="18">
        <f t="shared" si="16"/>
        <v>6.1493411420204973E-2</v>
      </c>
    </row>
    <row r="197" spans="2:8" ht="15" x14ac:dyDescent="0.2">
      <c r="B197" s="8" t="s">
        <v>294</v>
      </c>
      <c r="C197" s="9">
        <v>2</v>
      </c>
      <c r="D197" s="9">
        <v>7</v>
      </c>
      <c r="E197" s="14">
        <f t="shared" si="13"/>
        <v>2.9282576866764275E-4</v>
      </c>
      <c r="F197" s="14">
        <f t="shared" si="14"/>
        <v>6.594441827602449E-4</v>
      </c>
      <c r="G197" s="13">
        <f t="shared" si="15"/>
        <v>2.5</v>
      </c>
      <c r="H197" s="18">
        <f t="shared" si="16"/>
        <v>7.320644216691069E-4</v>
      </c>
    </row>
    <row r="198" spans="2:8" ht="15" x14ac:dyDescent="0.2">
      <c r="B198" s="8" t="s">
        <v>295</v>
      </c>
      <c r="C198" s="9">
        <v>8</v>
      </c>
      <c r="D198" s="9">
        <v>35</v>
      </c>
      <c r="E198" s="14">
        <f t="shared" si="13"/>
        <v>1.171303074670571E-3</v>
      </c>
      <c r="F198" s="14">
        <f t="shared" si="14"/>
        <v>3.2972209138012248E-3</v>
      </c>
      <c r="G198" s="13">
        <f t="shared" si="15"/>
        <v>3.375</v>
      </c>
      <c r="H198" s="18">
        <f t="shared" si="16"/>
        <v>3.9531478770131771E-3</v>
      </c>
    </row>
    <row r="199" spans="2:8" ht="15" x14ac:dyDescent="0.2">
      <c r="B199" s="8" t="s">
        <v>296</v>
      </c>
      <c r="C199" s="9">
        <v>15</v>
      </c>
      <c r="D199" s="9">
        <v>50</v>
      </c>
      <c r="E199" s="14">
        <f t="shared" si="13"/>
        <v>2.1961932650073207E-3</v>
      </c>
      <c r="F199" s="14">
        <f t="shared" si="14"/>
        <v>4.7103155911446069E-3</v>
      </c>
      <c r="G199" s="13">
        <f t="shared" si="15"/>
        <v>2.3333333333333335</v>
      </c>
      <c r="H199" s="18">
        <f t="shared" si="16"/>
        <v>5.1244509516837483E-3</v>
      </c>
    </row>
    <row r="200" spans="2:8" ht="15" x14ac:dyDescent="0.2">
      <c r="B200" s="8" t="s">
        <v>297</v>
      </c>
      <c r="C200" s="9">
        <v>8</v>
      </c>
      <c r="D200" s="9">
        <v>7</v>
      </c>
      <c r="E200" s="14">
        <f t="shared" si="13"/>
        <v>1.171303074670571E-3</v>
      </c>
      <c r="F200" s="14">
        <f t="shared" si="14"/>
        <v>6.594441827602449E-4</v>
      </c>
      <c r="G200" s="13">
        <f t="shared" si="15"/>
        <v>-0.125</v>
      </c>
      <c r="H200" s="18">
        <f t="shared" si="16"/>
        <v>-1.4641288433382137E-4</v>
      </c>
    </row>
    <row r="201" spans="2:8" ht="15" x14ac:dyDescent="0.2">
      <c r="B201" s="8" t="s">
        <v>298</v>
      </c>
      <c r="C201" s="9">
        <v>23</v>
      </c>
      <c r="D201" s="9">
        <v>35</v>
      </c>
      <c r="E201" s="14">
        <f t="shared" si="13"/>
        <v>3.3674963396778915E-3</v>
      </c>
      <c r="F201" s="14">
        <f t="shared" si="14"/>
        <v>3.2972209138012248E-3</v>
      </c>
      <c r="G201" s="13">
        <f t="shared" si="15"/>
        <v>0.52173913043478259</v>
      </c>
      <c r="H201" s="18">
        <f t="shared" si="16"/>
        <v>1.7569546120058564E-3</v>
      </c>
    </row>
    <row r="202" spans="2:8" ht="15" x14ac:dyDescent="0.2">
      <c r="B202" s="8" t="s">
        <v>299</v>
      </c>
      <c r="C202" s="9">
        <v>0</v>
      </c>
      <c r="D202" s="9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9">
        <v>16</v>
      </c>
      <c r="D203" s="9">
        <v>3</v>
      </c>
      <c r="E203" s="14">
        <f t="shared" si="13"/>
        <v>2.342606149341142E-3</v>
      </c>
      <c r="F203" s="14">
        <f t="shared" si="14"/>
        <v>2.8261893546867642E-4</v>
      </c>
      <c r="G203" s="13">
        <f t="shared" si="15"/>
        <v>-0.8125</v>
      </c>
      <c r="H203" s="18">
        <f t="shared" si="16"/>
        <v>-1.9033674963396779E-3</v>
      </c>
    </row>
    <row r="204" spans="2:8" ht="15" x14ac:dyDescent="0.2">
      <c r="B204" s="8" t="s">
        <v>300</v>
      </c>
      <c r="C204" s="9">
        <v>1</v>
      </c>
      <c r="D204" s="9">
        <v>0</v>
      </c>
      <c r="E204" s="14">
        <f t="shared" si="13"/>
        <v>1.4641288433382137E-4</v>
      </c>
      <c r="F204" s="14" t="str">
        <f t="shared" si="14"/>
        <v/>
      </c>
      <c r="G204" s="13" t="str">
        <f t="shared" si="15"/>
        <v>0</v>
      </c>
      <c r="H204" s="18">
        <f t="shared" si="16"/>
        <v>0</v>
      </c>
    </row>
    <row r="205" spans="2:8" ht="15" x14ac:dyDescent="0.2">
      <c r="B205" s="8" t="s">
        <v>66</v>
      </c>
      <c r="C205" s="9">
        <v>2</v>
      </c>
      <c r="D205" s="9">
        <v>2</v>
      </c>
      <c r="E205" s="14">
        <f t="shared" si="13"/>
        <v>2.9282576866764275E-4</v>
      </c>
      <c r="F205" s="14">
        <f t="shared" si="14"/>
        <v>1.8841262364578426E-4</v>
      </c>
      <c r="G205" s="13">
        <f t="shared" si="15"/>
        <v>0</v>
      </c>
      <c r="H205" s="18">
        <f t="shared" si="16"/>
        <v>0</v>
      </c>
    </row>
    <row r="206" spans="2:8" ht="15" x14ac:dyDescent="0.2">
      <c r="B206" s="8" t="s">
        <v>301</v>
      </c>
      <c r="C206" s="9">
        <v>6</v>
      </c>
      <c r="D206" s="9">
        <v>13</v>
      </c>
      <c r="E206" s="14">
        <f t="shared" si="13"/>
        <v>8.784773060029283E-4</v>
      </c>
      <c r="F206" s="14">
        <f t="shared" si="14"/>
        <v>1.2246820536975977E-3</v>
      </c>
      <c r="G206" s="13">
        <f t="shared" si="15"/>
        <v>1.1666666666666667</v>
      </c>
      <c r="H206" s="18">
        <f t="shared" si="16"/>
        <v>1.0248901903367497E-3</v>
      </c>
    </row>
    <row r="207" spans="2:8" ht="15" x14ac:dyDescent="0.2">
      <c r="B207" s="8" t="s">
        <v>470</v>
      </c>
      <c r="C207" s="9">
        <v>0</v>
      </c>
      <c r="D207" s="9">
        <v>2</v>
      </c>
      <c r="E207" s="14" t="str">
        <f t="shared" si="13"/>
        <v/>
      </c>
      <c r="F207" s="14">
        <f t="shared" si="14"/>
        <v>1.8841262364578426E-4</v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9">
        <v>33</v>
      </c>
      <c r="D208" s="9">
        <v>89</v>
      </c>
      <c r="E208" s="14">
        <f t="shared" si="13"/>
        <v>4.8316251830161057E-3</v>
      </c>
      <c r="F208" s="14">
        <f t="shared" si="14"/>
        <v>8.3843617522374007E-3</v>
      </c>
      <c r="G208" s="13">
        <f t="shared" si="15"/>
        <v>1.696969696969697</v>
      </c>
      <c r="H208" s="18">
        <f t="shared" si="16"/>
        <v>8.1991215226939976E-3</v>
      </c>
    </row>
    <row r="209" spans="2:8" ht="15" x14ac:dyDescent="0.2">
      <c r="B209" s="8" t="s">
        <v>71</v>
      </c>
      <c r="C209" s="9">
        <v>224</v>
      </c>
      <c r="D209" s="9">
        <v>3</v>
      </c>
      <c r="E209" s="14">
        <f t="shared" si="13"/>
        <v>3.2796486090775991E-2</v>
      </c>
      <c r="F209" s="14">
        <f t="shared" si="14"/>
        <v>2.8261893546867642E-4</v>
      </c>
      <c r="G209" s="13">
        <f t="shared" si="15"/>
        <v>-0.9866071428571429</v>
      </c>
      <c r="H209" s="18">
        <f t="shared" si="16"/>
        <v>-3.2357247437774531E-2</v>
      </c>
    </row>
    <row r="210" spans="2:8" ht="15" x14ac:dyDescent="0.2">
      <c r="B210" s="8" t="s">
        <v>73</v>
      </c>
      <c r="C210" s="9">
        <v>2</v>
      </c>
      <c r="D210" s="9">
        <v>2</v>
      </c>
      <c r="E210" s="14">
        <f t="shared" si="13"/>
        <v>2.9282576866764275E-4</v>
      </c>
      <c r="F210" s="14">
        <f t="shared" si="14"/>
        <v>1.8841262364578426E-4</v>
      </c>
      <c r="G210" s="13">
        <f t="shared" si="15"/>
        <v>0</v>
      </c>
      <c r="H210" s="18">
        <f t="shared" si="16"/>
        <v>0</v>
      </c>
    </row>
    <row r="211" spans="2:8" ht="15" x14ac:dyDescent="0.2">
      <c r="B211" s="8" t="s">
        <v>69</v>
      </c>
      <c r="C211" s="9">
        <v>6</v>
      </c>
      <c r="D211" s="9">
        <v>10</v>
      </c>
      <c r="E211" s="14">
        <f t="shared" si="13"/>
        <v>8.784773060029283E-4</v>
      </c>
      <c r="F211" s="14">
        <f t="shared" si="14"/>
        <v>9.4206311822892137E-4</v>
      </c>
      <c r="G211" s="13">
        <f t="shared" si="15"/>
        <v>0.66666666666666663</v>
      </c>
      <c r="H211" s="18">
        <f t="shared" si="16"/>
        <v>5.856515373352855E-4</v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9">
        <v>4</v>
      </c>
      <c r="D213" s="9">
        <v>2</v>
      </c>
      <c r="E213" s="14">
        <f t="shared" si="13"/>
        <v>5.856515373352855E-4</v>
      </c>
      <c r="F213" s="14">
        <f t="shared" si="14"/>
        <v>1.8841262364578426E-4</v>
      </c>
      <c r="G213" s="13">
        <f t="shared" si="15"/>
        <v>-0.5</v>
      </c>
      <c r="H213" s="18">
        <f t="shared" si="16"/>
        <v>-2.9282576866764275E-4</v>
      </c>
    </row>
    <row r="214" spans="2:8" ht="15" x14ac:dyDescent="0.2">
      <c r="B214" s="8" t="s">
        <v>70</v>
      </c>
      <c r="C214" s="9">
        <v>10</v>
      </c>
      <c r="D214" s="9">
        <v>16</v>
      </c>
      <c r="E214" s="14">
        <f t="shared" si="13"/>
        <v>1.4641288433382138E-3</v>
      </c>
      <c r="F214" s="14">
        <f t="shared" si="14"/>
        <v>1.5073009891662741E-3</v>
      </c>
      <c r="G214" s="13">
        <f t="shared" si="15"/>
        <v>0.6</v>
      </c>
      <c r="H214" s="18">
        <f t="shared" si="16"/>
        <v>8.784773060029282E-4</v>
      </c>
    </row>
    <row r="215" spans="2:8" ht="15" x14ac:dyDescent="0.2">
      <c r="B215" s="8" t="s">
        <v>303</v>
      </c>
      <c r="C215" s="9">
        <v>1</v>
      </c>
      <c r="D215" s="9">
        <v>1</v>
      </c>
      <c r="E215" s="14">
        <f t="shared" si="13"/>
        <v>1.4641288433382137E-4</v>
      </c>
      <c r="F215" s="14">
        <f t="shared" si="14"/>
        <v>9.4206311822892132E-5</v>
      </c>
      <c r="G215" s="13">
        <f t="shared" si="15"/>
        <v>0</v>
      </c>
      <c r="H215" s="18">
        <f t="shared" si="16"/>
        <v>0</v>
      </c>
    </row>
    <row r="216" spans="2:8" ht="15" x14ac:dyDescent="0.2">
      <c r="B216" s="8" t="s">
        <v>304</v>
      </c>
      <c r="C216" s="9">
        <v>15</v>
      </c>
      <c r="D216" s="9">
        <v>14</v>
      </c>
      <c r="E216" s="14">
        <f t="shared" si="13"/>
        <v>2.1961932650073207E-3</v>
      </c>
      <c r="F216" s="14">
        <f t="shared" si="14"/>
        <v>1.3188883655204898E-3</v>
      </c>
      <c r="G216" s="13">
        <f t="shared" si="15"/>
        <v>-6.6666666666666666E-2</v>
      </c>
      <c r="H216" s="18">
        <f t="shared" si="16"/>
        <v>-1.4641288433382137E-4</v>
      </c>
    </row>
    <row r="217" spans="2:8" ht="15" x14ac:dyDescent="0.2">
      <c r="B217" s="8" t="s">
        <v>471</v>
      </c>
      <c r="C217" s="9">
        <v>0</v>
      </c>
      <c r="D217" s="9">
        <v>1</v>
      </c>
      <c r="E217" s="14" t="str">
        <f t="shared" ref="E217:E280" si="17">+IF(C217=0,"",C217/C$151)</f>
        <v/>
      </c>
      <c r="F217" s="14">
        <f t="shared" ref="F217:F280" si="18">+IF(D217=0,"",D217/D$151)</f>
        <v>9.4206311822892132E-5</v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2</v>
      </c>
      <c r="D218" s="9">
        <v>2</v>
      </c>
      <c r="E218" s="14">
        <f t="shared" si="17"/>
        <v>2.9282576866764275E-4</v>
      </c>
      <c r="F218" s="14">
        <f t="shared" si="18"/>
        <v>1.8841262364578426E-4</v>
      </c>
      <c r="G218" s="13">
        <f t="shared" si="19"/>
        <v>0</v>
      </c>
      <c r="H218" s="18">
        <f t="shared" si="20"/>
        <v>0</v>
      </c>
    </row>
    <row r="219" spans="2:8" ht="15" x14ac:dyDescent="0.2">
      <c r="B219" s="8" t="s">
        <v>306</v>
      </c>
      <c r="C219" s="9">
        <v>0</v>
      </c>
      <c r="D219" s="9">
        <v>4</v>
      </c>
      <c r="E219" s="14" t="str">
        <f t="shared" si="17"/>
        <v/>
      </c>
      <c r="F219" s="14">
        <f t="shared" si="18"/>
        <v>3.7682524729156853E-4</v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9">
        <v>10</v>
      </c>
      <c r="D220" s="9">
        <v>7</v>
      </c>
      <c r="E220" s="14">
        <f t="shared" si="17"/>
        <v>1.4641288433382138E-3</v>
      </c>
      <c r="F220" s="14">
        <f t="shared" si="18"/>
        <v>6.594441827602449E-4</v>
      </c>
      <c r="G220" s="13">
        <f t="shared" si="19"/>
        <v>-0.3</v>
      </c>
      <c r="H220" s="18">
        <f t="shared" si="20"/>
        <v>-4.392386530014641E-4</v>
      </c>
    </row>
    <row r="221" spans="2:8" ht="15" x14ac:dyDescent="0.2">
      <c r="B221" s="8" t="s">
        <v>308</v>
      </c>
      <c r="C221" s="9">
        <v>1</v>
      </c>
      <c r="D221" s="9">
        <v>3</v>
      </c>
      <c r="E221" s="14">
        <f t="shared" si="17"/>
        <v>1.4641288433382137E-4</v>
      </c>
      <c r="F221" s="14">
        <f t="shared" si="18"/>
        <v>2.8261893546867642E-4</v>
      </c>
      <c r="G221" s="13">
        <f t="shared" si="19"/>
        <v>2</v>
      </c>
      <c r="H221" s="18">
        <f t="shared" si="20"/>
        <v>2.9282576866764275E-4</v>
      </c>
    </row>
    <row r="222" spans="2:8" ht="15" x14ac:dyDescent="0.2">
      <c r="B222" s="8" t="s">
        <v>309</v>
      </c>
      <c r="C222" s="9">
        <v>14</v>
      </c>
      <c r="D222" s="9">
        <v>9</v>
      </c>
      <c r="E222" s="14">
        <f t="shared" si="17"/>
        <v>2.0497803806734994E-3</v>
      </c>
      <c r="F222" s="14">
        <f t="shared" si="18"/>
        <v>8.4785680640602921E-4</v>
      </c>
      <c r="G222" s="13">
        <f t="shared" si="19"/>
        <v>-0.35714285714285715</v>
      </c>
      <c r="H222" s="18">
        <f t="shared" si="20"/>
        <v>-7.320644216691069E-4</v>
      </c>
    </row>
    <row r="223" spans="2:8" ht="15" x14ac:dyDescent="0.2">
      <c r="B223" s="8" t="s">
        <v>472</v>
      </c>
      <c r="C223" s="9">
        <v>2</v>
      </c>
      <c r="D223" s="9">
        <v>4</v>
      </c>
      <c r="E223" s="14">
        <f t="shared" si="17"/>
        <v>2.9282576866764275E-4</v>
      </c>
      <c r="F223" s="14">
        <f t="shared" si="18"/>
        <v>3.7682524729156853E-4</v>
      </c>
      <c r="G223" s="13">
        <f t="shared" si="19"/>
        <v>1</v>
      </c>
      <c r="H223" s="18">
        <f t="shared" si="20"/>
        <v>2.9282576866764275E-4</v>
      </c>
    </row>
    <row r="224" spans="2:8" ht="15" x14ac:dyDescent="0.2">
      <c r="B224" s="8" t="s">
        <v>310</v>
      </c>
      <c r="C224" s="9"/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9"/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9">
        <v>3</v>
      </c>
      <c r="D226" s="9">
        <v>3</v>
      </c>
      <c r="E226" s="14">
        <f t="shared" si="17"/>
        <v>4.3923865300146415E-4</v>
      </c>
      <c r="F226" s="14">
        <f t="shared" si="18"/>
        <v>2.8261893546867642E-4</v>
      </c>
      <c r="G226" s="13">
        <f t="shared" si="19"/>
        <v>0</v>
      </c>
      <c r="H226" s="18">
        <f t="shared" si="20"/>
        <v>0</v>
      </c>
    </row>
    <row r="227" spans="2:8" ht="15" x14ac:dyDescent="0.2">
      <c r="B227" s="8" t="s">
        <v>474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9">
        <v>134</v>
      </c>
      <c r="D229" s="9">
        <v>170</v>
      </c>
      <c r="E229" s="14">
        <f t="shared" si="17"/>
        <v>1.9619326500732063E-2</v>
      </c>
      <c r="F229" s="14">
        <f t="shared" si="18"/>
        <v>1.6015073009891662E-2</v>
      </c>
      <c r="G229" s="13">
        <f t="shared" si="19"/>
        <v>0.26865671641791045</v>
      </c>
      <c r="H229" s="18">
        <f t="shared" si="20"/>
        <v>5.2708638360175692E-3</v>
      </c>
    </row>
    <row r="230" spans="2:8" ht="15" x14ac:dyDescent="0.2">
      <c r="B230" s="8" t="s">
        <v>312</v>
      </c>
      <c r="C230" s="9">
        <v>4</v>
      </c>
      <c r="D230" s="9">
        <v>9</v>
      </c>
      <c r="E230" s="14">
        <f t="shared" si="17"/>
        <v>5.856515373352855E-4</v>
      </c>
      <c r="F230" s="14">
        <f t="shared" si="18"/>
        <v>8.4785680640602921E-4</v>
      </c>
      <c r="G230" s="13">
        <f t="shared" si="19"/>
        <v>1.25</v>
      </c>
      <c r="H230" s="18">
        <f t="shared" si="20"/>
        <v>7.320644216691069E-4</v>
      </c>
    </row>
    <row r="231" spans="2:8" ht="30" x14ac:dyDescent="0.2">
      <c r="B231" s="8" t="s">
        <v>313</v>
      </c>
      <c r="C231" s="9">
        <v>29</v>
      </c>
      <c r="D231" s="9">
        <v>34</v>
      </c>
      <c r="E231" s="14">
        <f t="shared" si="17"/>
        <v>4.2459736456808197E-3</v>
      </c>
      <c r="F231" s="14">
        <f t="shared" si="18"/>
        <v>3.2030146019783328E-3</v>
      </c>
      <c r="G231" s="13">
        <f t="shared" si="19"/>
        <v>0.17241379310344829</v>
      </c>
      <c r="H231" s="18">
        <f t="shared" si="20"/>
        <v>7.320644216691069E-4</v>
      </c>
    </row>
    <row r="232" spans="2:8" ht="15" x14ac:dyDescent="0.2">
      <c r="B232" s="8" t="s">
        <v>77</v>
      </c>
      <c r="C232" s="9">
        <v>92</v>
      </c>
      <c r="D232" s="9">
        <v>43</v>
      </c>
      <c r="E232" s="14">
        <f t="shared" si="17"/>
        <v>1.3469985358711566E-2</v>
      </c>
      <c r="F232" s="14">
        <f t="shared" si="18"/>
        <v>4.0508714083843621E-3</v>
      </c>
      <c r="G232" s="13">
        <f t="shared" si="19"/>
        <v>-0.53260869565217395</v>
      </c>
      <c r="H232" s="18">
        <f t="shared" si="20"/>
        <v>-7.1742313323572473E-3</v>
      </c>
    </row>
    <row r="233" spans="2:8" ht="15" x14ac:dyDescent="0.2">
      <c r="B233" s="8" t="s">
        <v>74</v>
      </c>
      <c r="C233" s="9">
        <v>19</v>
      </c>
      <c r="D233" s="9">
        <v>127</v>
      </c>
      <c r="E233" s="14">
        <f t="shared" si="17"/>
        <v>2.7818448023426063E-3</v>
      </c>
      <c r="F233" s="14">
        <f t="shared" si="18"/>
        <v>1.1964201601507301E-2</v>
      </c>
      <c r="G233" s="13">
        <f t="shared" si="19"/>
        <v>5.6842105263157894</v>
      </c>
      <c r="H233" s="18">
        <f t="shared" si="20"/>
        <v>1.5812591508052708E-2</v>
      </c>
    </row>
    <row r="234" spans="2:8" ht="15" x14ac:dyDescent="0.2">
      <c r="B234" s="8" t="s">
        <v>75</v>
      </c>
      <c r="C234" s="9">
        <v>0</v>
      </c>
      <c r="D234" s="9">
        <v>3</v>
      </c>
      <c r="E234" s="14" t="str">
        <f t="shared" si="17"/>
        <v/>
      </c>
      <c r="F234" s="14">
        <f t="shared" si="18"/>
        <v>2.8261893546867642E-4</v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9">
        <v>45</v>
      </c>
      <c r="D235" s="9">
        <v>247</v>
      </c>
      <c r="E235" s="14">
        <f t="shared" si="17"/>
        <v>6.5885797950219621E-3</v>
      </c>
      <c r="F235" s="14">
        <f t="shared" si="18"/>
        <v>2.3268959020254356E-2</v>
      </c>
      <c r="G235" s="13">
        <f t="shared" si="19"/>
        <v>4.4888888888888889</v>
      </c>
      <c r="H235" s="18">
        <f t="shared" si="20"/>
        <v>2.957540263543192E-2</v>
      </c>
    </row>
    <row r="236" spans="2:8" ht="15" x14ac:dyDescent="0.2">
      <c r="B236" s="8" t="s">
        <v>315</v>
      </c>
      <c r="C236" s="9">
        <v>0</v>
      </c>
      <c r="D236" s="9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9">
        <v>214</v>
      </c>
      <c r="D237" s="9">
        <v>160</v>
      </c>
      <c r="E237" s="14">
        <f t="shared" si="17"/>
        <v>3.1332357247437777E-2</v>
      </c>
      <c r="F237" s="14">
        <f t="shared" si="18"/>
        <v>1.5073009891662742E-2</v>
      </c>
      <c r="G237" s="13">
        <f t="shared" si="19"/>
        <v>-0.25233644859813081</v>
      </c>
      <c r="H237" s="18">
        <f t="shared" si="20"/>
        <v>-7.9062957540263542E-3</v>
      </c>
    </row>
    <row r="238" spans="2:8" ht="15" x14ac:dyDescent="0.2">
      <c r="B238" s="8" t="s">
        <v>85</v>
      </c>
      <c r="C238" s="9">
        <v>516</v>
      </c>
      <c r="D238" s="9">
        <v>838</v>
      </c>
      <c r="E238" s="14">
        <f t="shared" si="17"/>
        <v>7.5549048316251824E-2</v>
      </c>
      <c r="F238" s="14">
        <f t="shared" si="18"/>
        <v>7.8944889307583602E-2</v>
      </c>
      <c r="G238" s="13">
        <f t="shared" si="19"/>
        <v>0.62403100775193798</v>
      </c>
      <c r="H238" s="18">
        <f t="shared" si="20"/>
        <v>4.7144948755490482E-2</v>
      </c>
    </row>
    <row r="239" spans="2:8" ht="15" x14ac:dyDescent="0.2">
      <c r="B239" s="8" t="s">
        <v>81</v>
      </c>
      <c r="C239" s="9">
        <v>106</v>
      </c>
      <c r="D239" s="9">
        <v>110</v>
      </c>
      <c r="E239" s="14">
        <f t="shared" si="17"/>
        <v>1.5519765739385067E-2</v>
      </c>
      <c r="F239" s="14">
        <f t="shared" si="18"/>
        <v>1.0362694300518135E-2</v>
      </c>
      <c r="G239" s="13">
        <f t="shared" si="19"/>
        <v>3.7735849056603772E-2</v>
      </c>
      <c r="H239" s="18">
        <f t="shared" si="20"/>
        <v>5.856515373352855E-4</v>
      </c>
    </row>
    <row r="240" spans="2:8" ht="15" x14ac:dyDescent="0.2">
      <c r="B240" s="8" t="s">
        <v>316</v>
      </c>
      <c r="C240" s="9">
        <v>42</v>
      </c>
      <c r="D240" s="9">
        <v>45</v>
      </c>
      <c r="E240" s="14">
        <f t="shared" si="17"/>
        <v>6.1493411420204978E-3</v>
      </c>
      <c r="F240" s="14">
        <f t="shared" si="18"/>
        <v>4.2392840320301462E-3</v>
      </c>
      <c r="G240" s="13">
        <f t="shared" si="19"/>
        <v>7.1428571428571425E-2</v>
      </c>
      <c r="H240" s="18">
        <f t="shared" si="20"/>
        <v>4.392386530014641E-4</v>
      </c>
    </row>
    <row r="241" spans="2:8" ht="15" x14ac:dyDescent="0.2">
      <c r="B241" s="8" t="s">
        <v>78</v>
      </c>
      <c r="C241" s="9">
        <v>0</v>
      </c>
      <c r="D241" s="9">
        <v>2</v>
      </c>
      <c r="E241" s="14" t="str">
        <f t="shared" si="17"/>
        <v/>
      </c>
      <c r="F241" s="14">
        <f t="shared" si="18"/>
        <v>1.8841262364578426E-4</v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1</v>
      </c>
      <c r="E243" s="14" t="str">
        <f t="shared" si="17"/>
        <v/>
      </c>
      <c r="F243" s="14">
        <f t="shared" si="18"/>
        <v>9.4206311822892132E-5</v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9">
        <v>18</v>
      </c>
      <c r="D244" s="9">
        <v>35</v>
      </c>
      <c r="E244" s="14">
        <f t="shared" si="17"/>
        <v>2.6354319180087846E-3</v>
      </c>
      <c r="F244" s="14">
        <f t="shared" si="18"/>
        <v>3.2972209138012248E-3</v>
      </c>
      <c r="G244" s="13">
        <f t="shared" si="19"/>
        <v>0.94444444444444442</v>
      </c>
      <c r="H244" s="18">
        <f t="shared" si="20"/>
        <v>2.4890190336749633E-3</v>
      </c>
    </row>
    <row r="245" spans="2:8" ht="15" x14ac:dyDescent="0.2">
      <c r="B245" s="8" t="s">
        <v>84</v>
      </c>
      <c r="C245" s="9">
        <v>29</v>
      </c>
      <c r="D245" s="9">
        <v>191</v>
      </c>
      <c r="E245" s="14">
        <f t="shared" si="17"/>
        <v>4.2459736456808197E-3</v>
      </c>
      <c r="F245" s="14">
        <f t="shared" si="18"/>
        <v>1.7993405558172398E-2</v>
      </c>
      <c r="G245" s="13">
        <f t="shared" si="19"/>
        <v>5.5862068965517242</v>
      </c>
      <c r="H245" s="18">
        <f t="shared" si="20"/>
        <v>2.3718887262079061E-2</v>
      </c>
    </row>
    <row r="246" spans="2:8" ht="15" x14ac:dyDescent="0.2">
      <c r="B246" s="8" t="s">
        <v>318</v>
      </c>
      <c r="C246" s="9">
        <v>31</v>
      </c>
      <c r="D246" s="9">
        <v>183</v>
      </c>
      <c r="E246" s="14">
        <f t="shared" si="17"/>
        <v>4.5387994143484623E-3</v>
      </c>
      <c r="F246" s="14">
        <f t="shared" si="18"/>
        <v>1.7239755063589261E-2</v>
      </c>
      <c r="G246" s="13">
        <f t="shared" si="19"/>
        <v>4.903225806451613</v>
      </c>
      <c r="H246" s="18">
        <f t="shared" si="20"/>
        <v>2.2254758418740847E-2</v>
      </c>
    </row>
    <row r="247" spans="2:8" ht="15" x14ac:dyDescent="0.2">
      <c r="B247" s="8" t="s">
        <v>319</v>
      </c>
      <c r="C247" s="9">
        <v>434</v>
      </c>
      <c r="D247" s="9">
        <v>875</v>
      </c>
      <c r="E247" s="14">
        <f t="shared" si="17"/>
        <v>6.3543191800878474E-2</v>
      </c>
      <c r="F247" s="14">
        <f t="shared" si="18"/>
        <v>8.2430522845030621E-2</v>
      </c>
      <c r="G247" s="13">
        <f t="shared" si="19"/>
        <v>1.0161290322580645</v>
      </c>
      <c r="H247" s="18">
        <f t="shared" si="20"/>
        <v>6.456808199121522E-2</v>
      </c>
    </row>
    <row r="248" spans="2:8" ht="15" x14ac:dyDescent="0.2">
      <c r="B248" s="8" t="s">
        <v>86</v>
      </c>
      <c r="C248" s="9">
        <v>35</v>
      </c>
      <c r="D248" s="9">
        <v>15</v>
      </c>
      <c r="E248" s="14">
        <f t="shared" si="17"/>
        <v>5.1244509516837483E-3</v>
      </c>
      <c r="F248" s="14">
        <f t="shared" si="18"/>
        <v>1.4130946773433821E-3</v>
      </c>
      <c r="G248" s="13">
        <f t="shared" si="19"/>
        <v>-0.5714285714285714</v>
      </c>
      <c r="H248" s="18">
        <f t="shared" si="20"/>
        <v>-2.9282576866764276E-3</v>
      </c>
    </row>
    <row r="249" spans="2:8" ht="15" x14ac:dyDescent="0.2">
      <c r="B249" s="8" t="s">
        <v>87</v>
      </c>
      <c r="C249" s="9">
        <v>214</v>
      </c>
      <c r="D249" s="9">
        <v>261</v>
      </c>
      <c r="E249" s="14">
        <f t="shared" si="17"/>
        <v>3.1332357247437777E-2</v>
      </c>
      <c r="F249" s="14">
        <f t="shared" si="18"/>
        <v>2.4587847385774846E-2</v>
      </c>
      <c r="G249" s="13">
        <f t="shared" si="19"/>
        <v>0.21962616822429906</v>
      </c>
      <c r="H249" s="18">
        <f t="shared" si="20"/>
        <v>6.8814055636896047E-3</v>
      </c>
    </row>
    <row r="250" spans="2:8" ht="15" x14ac:dyDescent="0.2">
      <c r="B250" s="8" t="s">
        <v>82</v>
      </c>
      <c r="C250" s="9">
        <v>4</v>
      </c>
      <c r="D250" s="9">
        <v>0</v>
      </c>
      <c r="E250" s="14">
        <f t="shared" si="17"/>
        <v>5.856515373352855E-4</v>
      </c>
      <c r="F250" s="14" t="str">
        <f t="shared" si="18"/>
        <v/>
      </c>
      <c r="G250" s="13" t="str">
        <f t="shared" si="19"/>
        <v>0</v>
      </c>
      <c r="H250" s="18">
        <f t="shared" si="20"/>
        <v>0</v>
      </c>
    </row>
    <row r="251" spans="2:8" ht="15" x14ac:dyDescent="0.2">
      <c r="B251" s="8" t="s">
        <v>320</v>
      </c>
      <c r="C251" s="9">
        <v>15</v>
      </c>
      <c r="D251" s="9">
        <v>3</v>
      </c>
      <c r="E251" s="14">
        <f t="shared" si="17"/>
        <v>2.1961932650073207E-3</v>
      </c>
      <c r="F251" s="14">
        <f t="shared" si="18"/>
        <v>2.8261893546867642E-4</v>
      </c>
      <c r="G251" s="13">
        <f t="shared" si="19"/>
        <v>-0.8</v>
      </c>
      <c r="H251" s="18">
        <f t="shared" si="20"/>
        <v>-1.7569546120058566E-3</v>
      </c>
    </row>
    <row r="252" spans="2:8" ht="15" x14ac:dyDescent="0.2">
      <c r="B252" s="8" t="s">
        <v>321</v>
      </c>
      <c r="C252" s="9">
        <v>55</v>
      </c>
      <c r="D252" s="9">
        <v>69</v>
      </c>
      <c r="E252" s="14">
        <f t="shared" si="17"/>
        <v>8.0527086383601759E-3</v>
      </c>
      <c r="F252" s="14">
        <f t="shared" si="18"/>
        <v>6.5002355157795571E-3</v>
      </c>
      <c r="G252" s="13">
        <f t="shared" si="19"/>
        <v>0.25454545454545452</v>
      </c>
      <c r="H252" s="18">
        <f t="shared" si="20"/>
        <v>2.049780380673499E-3</v>
      </c>
    </row>
    <row r="253" spans="2:8" ht="15" x14ac:dyDescent="0.2">
      <c r="B253" s="8" t="s">
        <v>322</v>
      </c>
      <c r="C253" s="9">
        <v>38</v>
      </c>
      <c r="D253" s="9">
        <v>51</v>
      </c>
      <c r="E253" s="14">
        <f t="shared" si="17"/>
        <v>5.5636896046852126E-3</v>
      </c>
      <c r="F253" s="14">
        <f t="shared" si="18"/>
        <v>4.8045219029674985E-3</v>
      </c>
      <c r="G253" s="13">
        <f t="shared" si="19"/>
        <v>0.34210526315789475</v>
      </c>
      <c r="H253" s="18">
        <f t="shared" si="20"/>
        <v>1.9033674963396781E-3</v>
      </c>
    </row>
    <row r="254" spans="2:8" ht="15" x14ac:dyDescent="0.2">
      <c r="B254" s="8" t="s">
        <v>323</v>
      </c>
      <c r="C254" s="9">
        <v>4</v>
      </c>
      <c r="D254" s="9">
        <v>7</v>
      </c>
      <c r="E254" s="14">
        <f t="shared" si="17"/>
        <v>5.856515373352855E-4</v>
      </c>
      <c r="F254" s="14">
        <f t="shared" si="18"/>
        <v>6.594441827602449E-4</v>
      </c>
      <c r="G254" s="13">
        <f t="shared" si="19"/>
        <v>0.75</v>
      </c>
      <c r="H254" s="18">
        <f t="shared" si="20"/>
        <v>4.392386530014641E-4</v>
      </c>
    </row>
    <row r="255" spans="2:8" ht="15" x14ac:dyDescent="0.2">
      <c r="B255" s="8" t="s">
        <v>324</v>
      </c>
      <c r="C255" s="9">
        <v>1</v>
      </c>
      <c r="D255" s="9">
        <v>1</v>
      </c>
      <c r="E255" s="14">
        <f t="shared" si="17"/>
        <v>1.4641288433382137E-4</v>
      </c>
      <c r="F255" s="14">
        <f t="shared" si="18"/>
        <v>9.4206311822892132E-5</v>
      </c>
      <c r="G255" s="13">
        <f t="shared" si="19"/>
        <v>0</v>
      </c>
      <c r="H255" s="18">
        <f t="shared" si="20"/>
        <v>0</v>
      </c>
    </row>
    <row r="256" spans="2:8" ht="15" x14ac:dyDescent="0.2">
      <c r="B256" s="8" t="s">
        <v>88</v>
      </c>
      <c r="C256" s="9">
        <v>274</v>
      </c>
      <c r="D256" s="9">
        <v>261</v>
      </c>
      <c r="E256" s="14">
        <f t="shared" si="17"/>
        <v>4.011713030746706E-2</v>
      </c>
      <c r="F256" s="14">
        <f t="shared" si="18"/>
        <v>2.4587847385774846E-2</v>
      </c>
      <c r="G256" s="13">
        <f t="shared" si="19"/>
        <v>-4.7445255474452552E-2</v>
      </c>
      <c r="H256" s="18">
        <f t="shared" si="20"/>
        <v>-1.9033674963396779E-3</v>
      </c>
    </row>
    <row r="257" spans="2:8" ht="15" x14ac:dyDescent="0.2">
      <c r="B257" s="8" t="s">
        <v>325</v>
      </c>
      <c r="C257" s="9">
        <v>2</v>
      </c>
      <c r="D257" s="9">
        <v>3</v>
      </c>
      <c r="E257" s="14">
        <f t="shared" si="17"/>
        <v>2.9282576866764275E-4</v>
      </c>
      <c r="F257" s="14">
        <f t="shared" si="18"/>
        <v>2.8261893546867642E-4</v>
      </c>
      <c r="G257" s="13">
        <f t="shared" si="19"/>
        <v>0.5</v>
      </c>
      <c r="H257" s="18">
        <f t="shared" si="20"/>
        <v>1.4641288433382137E-4</v>
      </c>
    </row>
    <row r="258" spans="2:8" ht="30" x14ac:dyDescent="0.2">
      <c r="B258" s="8" t="s">
        <v>326</v>
      </c>
      <c r="C258" s="9">
        <v>17</v>
      </c>
      <c r="D258" s="9">
        <v>5</v>
      </c>
      <c r="E258" s="14">
        <f t="shared" si="17"/>
        <v>2.4890190336749633E-3</v>
      </c>
      <c r="F258" s="14">
        <f t="shared" si="18"/>
        <v>4.7103155911446069E-4</v>
      </c>
      <c r="G258" s="13">
        <f t="shared" si="19"/>
        <v>-0.70588235294117652</v>
      </c>
      <c r="H258" s="18">
        <f t="shared" si="20"/>
        <v>-1.7569546120058566E-3</v>
      </c>
    </row>
    <row r="259" spans="2:8" ht="15" x14ac:dyDescent="0.2">
      <c r="B259" s="8" t="s">
        <v>327</v>
      </c>
      <c r="C259" s="9">
        <v>2</v>
      </c>
      <c r="D259" s="9">
        <v>3</v>
      </c>
      <c r="E259" s="14">
        <f t="shared" si="17"/>
        <v>2.9282576866764275E-4</v>
      </c>
      <c r="F259" s="14">
        <f t="shared" si="18"/>
        <v>2.8261893546867642E-4</v>
      </c>
      <c r="G259" s="13">
        <f t="shared" si="19"/>
        <v>0.5</v>
      </c>
      <c r="H259" s="18">
        <f t="shared" si="20"/>
        <v>1.4641288433382137E-4</v>
      </c>
    </row>
    <row r="260" spans="2:8" ht="15" x14ac:dyDescent="0.2">
      <c r="B260" s="8" t="s">
        <v>89</v>
      </c>
      <c r="C260" s="9">
        <v>0</v>
      </c>
      <c r="D260" s="9">
        <v>1</v>
      </c>
      <c r="E260" s="14" t="str">
        <f t="shared" si="17"/>
        <v/>
      </c>
      <c r="F260" s="14">
        <f t="shared" si="18"/>
        <v>9.4206311822892132E-5</v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9">
        <v>2</v>
      </c>
      <c r="D261" s="9">
        <v>3</v>
      </c>
      <c r="E261" s="14">
        <f t="shared" si="17"/>
        <v>2.9282576866764275E-4</v>
      </c>
      <c r="F261" s="14">
        <f t="shared" si="18"/>
        <v>2.8261893546867642E-4</v>
      </c>
      <c r="G261" s="13">
        <f t="shared" si="19"/>
        <v>0.5</v>
      </c>
      <c r="H261" s="18">
        <f t="shared" si="20"/>
        <v>1.4641288433382137E-4</v>
      </c>
    </row>
    <row r="262" spans="2:8" ht="15" x14ac:dyDescent="0.2">
      <c r="B262" s="8" t="s">
        <v>90</v>
      </c>
      <c r="C262" s="9">
        <v>11</v>
      </c>
      <c r="D262" s="9">
        <v>31</v>
      </c>
      <c r="E262" s="14">
        <f t="shared" si="17"/>
        <v>1.6105417276720351E-3</v>
      </c>
      <c r="F262" s="14">
        <f t="shared" si="18"/>
        <v>2.9203956665096562E-3</v>
      </c>
      <c r="G262" s="13">
        <f t="shared" si="19"/>
        <v>1.8181818181818181</v>
      </c>
      <c r="H262" s="18">
        <f t="shared" si="20"/>
        <v>2.9282576866764272E-3</v>
      </c>
    </row>
    <row r="263" spans="2:8" ht="15" x14ac:dyDescent="0.2">
      <c r="B263" s="8" t="s">
        <v>329</v>
      </c>
      <c r="C263" s="9">
        <v>3</v>
      </c>
      <c r="D263" s="9">
        <v>19</v>
      </c>
      <c r="E263" s="14">
        <f t="shared" si="17"/>
        <v>4.3923865300146415E-4</v>
      </c>
      <c r="F263" s="14">
        <f t="shared" si="18"/>
        <v>1.7899199246349505E-3</v>
      </c>
      <c r="G263" s="13">
        <f t="shared" si="19"/>
        <v>5.333333333333333</v>
      </c>
      <c r="H263" s="18">
        <f t="shared" si="20"/>
        <v>2.342606149341142E-3</v>
      </c>
    </row>
    <row r="264" spans="2:8" ht="30" x14ac:dyDescent="0.2">
      <c r="B264" s="8" t="s">
        <v>330</v>
      </c>
      <c r="C264" s="9">
        <v>7</v>
      </c>
      <c r="D264" s="9">
        <v>11</v>
      </c>
      <c r="E264" s="14">
        <f t="shared" si="17"/>
        <v>1.0248901903367497E-3</v>
      </c>
      <c r="F264" s="14">
        <f t="shared" si="18"/>
        <v>1.0362694300518134E-3</v>
      </c>
      <c r="G264" s="13">
        <f t="shared" si="19"/>
        <v>0.5714285714285714</v>
      </c>
      <c r="H264" s="18">
        <f t="shared" si="20"/>
        <v>5.856515373352855E-4</v>
      </c>
    </row>
    <row r="265" spans="2:8" ht="15" x14ac:dyDescent="0.2">
      <c r="B265" s="8" t="s">
        <v>331</v>
      </c>
      <c r="C265" s="9">
        <v>0</v>
      </c>
      <c r="D265" s="9">
        <v>1</v>
      </c>
      <c r="E265" s="14" t="str">
        <f t="shared" si="17"/>
        <v/>
      </c>
      <c r="F265" s="14">
        <f t="shared" si="18"/>
        <v>9.4206311822892132E-5</v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9">
        <v>46</v>
      </c>
      <c r="D266" s="9">
        <v>70</v>
      </c>
      <c r="E266" s="14">
        <f t="shared" si="17"/>
        <v>6.734992679355783E-3</v>
      </c>
      <c r="F266" s="14">
        <f t="shared" si="18"/>
        <v>6.5944418276024496E-3</v>
      </c>
      <c r="G266" s="13">
        <f t="shared" si="19"/>
        <v>0.52173913043478259</v>
      </c>
      <c r="H266" s="18">
        <f t="shared" si="20"/>
        <v>3.5139092240117128E-3</v>
      </c>
    </row>
    <row r="267" spans="2:8" ht="15" x14ac:dyDescent="0.2">
      <c r="B267" s="8" t="s">
        <v>333</v>
      </c>
      <c r="C267" s="9">
        <v>1</v>
      </c>
      <c r="D267" s="9">
        <v>0</v>
      </c>
      <c r="E267" s="14">
        <f t="shared" si="17"/>
        <v>1.4641288433382137E-4</v>
      </c>
      <c r="F267" s="14" t="str">
        <f t="shared" si="18"/>
        <v/>
      </c>
      <c r="G267" s="13" t="str">
        <f t="shared" si="19"/>
        <v>0</v>
      </c>
      <c r="H267" s="18">
        <f t="shared" si="20"/>
        <v>0</v>
      </c>
    </row>
    <row r="268" spans="2:8" ht="30" x14ac:dyDescent="0.2">
      <c r="B268" s="8" t="s">
        <v>334</v>
      </c>
      <c r="C268" s="9">
        <v>96</v>
      </c>
      <c r="D268" s="9">
        <v>116</v>
      </c>
      <c r="E268" s="14">
        <f t="shared" si="17"/>
        <v>1.4055636896046853E-2</v>
      </c>
      <c r="F268" s="14">
        <f t="shared" si="18"/>
        <v>1.0927932171455488E-2</v>
      </c>
      <c r="G268" s="13">
        <f t="shared" si="19"/>
        <v>0.20833333333333334</v>
      </c>
      <c r="H268" s="18">
        <f t="shared" si="20"/>
        <v>2.9282576866764276E-3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9">
        <v>12</v>
      </c>
      <c r="D270" s="9">
        <v>13</v>
      </c>
      <c r="E270" s="14">
        <f t="shared" si="17"/>
        <v>1.7569546120058566E-3</v>
      </c>
      <c r="F270" s="14">
        <f t="shared" si="18"/>
        <v>1.2246820536975977E-3</v>
      </c>
      <c r="G270" s="13">
        <f t="shared" si="19"/>
        <v>8.3333333333333329E-2</v>
      </c>
      <c r="H270" s="18">
        <f t="shared" si="20"/>
        <v>1.4641288433382137E-4</v>
      </c>
    </row>
    <row r="271" spans="2:8" ht="15" x14ac:dyDescent="0.2">
      <c r="B271" s="8" t="s">
        <v>93</v>
      </c>
      <c r="C271" s="9">
        <v>4</v>
      </c>
      <c r="D271" s="9">
        <v>3</v>
      </c>
      <c r="E271" s="14">
        <f t="shared" si="17"/>
        <v>5.856515373352855E-4</v>
      </c>
      <c r="F271" s="14">
        <f t="shared" si="18"/>
        <v>2.8261893546867642E-4</v>
      </c>
      <c r="G271" s="13">
        <f t="shared" si="19"/>
        <v>-0.25</v>
      </c>
      <c r="H271" s="18">
        <f t="shared" si="20"/>
        <v>-1.4641288433382137E-4</v>
      </c>
    </row>
    <row r="272" spans="2:8" ht="30" x14ac:dyDescent="0.2">
      <c r="B272" s="8" t="s">
        <v>337</v>
      </c>
      <c r="C272" s="9">
        <v>4</v>
      </c>
      <c r="D272" s="9">
        <v>4</v>
      </c>
      <c r="E272" s="14">
        <f t="shared" si="17"/>
        <v>5.856515373352855E-4</v>
      </c>
      <c r="F272" s="14">
        <f t="shared" si="18"/>
        <v>3.7682524729156853E-4</v>
      </c>
      <c r="G272" s="13">
        <f t="shared" si="19"/>
        <v>0</v>
      </c>
      <c r="H272" s="18">
        <f t="shared" si="20"/>
        <v>0</v>
      </c>
    </row>
    <row r="273" spans="2:8" ht="15" x14ac:dyDescent="0.2">
      <c r="B273" s="8" t="s">
        <v>91</v>
      </c>
      <c r="C273" s="9">
        <v>31</v>
      </c>
      <c r="D273" s="9">
        <v>40</v>
      </c>
      <c r="E273" s="14">
        <f t="shared" si="17"/>
        <v>4.5387994143484623E-3</v>
      </c>
      <c r="F273" s="14">
        <f t="shared" si="18"/>
        <v>3.7682524729156855E-3</v>
      </c>
      <c r="G273" s="13">
        <f t="shared" si="19"/>
        <v>0.29032258064516131</v>
      </c>
      <c r="H273" s="18">
        <f t="shared" si="20"/>
        <v>1.3177159590043923E-3</v>
      </c>
    </row>
    <row r="274" spans="2:8" ht="15" x14ac:dyDescent="0.2">
      <c r="B274" s="8" t="s">
        <v>338</v>
      </c>
      <c r="C274" s="9">
        <v>1</v>
      </c>
      <c r="D274" s="9">
        <v>6</v>
      </c>
      <c r="E274" s="14">
        <f t="shared" si="17"/>
        <v>1.4641288433382137E-4</v>
      </c>
      <c r="F274" s="14">
        <f t="shared" si="18"/>
        <v>5.6523787093735285E-4</v>
      </c>
      <c r="G274" s="13">
        <f t="shared" si="19"/>
        <v>5</v>
      </c>
      <c r="H274" s="18">
        <f t="shared" si="20"/>
        <v>7.320644216691069E-4</v>
      </c>
    </row>
    <row r="275" spans="2:8" ht="30" x14ac:dyDescent="0.2">
      <c r="B275" s="8" t="s">
        <v>339</v>
      </c>
      <c r="C275" s="9">
        <v>2</v>
      </c>
      <c r="D275" s="9">
        <v>0</v>
      </c>
      <c r="E275" s="14">
        <f t="shared" si="17"/>
        <v>2.9282576866764275E-4</v>
      </c>
      <c r="F275" s="14" t="str">
        <f t="shared" si="18"/>
        <v/>
      </c>
      <c r="G275" s="13" t="str">
        <f t="shared" si="19"/>
        <v>0</v>
      </c>
      <c r="H275" s="18">
        <f t="shared" si="20"/>
        <v>0</v>
      </c>
    </row>
    <row r="276" spans="2:8" ht="15" x14ac:dyDescent="0.2">
      <c r="B276" s="8" t="s">
        <v>92</v>
      </c>
      <c r="C276" s="9">
        <v>10</v>
      </c>
      <c r="D276" s="9">
        <v>20</v>
      </c>
      <c r="E276" s="14">
        <f t="shared" si="17"/>
        <v>1.4641288433382138E-3</v>
      </c>
      <c r="F276" s="14">
        <f t="shared" si="18"/>
        <v>1.8841262364578427E-3</v>
      </c>
      <c r="G276" s="13">
        <f t="shared" si="19"/>
        <v>1</v>
      </c>
      <c r="H276" s="18">
        <f t="shared" si="20"/>
        <v>1.4641288433382138E-3</v>
      </c>
    </row>
    <row r="277" spans="2:8" ht="15" x14ac:dyDescent="0.2">
      <c r="B277" s="8" t="s">
        <v>340</v>
      </c>
      <c r="C277" s="9">
        <v>1</v>
      </c>
      <c r="D277" s="9">
        <v>1</v>
      </c>
      <c r="E277" s="14">
        <f t="shared" si="17"/>
        <v>1.4641288433382137E-4</v>
      </c>
      <c r="F277" s="14">
        <f t="shared" si="18"/>
        <v>9.4206311822892132E-5</v>
      </c>
      <c r="G277" s="13">
        <f t="shared" si="19"/>
        <v>0</v>
      </c>
      <c r="H277" s="18">
        <f t="shared" si="20"/>
        <v>0</v>
      </c>
    </row>
    <row r="278" spans="2:8" ht="15" x14ac:dyDescent="0.2">
      <c r="B278" s="8" t="s">
        <v>341</v>
      </c>
      <c r="C278" s="9">
        <v>1</v>
      </c>
      <c r="D278" s="9">
        <v>0</v>
      </c>
      <c r="E278" s="14">
        <f t="shared" si="17"/>
        <v>1.4641288433382137E-4</v>
      </c>
      <c r="F278" s="14" t="str">
        <f t="shared" si="18"/>
        <v/>
      </c>
      <c r="G278" s="13" t="str">
        <f t="shared" si="19"/>
        <v>0</v>
      </c>
      <c r="H278" s="18">
        <f t="shared" si="20"/>
        <v>0</v>
      </c>
    </row>
    <row r="279" spans="2:8" ht="15" x14ac:dyDescent="0.2">
      <c r="B279" s="8" t="s">
        <v>342</v>
      </c>
      <c r="C279" s="9">
        <v>4</v>
      </c>
      <c r="D279" s="9">
        <v>2</v>
      </c>
      <c r="E279" s="14">
        <f t="shared" si="17"/>
        <v>5.856515373352855E-4</v>
      </c>
      <c r="F279" s="14">
        <f t="shared" si="18"/>
        <v>1.8841262364578426E-4</v>
      </c>
      <c r="G279" s="13">
        <f t="shared" si="19"/>
        <v>-0.5</v>
      </c>
      <c r="H279" s="18">
        <f t="shared" si="20"/>
        <v>-2.9282576866764275E-4</v>
      </c>
    </row>
    <row r="280" spans="2:8" ht="15" x14ac:dyDescent="0.2">
      <c r="B280" s="8" t="s">
        <v>343</v>
      </c>
      <c r="C280" s="9">
        <v>8</v>
      </c>
      <c r="D280" s="9">
        <v>10</v>
      </c>
      <c r="E280" s="14">
        <f t="shared" si="17"/>
        <v>1.171303074670571E-3</v>
      </c>
      <c r="F280" s="14">
        <f t="shared" si="18"/>
        <v>9.4206311822892137E-4</v>
      </c>
      <c r="G280" s="13">
        <f t="shared" si="19"/>
        <v>0.25</v>
      </c>
      <c r="H280" s="18">
        <f t="shared" si="20"/>
        <v>2.9282576866764275E-4</v>
      </c>
    </row>
    <row r="281" spans="2:8" ht="15" x14ac:dyDescent="0.2">
      <c r="B281" s="8" t="s">
        <v>344</v>
      </c>
      <c r="C281" s="9">
        <v>49</v>
      </c>
      <c r="D281" s="9">
        <v>30</v>
      </c>
      <c r="E281" s="14">
        <f t="shared" ref="E281:E288" si="21">+IF(C281=0,"",C281/C$151)</f>
        <v>7.1742313323572473E-3</v>
      </c>
      <c r="F281" s="14">
        <f t="shared" ref="F281:F288" si="22">+IF(D281=0,"",D281/D$151)</f>
        <v>2.8261893546867641E-3</v>
      </c>
      <c r="G281" s="13">
        <f t="shared" ref="G281:G288" si="23">+IF(OR(AND(D281=0),(C281=0)),"0",((D281-C281)/C281))</f>
        <v>-0.38775510204081631</v>
      </c>
      <c r="H281" s="18">
        <f t="shared" ref="H281:H288" si="24">+IF(OR(AND(E281=""),(G281="")),"",E281*G281)</f>
        <v>-2.7818448023426059E-3</v>
      </c>
    </row>
    <row r="282" spans="2:8" ht="15" x14ac:dyDescent="0.2">
      <c r="B282" s="8" t="s">
        <v>345</v>
      </c>
      <c r="C282" s="9">
        <v>8</v>
      </c>
      <c r="D282" s="9">
        <v>6</v>
      </c>
      <c r="E282" s="14">
        <f t="shared" si="21"/>
        <v>1.171303074670571E-3</v>
      </c>
      <c r="F282" s="14">
        <f t="shared" si="22"/>
        <v>5.6523787093735285E-4</v>
      </c>
      <c r="G282" s="13">
        <f t="shared" si="23"/>
        <v>-0.25</v>
      </c>
      <c r="H282" s="18">
        <f t="shared" si="24"/>
        <v>-2.9282576866764275E-4</v>
      </c>
    </row>
    <row r="283" spans="2:8" ht="30" x14ac:dyDescent="0.2">
      <c r="B283" s="8" t="s">
        <v>346</v>
      </c>
      <c r="C283" s="9">
        <v>13</v>
      </c>
      <c r="D283" s="9">
        <v>8</v>
      </c>
      <c r="E283" s="14">
        <f t="shared" si="21"/>
        <v>1.9033674963396779E-3</v>
      </c>
      <c r="F283" s="14">
        <f t="shared" si="22"/>
        <v>7.5365049458313705E-4</v>
      </c>
      <c r="G283" s="13">
        <f t="shared" si="23"/>
        <v>-0.38461538461538464</v>
      </c>
      <c r="H283" s="18">
        <f t="shared" si="24"/>
        <v>-7.320644216691069E-4</v>
      </c>
    </row>
    <row r="284" spans="2:8" ht="13.5" customHeight="1" x14ac:dyDescent="0.2">
      <c r="B284" s="8" t="s">
        <v>347</v>
      </c>
      <c r="C284" s="9">
        <v>0</v>
      </c>
      <c r="D284" s="9">
        <v>1</v>
      </c>
      <c r="E284" s="14" t="str">
        <f t="shared" si="21"/>
        <v/>
      </c>
      <c r="F284" s="14">
        <f t="shared" si="22"/>
        <v>9.4206311822892132E-5</v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9">
        <v>3</v>
      </c>
      <c r="D285" s="9">
        <v>0</v>
      </c>
      <c r="E285" s="14">
        <f t="shared" si="21"/>
        <v>4.3923865300146415E-4</v>
      </c>
      <c r="F285" s="14" t="str">
        <f t="shared" si="22"/>
        <v/>
      </c>
      <c r="G285" s="13" t="str">
        <f t="shared" si="23"/>
        <v>0</v>
      </c>
      <c r="H285" s="18">
        <f t="shared" si="24"/>
        <v>0</v>
      </c>
    </row>
    <row r="286" spans="2:8" ht="25.5" customHeight="1" x14ac:dyDescent="0.2">
      <c r="B286" s="8" t="s">
        <v>348</v>
      </c>
      <c r="C286" s="9">
        <v>27</v>
      </c>
      <c r="D286" s="9">
        <v>4</v>
      </c>
      <c r="E286" s="14">
        <f t="shared" si="21"/>
        <v>3.9531478770131771E-3</v>
      </c>
      <c r="F286" s="14">
        <f t="shared" si="22"/>
        <v>3.7682524729156853E-4</v>
      </c>
      <c r="G286" s="13">
        <f t="shared" si="23"/>
        <v>-0.85185185185185186</v>
      </c>
      <c r="H286" s="18">
        <f t="shared" si="24"/>
        <v>-3.3674963396778915E-3</v>
      </c>
    </row>
    <row r="287" spans="2:8" ht="13.5" customHeight="1" x14ac:dyDescent="0.2">
      <c r="B287" s="8" t="s">
        <v>349</v>
      </c>
      <c r="C287" s="9">
        <v>0</v>
      </c>
      <c r="D287" s="9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9">
        <v>1</v>
      </c>
      <c r="D288" s="9">
        <v>0</v>
      </c>
      <c r="E288" s="14">
        <f t="shared" si="21"/>
        <v>1.4641288433382137E-4</v>
      </c>
      <c r="F288" s="14" t="str">
        <f t="shared" si="22"/>
        <v/>
      </c>
      <c r="G288" s="13" t="str">
        <f t="shared" si="23"/>
        <v>0</v>
      </c>
      <c r="H288" s="18">
        <f t="shared" si="24"/>
        <v>0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3" customFormat="1" ht="26.25" customHeight="1" x14ac:dyDescent="0.2">
      <c r="B291" s="25"/>
      <c r="C291" s="25"/>
      <c r="D291" s="25"/>
      <c r="E291" s="25"/>
      <c r="F291" s="25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41274</v>
      </c>
      <c r="D294" s="41">
        <f>SUM(D295:D499)</f>
        <v>46248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0.12051170228230848</v>
      </c>
      <c r="H294" s="40">
        <f>+IF(OR(AND(E294=""),(G294="")),"",E294*G294)</f>
        <v>0.12051170228230848</v>
      </c>
    </row>
    <row r="295" spans="2:8" ht="15" x14ac:dyDescent="0.2">
      <c r="B295" s="6" t="s">
        <v>100</v>
      </c>
      <c r="C295" s="9">
        <v>1138</v>
      </c>
      <c r="D295" s="9">
        <v>1270</v>
      </c>
      <c r="E295" s="14">
        <f>+IF(C295=0,"",C295/C$294)</f>
        <v>2.7571836991810827E-2</v>
      </c>
      <c r="F295" s="14">
        <f>+IF(D295=0,"",D295/D$294)</f>
        <v>2.7460646946895002E-2</v>
      </c>
      <c r="G295" s="13">
        <f>+IF(OR(AND(D295=0),(C295=0)),"0",((D295-C295)/C295))</f>
        <v>0.11599297012302284</v>
      </c>
      <c r="H295" s="18">
        <f>+IF(OR(AND(E295=""),(G295="")),"",E295*G295)</f>
        <v>3.1981392644279691E-3</v>
      </c>
    </row>
    <row r="296" spans="2:8" ht="15" x14ac:dyDescent="0.2">
      <c r="B296" s="6" t="s">
        <v>113</v>
      </c>
      <c r="C296" s="9">
        <v>146</v>
      </c>
      <c r="D296" s="9">
        <v>129</v>
      </c>
      <c r="E296" s="14">
        <f t="shared" ref="E296:E359" si="25">+IF(C296=0,"",C296/C$294)</f>
        <v>3.5373358530794204E-3</v>
      </c>
      <c r="F296" s="14">
        <f t="shared" ref="F296:F359" si="26">+IF(D296=0,"",D296/D$294)</f>
        <v>2.7893098079916968E-3</v>
      </c>
      <c r="G296" s="13">
        <f t="shared" ref="G296:G359" si="27">+IF(OR(AND(D296=0),(C296=0)),"0",((D296-C296)/C296))</f>
        <v>-0.11643835616438356</v>
      </c>
      <c r="H296" s="18">
        <f t="shared" ref="H296:H359" si="28">+IF(OR(AND(E296=""),(G296="")),"",E296*G296)</f>
        <v>-4.1188157193390508E-4</v>
      </c>
    </row>
    <row r="297" spans="2:8" ht="15" x14ac:dyDescent="0.2">
      <c r="B297" s="6" t="s">
        <v>104</v>
      </c>
      <c r="C297" s="9">
        <v>975</v>
      </c>
      <c r="D297" s="9">
        <v>267</v>
      </c>
      <c r="E297" s="14">
        <f t="shared" si="25"/>
        <v>2.3622619566797499E-2</v>
      </c>
      <c r="F297" s="14">
        <f t="shared" si="26"/>
        <v>5.7732226258432797E-3</v>
      </c>
      <c r="G297" s="13">
        <f t="shared" si="27"/>
        <v>-0.72615384615384615</v>
      </c>
      <c r="H297" s="18">
        <f t="shared" si="28"/>
        <v>-1.7153656054659107E-2</v>
      </c>
    </row>
    <row r="298" spans="2:8" ht="15" x14ac:dyDescent="0.2">
      <c r="B298" s="6" t="s">
        <v>95</v>
      </c>
      <c r="C298" s="9">
        <v>321</v>
      </c>
      <c r="D298" s="9">
        <v>838</v>
      </c>
      <c r="E298" s="14">
        <f t="shared" si="25"/>
        <v>7.7772932112225614E-3</v>
      </c>
      <c r="F298" s="14">
        <f t="shared" si="26"/>
        <v>1.8119702473620481E-2</v>
      </c>
      <c r="G298" s="13">
        <f t="shared" si="27"/>
        <v>1.6105919003115265</v>
      </c>
      <c r="H298" s="18">
        <f t="shared" si="28"/>
        <v>1.252604545234288E-2</v>
      </c>
    </row>
    <row r="299" spans="2:8" ht="15" x14ac:dyDescent="0.2">
      <c r="B299" s="6" t="s">
        <v>112</v>
      </c>
      <c r="C299" s="9">
        <v>5</v>
      </c>
      <c r="D299" s="9">
        <v>1</v>
      </c>
      <c r="E299" s="14">
        <f t="shared" si="25"/>
        <v>1.2114163880408974E-4</v>
      </c>
      <c r="F299" s="14">
        <f t="shared" si="26"/>
        <v>2.1622556651098426E-5</v>
      </c>
      <c r="G299" s="13">
        <f t="shared" si="27"/>
        <v>-0.8</v>
      </c>
      <c r="H299" s="18">
        <f t="shared" si="28"/>
        <v>-9.6913311043271799E-5</v>
      </c>
    </row>
    <row r="300" spans="2:8" ht="15" x14ac:dyDescent="0.2">
      <c r="B300" s="6" t="s">
        <v>111</v>
      </c>
      <c r="C300" s="9">
        <v>14</v>
      </c>
      <c r="D300" s="9">
        <v>13</v>
      </c>
      <c r="E300" s="14">
        <f t="shared" si="25"/>
        <v>3.3919658865145126E-4</v>
      </c>
      <c r="F300" s="14">
        <f t="shared" si="26"/>
        <v>2.8109323646427953E-4</v>
      </c>
      <c r="G300" s="13">
        <f t="shared" si="27"/>
        <v>-7.1428571428571425E-2</v>
      </c>
      <c r="H300" s="18">
        <f t="shared" si="28"/>
        <v>-2.4228327760817946E-5</v>
      </c>
    </row>
    <row r="301" spans="2:8" ht="15" x14ac:dyDescent="0.2">
      <c r="B301" s="6" t="s">
        <v>105</v>
      </c>
      <c r="C301" s="9">
        <v>1343</v>
      </c>
      <c r="D301" s="9">
        <v>1775</v>
      </c>
      <c r="E301" s="14">
        <f t="shared" si="25"/>
        <v>3.2538644182778506E-2</v>
      </c>
      <c r="F301" s="14">
        <f t="shared" si="26"/>
        <v>3.8380038055699707E-2</v>
      </c>
      <c r="G301" s="13">
        <f t="shared" si="27"/>
        <v>0.32166790766939685</v>
      </c>
      <c r="H301" s="18">
        <f t="shared" si="28"/>
        <v>1.0466637592673354E-2</v>
      </c>
    </row>
    <row r="302" spans="2:8" ht="15" x14ac:dyDescent="0.2">
      <c r="B302" s="6" t="s">
        <v>109</v>
      </c>
      <c r="C302" s="9">
        <v>292</v>
      </c>
      <c r="D302" s="9">
        <v>243</v>
      </c>
      <c r="E302" s="14">
        <f t="shared" si="25"/>
        <v>7.0746717061588409E-3</v>
      </c>
      <c r="F302" s="14">
        <f t="shared" si="26"/>
        <v>5.2542812662169178E-3</v>
      </c>
      <c r="G302" s="13">
        <f t="shared" si="27"/>
        <v>-0.1678082191780822</v>
      </c>
      <c r="H302" s="18">
        <f t="shared" si="28"/>
        <v>-1.1871880602800796E-3</v>
      </c>
    </row>
    <row r="303" spans="2:8" ht="15" x14ac:dyDescent="0.2">
      <c r="B303" s="6" t="s">
        <v>108</v>
      </c>
      <c r="C303" s="9">
        <v>308</v>
      </c>
      <c r="D303" s="9">
        <v>62</v>
      </c>
      <c r="E303" s="14">
        <f t="shared" si="25"/>
        <v>7.4623249503319279E-3</v>
      </c>
      <c r="F303" s="14">
        <f t="shared" si="26"/>
        <v>1.3405985123681025E-3</v>
      </c>
      <c r="G303" s="13">
        <f t="shared" si="27"/>
        <v>-0.79870129870129869</v>
      </c>
      <c r="H303" s="18">
        <f t="shared" si="28"/>
        <v>-5.9601686291612154E-3</v>
      </c>
    </row>
    <row r="304" spans="2:8" ht="15" x14ac:dyDescent="0.2">
      <c r="B304" s="6" t="s">
        <v>107</v>
      </c>
      <c r="C304" s="9">
        <v>797</v>
      </c>
      <c r="D304" s="9">
        <v>441</v>
      </c>
      <c r="E304" s="14">
        <f t="shared" si="25"/>
        <v>1.9309977225371904E-2</v>
      </c>
      <c r="F304" s="14">
        <f t="shared" si="26"/>
        <v>9.5355474831344059E-3</v>
      </c>
      <c r="G304" s="13">
        <f t="shared" si="27"/>
        <v>-0.44667503136762859</v>
      </c>
      <c r="H304" s="18">
        <f t="shared" si="28"/>
        <v>-8.6252846828511892E-3</v>
      </c>
    </row>
    <row r="305" spans="2:8" ht="15" x14ac:dyDescent="0.2">
      <c r="B305" s="6" t="s">
        <v>351</v>
      </c>
      <c r="C305" s="9">
        <v>62</v>
      </c>
      <c r="D305" s="9">
        <v>84</v>
      </c>
      <c r="E305" s="14">
        <f t="shared" si="25"/>
        <v>1.5021563211707128E-3</v>
      </c>
      <c r="F305" s="14">
        <f t="shared" si="26"/>
        <v>1.8162947586922678E-3</v>
      </c>
      <c r="G305" s="13">
        <f t="shared" si="27"/>
        <v>0.35483870967741937</v>
      </c>
      <c r="H305" s="18">
        <f t="shared" si="28"/>
        <v>5.3302321073799485E-4</v>
      </c>
    </row>
    <row r="306" spans="2:8" ht="15" x14ac:dyDescent="0.2">
      <c r="B306" s="6" t="s">
        <v>564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9">
        <v>1525</v>
      </c>
      <c r="D307" s="9">
        <v>1280</v>
      </c>
      <c r="E307" s="14">
        <f t="shared" si="25"/>
        <v>3.6948199835247372E-2</v>
      </c>
      <c r="F307" s="14">
        <f t="shared" si="26"/>
        <v>2.7676872513405986E-2</v>
      </c>
      <c r="G307" s="13">
        <f t="shared" si="27"/>
        <v>-0.16065573770491803</v>
      </c>
      <c r="H307" s="18">
        <f t="shared" si="28"/>
        <v>-5.9359403014003975E-3</v>
      </c>
    </row>
    <row r="308" spans="2:8" ht="15" x14ac:dyDescent="0.2">
      <c r="B308" s="6" t="s">
        <v>99</v>
      </c>
      <c r="C308" s="9">
        <v>70</v>
      </c>
      <c r="D308" s="9">
        <v>126</v>
      </c>
      <c r="E308" s="14">
        <f t="shared" si="25"/>
        <v>1.6959829432572563E-3</v>
      </c>
      <c r="F308" s="14">
        <f t="shared" si="26"/>
        <v>2.7244421380384016E-3</v>
      </c>
      <c r="G308" s="13">
        <f t="shared" si="27"/>
        <v>0.8</v>
      </c>
      <c r="H308" s="18">
        <f t="shared" si="28"/>
        <v>1.3567863546058052E-3</v>
      </c>
    </row>
    <row r="309" spans="2:8" ht="15" x14ac:dyDescent="0.2">
      <c r="B309" s="6" t="s">
        <v>96</v>
      </c>
      <c r="C309" s="9">
        <v>6</v>
      </c>
      <c r="D309" s="9">
        <v>1</v>
      </c>
      <c r="E309" s="14">
        <f t="shared" si="25"/>
        <v>1.4536996656490768E-4</v>
      </c>
      <c r="F309" s="14">
        <f t="shared" si="26"/>
        <v>2.1622556651098426E-5</v>
      </c>
      <c r="G309" s="13">
        <f t="shared" si="27"/>
        <v>-0.83333333333333337</v>
      </c>
      <c r="H309" s="18">
        <f t="shared" si="28"/>
        <v>-1.2114163880408974E-4</v>
      </c>
    </row>
    <row r="310" spans="2:8" ht="15" x14ac:dyDescent="0.2">
      <c r="B310" s="6" t="s">
        <v>106</v>
      </c>
      <c r="C310" s="9">
        <v>245</v>
      </c>
      <c r="D310" s="9">
        <v>341</v>
      </c>
      <c r="E310" s="14">
        <f t="shared" si="25"/>
        <v>5.9359403014003975E-3</v>
      </c>
      <c r="F310" s="14">
        <f t="shared" si="26"/>
        <v>7.3732918180245636E-3</v>
      </c>
      <c r="G310" s="13">
        <f t="shared" si="27"/>
        <v>0.39183673469387753</v>
      </c>
      <c r="H310" s="18">
        <f t="shared" si="28"/>
        <v>2.325919465038523E-3</v>
      </c>
    </row>
    <row r="311" spans="2:8" ht="15" x14ac:dyDescent="0.2">
      <c r="B311" s="6" t="s">
        <v>102</v>
      </c>
      <c r="C311" s="9">
        <v>55</v>
      </c>
      <c r="D311" s="9">
        <v>192</v>
      </c>
      <c r="E311" s="14">
        <f t="shared" si="25"/>
        <v>1.3325580268449871E-3</v>
      </c>
      <c r="F311" s="14">
        <f t="shared" si="26"/>
        <v>4.1515308770108976E-3</v>
      </c>
      <c r="G311" s="13">
        <f t="shared" si="27"/>
        <v>2.4909090909090907</v>
      </c>
      <c r="H311" s="18">
        <f t="shared" si="28"/>
        <v>3.3192809032320586E-3</v>
      </c>
    </row>
    <row r="312" spans="2:8" ht="15" x14ac:dyDescent="0.2">
      <c r="B312" s="6" t="s">
        <v>97</v>
      </c>
      <c r="C312" s="9">
        <v>6</v>
      </c>
      <c r="D312" s="9">
        <v>6</v>
      </c>
      <c r="E312" s="14">
        <f t="shared" si="25"/>
        <v>1.4536996656490768E-4</v>
      </c>
      <c r="F312" s="14">
        <f t="shared" si="26"/>
        <v>1.2973533990659055E-4</v>
      </c>
      <c r="G312" s="13">
        <f t="shared" si="27"/>
        <v>0</v>
      </c>
      <c r="H312" s="18">
        <f t="shared" si="28"/>
        <v>0</v>
      </c>
    </row>
    <row r="313" spans="2:8" ht="15" x14ac:dyDescent="0.2">
      <c r="B313" s="6" t="s">
        <v>352</v>
      </c>
      <c r="C313" s="9">
        <v>2</v>
      </c>
      <c r="D313" s="9">
        <v>1</v>
      </c>
      <c r="E313" s="14">
        <f t="shared" si="25"/>
        <v>4.8456655521635899E-5</v>
      </c>
      <c r="F313" s="14">
        <f t="shared" si="26"/>
        <v>2.1622556651098426E-5</v>
      </c>
      <c r="G313" s="13">
        <f t="shared" si="27"/>
        <v>-0.5</v>
      </c>
      <c r="H313" s="18">
        <f t="shared" si="28"/>
        <v>-2.422832776081795E-5</v>
      </c>
    </row>
    <row r="314" spans="2:8" ht="15" x14ac:dyDescent="0.2">
      <c r="B314" s="6" t="s">
        <v>353</v>
      </c>
      <c r="C314" s="9">
        <v>1840</v>
      </c>
      <c r="D314" s="9">
        <v>1540</v>
      </c>
      <c r="E314" s="14">
        <f t="shared" si="25"/>
        <v>4.4580123079905026E-2</v>
      </c>
      <c r="F314" s="14">
        <f t="shared" si="26"/>
        <v>3.3298737242691577E-2</v>
      </c>
      <c r="G314" s="13">
        <f t="shared" si="27"/>
        <v>-0.16304347826086957</v>
      </c>
      <c r="H314" s="18">
        <f t="shared" si="28"/>
        <v>-7.2684983282453848E-3</v>
      </c>
    </row>
    <row r="315" spans="2:8" ht="15" x14ac:dyDescent="0.2">
      <c r="B315" s="6" t="s">
        <v>354</v>
      </c>
      <c r="C315" s="9">
        <v>227</v>
      </c>
      <c r="D315" s="9">
        <v>518</v>
      </c>
      <c r="E315" s="14">
        <f t="shared" si="25"/>
        <v>5.4998304017056746E-3</v>
      </c>
      <c r="F315" s="14">
        <f t="shared" si="26"/>
        <v>1.1200484345268985E-2</v>
      </c>
      <c r="G315" s="13">
        <f t="shared" si="27"/>
        <v>1.2819383259911894</v>
      </c>
      <c r="H315" s="18">
        <f t="shared" si="28"/>
        <v>7.050443378398023E-3</v>
      </c>
    </row>
    <row r="316" spans="2:8" ht="15" x14ac:dyDescent="0.2">
      <c r="B316" s="6" t="s">
        <v>101</v>
      </c>
      <c r="C316" s="9">
        <v>1</v>
      </c>
      <c r="D316" s="9">
        <v>5</v>
      </c>
      <c r="E316" s="14">
        <f t="shared" si="25"/>
        <v>2.422832776081795E-5</v>
      </c>
      <c r="F316" s="14">
        <f t="shared" si="26"/>
        <v>1.0811278325549213E-4</v>
      </c>
      <c r="G316" s="13">
        <f t="shared" si="27"/>
        <v>4</v>
      </c>
      <c r="H316" s="18">
        <f t="shared" si="28"/>
        <v>9.6913311043271799E-5</v>
      </c>
    </row>
    <row r="317" spans="2:8" ht="15" x14ac:dyDescent="0.2">
      <c r="B317" s="6" t="s">
        <v>103</v>
      </c>
      <c r="C317" s="9">
        <v>370</v>
      </c>
      <c r="D317" s="9">
        <v>524</v>
      </c>
      <c r="E317" s="14">
        <f t="shared" si="25"/>
        <v>8.9644812715026414E-3</v>
      </c>
      <c r="F317" s="14">
        <f t="shared" si="26"/>
        <v>1.1330219685175575E-2</v>
      </c>
      <c r="G317" s="13">
        <f t="shared" si="27"/>
        <v>0.41621621621621624</v>
      </c>
      <c r="H317" s="18">
        <f t="shared" si="28"/>
        <v>3.7311624751659644E-3</v>
      </c>
    </row>
    <row r="318" spans="2:8" ht="15" x14ac:dyDescent="0.2">
      <c r="B318" s="6" t="s">
        <v>355</v>
      </c>
      <c r="C318" s="9">
        <v>1367</v>
      </c>
      <c r="D318" s="9">
        <v>2197</v>
      </c>
      <c r="E318" s="14">
        <f t="shared" si="25"/>
        <v>3.3120124049038135E-2</v>
      </c>
      <c r="F318" s="14">
        <f t="shared" si="26"/>
        <v>4.7504756962463243E-2</v>
      </c>
      <c r="G318" s="13">
        <f t="shared" si="27"/>
        <v>0.60716898317483536</v>
      </c>
      <c r="H318" s="18">
        <f t="shared" si="28"/>
        <v>2.0109512041478896E-2</v>
      </c>
    </row>
    <row r="319" spans="2:8" ht="15" x14ac:dyDescent="0.2">
      <c r="B319" s="6" t="s">
        <v>115</v>
      </c>
      <c r="C319" s="9">
        <v>302</v>
      </c>
      <c r="D319" s="9">
        <v>129</v>
      </c>
      <c r="E319" s="14">
        <f t="shared" si="25"/>
        <v>7.3169549837670206E-3</v>
      </c>
      <c r="F319" s="14">
        <f t="shared" si="26"/>
        <v>2.7893098079916968E-3</v>
      </c>
      <c r="G319" s="13">
        <f t="shared" si="27"/>
        <v>-0.57284768211920534</v>
      </c>
      <c r="H319" s="18">
        <f t="shared" si="28"/>
        <v>-4.1915007026215052E-3</v>
      </c>
    </row>
    <row r="320" spans="2:8" ht="15" x14ac:dyDescent="0.2">
      <c r="B320" s="6" t="s">
        <v>114</v>
      </c>
      <c r="C320" s="9">
        <v>8</v>
      </c>
      <c r="D320" s="9">
        <v>5</v>
      </c>
      <c r="E320" s="14">
        <f t="shared" si="25"/>
        <v>1.938266220865436E-4</v>
      </c>
      <c r="F320" s="14">
        <f t="shared" si="26"/>
        <v>1.0811278325549213E-4</v>
      </c>
      <c r="G320" s="13">
        <f t="shared" si="27"/>
        <v>-0.375</v>
      </c>
      <c r="H320" s="18">
        <f t="shared" si="28"/>
        <v>-7.2684983282453856E-5</v>
      </c>
    </row>
    <row r="321" spans="2:8" ht="15" x14ac:dyDescent="0.2">
      <c r="B321" s="6" t="s">
        <v>98</v>
      </c>
      <c r="C321" s="9">
        <v>16</v>
      </c>
      <c r="D321" s="9">
        <v>11</v>
      </c>
      <c r="E321" s="14">
        <f t="shared" si="25"/>
        <v>3.876532441730872E-4</v>
      </c>
      <c r="F321" s="14">
        <f t="shared" si="26"/>
        <v>2.378481231620827E-4</v>
      </c>
      <c r="G321" s="13">
        <f t="shared" si="27"/>
        <v>-0.3125</v>
      </c>
      <c r="H321" s="18">
        <f t="shared" si="28"/>
        <v>-1.2114163880408974E-4</v>
      </c>
    </row>
    <row r="322" spans="2:8" ht="15" x14ac:dyDescent="0.2">
      <c r="B322" s="6" t="s">
        <v>356</v>
      </c>
      <c r="C322" s="9">
        <v>33</v>
      </c>
      <c r="D322" s="9">
        <v>3</v>
      </c>
      <c r="E322" s="14">
        <f t="shared" si="25"/>
        <v>7.9953481610699228E-4</v>
      </c>
      <c r="F322" s="14">
        <f t="shared" si="26"/>
        <v>6.4867669953295274E-5</v>
      </c>
      <c r="G322" s="13">
        <f t="shared" si="27"/>
        <v>-0.90909090909090906</v>
      </c>
      <c r="H322" s="18">
        <f t="shared" si="28"/>
        <v>-7.268498328245384E-4</v>
      </c>
    </row>
    <row r="323" spans="2:8" ht="15" x14ac:dyDescent="0.2">
      <c r="B323" s="6" t="s">
        <v>475</v>
      </c>
      <c r="C323" s="9">
        <v>9</v>
      </c>
      <c r="D323" s="9">
        <v>16</v>
      </c>
      <c r="E323" s="14">
        <f t="shared" si="25"/>
        <v>2.1805494984736154E-4</v>
      </c>
      <c r="F323" s="14">
        <f t="shared" si="26"/>
        <v>3.4596090641757481E-4</v>
      </c>
      <c r="G323" s="13">
        <f t="shared" si="27"/>
        <v>0.77777777777777779</v>
      </c>
      <c r="H323" s="18">
        <f t="shared" si="28"/>
        <v>1.6959829432572565E-4</v>
      </c>
    </row>
    <row r="324" spans="2:8" ht="15" x14ac:dyDescent="0.2">
      <c r="B324" s="6" t="s">
        <v>476</v>
      </c>
      <c r="C324" s="9">
        <v>8</v>
      </c>
      <c r="D324" s="9">
        <v>16</v>
      </c>
      <c r="E324" s="14">
        <f t="shared" si="25"/>
        <v>1.938266220865436E-4</v>
      </c>
      <c r="F324" s="14">
        <f t="shared" si="26"/>
        <v>3.4596090641757481E-4</v>
      </c>
      <c r="G324" s="13">
        <f t="shared" si="27"/>
        <v>1</v>
      </c>
      <c r="H324" s="18">
        <f t="shared" si="28"/>
        <v>1.938266220865436E-4</v>
      </c>
    </row>
    <row r="325" spans="2:8" ht="15" x14ac:dyDescent="0.2">
      <c r="B325" s="6" t="s">
        <v>477</v>
      </c>
      <c r="C325" s="9">
        <v>70</v>
      </c>
      <c r="D325" s="9">
        <v>29</v>
      </c>
      <c r="E325" s="14">
        <f t="shared" si="25"/>
        <v>1.6959829432572563E-3</v>
      </c>
      <c r="F325" s="14">
        <f t="shared" si="26"/>
        <v>6.270541428818544E-4</v>
      </c>
      <c r="G325" s="13">
        <f t="shared" si="27"/>
        <v>-0.58571428571428574</v>
      </c>
      <c r="H325" s="18">
        <f t="shared" si="28"/>
        <v>-9.9336143819353582E-4</v>
      </c>
    </row>
    <row r="326" spans="2:8" ht="15" x14ac:dyDescent="0.2">
      <c r="B326" s="6" t="s">
        <v>357</v>
      </c>
      <c r="C326" s="9">
        <v>278</v>
      </c>
      <c r="D326" s="9">
        <v>1234</v>
      </c>
      <c r="E326" s="14">
        <f t="shared" si="25"/>
        <v>6.7354751175073896E-3</v>
      </c>
      <c r="F326" s="14">
        <f t="shared" si="26"/>
        <v>2.6682234907455457E-2</v>
      </c>
      <c r="G326" s="13">
        <f t="shared" si="27"/>
        <v>3.4388489208633093</v>
      </c>
      <c r="H326" s="18">
        <f t="shared" si="28"/>
        <v>2.3162281339341957E-2</v>
      </c>
    </row>
    <row r="327" spans="2:8" ht="15" x14ac:dyDescent="0.2">
      <c r="B327" s="6" t="s">
        <v>358</v>
      </c>
      <c r="C327" s="9">
        <v>17</v>
      </c>
      <c r="D327" s="9">
        <v>27</v>
      </c>
      <c r="E327" s="14">
        <f t="shared" si="25"/>
        <v>4.1188157193390514E-4</v>
      </c>
      <c r="F327" s="14">
        <f t="shared" si="26"/>
        <v>5.8380902957965754E-4</v>
      </c>
      <c r="G327" s="13">
        <f t="shared" si="27"/>
        <v>0.58823529411764708</v>
      </c>
      <c r="H327" s="18">
        <f t="shared" si="28"/>
        <v>2.4228327760817951E-4</v>
      </c>
    </row>
    <row r="328" spans="2:8" ht="15" x14ac:dyDescent="0.2">
      <c r="B328" s="6" t="s">
        <v>116</v>
      </c>
      <c r="C328" s="9">
        <v>53</v>
      </c>
      <c r="D328" s="9">
        <v>13</v>
      </c>
      <c r="E328" s="14">
        <f t="shared" si="25"/>
        <v>1.2841013713233514E-3</v>
      </c>
      <c r="F328" s="14">
        <f t="shared" si="26"/>
        <v>2.8109323646427953E-4</v>
      </c>
      <c r="G328" s="13">
        <f t="shared" si="27"/>
        <v>-0.75471698113207553</v>
      </c>
      <c r="H328" s="18">
        <f t="shared" si="28"/>
        <v>-9.6913311043271804E-4</v>
      </c>
    </row>
    <row r="329" spans="2:8" ht="15" x14ac:dyDescent="0.2">
      <c r="B329" s="6" t="s">
        <v>359</v>
      </c>
      <c r="C329" s="9">
        <v>12</v>
      </c>
      <c r="D329" s="9">
        <v>93</v>
      </c>
      <c r="E329" s="14">
        <f t="shared" si="25"/>
        <v>2.9073993312981537E-4</v>
      </c>
      <c r="F329" s="14">
        <f t="shared" si="26"/>
        <v>2.0108977685521535E-3</v>
      </c>
      <c r="G329" s="13">
        <f t="shared" si="27"/>
        <v>6.75</v>
      </c>
      <c r="H329" s="18">
        <f t="shared" si="28"/>
        <v>1.9624945486262538E-3</v>
      </c>
    </row>
    <row r="330" spans="2:8" ht="15" x14ac:dyDescent="0.2">
      <c r="B330" s="6" t="s">
        <v>360</v>
      </c>
      <c r="C330" s="9">
        <v>206</v>
      </c>
      <c r="D330" s="9">
        <v>204</v>
      </c>
      <c r="E330" s="14">
        <f t="shared" si="25"/>
        <v>4.9910355187284972E-3</v>
      </c>
      <c r="F330" s="14">
        <f t="shared" si="26"/>
        <v>4.4110015568240785E-3</v>
      </c>
      <c r="G330" s="13">
        <f t="shared" si="27"/>
        <v>-9.7087378640776691E-3</v>
      </c>
      <c r="H330" s="18">
        <f t="shared" si="28"/>
        <v>-4.8456655521635893E-5</v>
      </c>
    </row>
    <row r="331" spans="2:8" ht="15" x14ac:dyDescent="0.2">
      <c r="B331" s="6" t="s">
        <v>117</v>
      </c>
      <c r="C331" s="9">
        <v>1</v>
      </c>
      <c r="D331" s="9">
        <v>9</v>
      </c>
      <c r="E331" s="14">
        <f t="shared" si="25"/>
        <v>2.422832776081795E-5</v>
      </c>
      <c r="F331" s="14">
        <f t="shared" si="26"/>
        <v>1.9460300985988584E-4</v>
      </c>
      <c r="G331" s="13">
        <f t="shared" si="27"/>
        <v>8</v>
      </c>
      <c r="H331" s="18">
        <f t="shared" si="28"/>
        <v>1.938266220865436E-4</v>
      </c>
    </row>
    <row r="332" spans="2:8" ht="15" x14ac:dyDescent="0.2">
      <c r="B332" s="6" t="s">
        <v>361</v>
      </c>
      <c r="C332" s="9">
        <v>6440</v>
      </c>
      <c r="D332" s="9">
        <v>6782</v>
      </c>
      <c r="E332" s="14">
        <f t="shared" si="25"/>
        <v>0.15603043077966758</v>
      </c>
      <c r="F332" s="14">
        <f t="shared" si="26"/>
        <v>0.14664417920774953</v>
      </c>
      <c r="G332" s="13">
        <f t="shared" si="27"/>
        <v>5.3105590062111803E-2</v>
      </c>
      <c r="H332" s="18">
        <f t="shared" si="28"/>
        <v>8.2860880941997388E-3</v>
      </c>
    </row>
    <row r="333" spans="2:8" ht="15" x14ac:dyDescent="0.2">
      <c r="B333" s="6" t="s">
        <v>130</v>
      </c>
      <c r="C333" s="9">
        <v>1604</v>
      </c>
      <c r="D333" s="9">
        <v>2366</v>
      </c>
      <c r="E333" s="14">
        <f t="shared" si="25"/>
        <v>3.8862237728351991E-2</v>
      </c>
      <c r="F333" s="14">
        <f t="shared" si="26"/>
        <v>5.1158969036498879E-2</v>
      </c>
      <c r="G333" s="13">
        <f t="shared" si="27"/>
        <v>0.47506234413965087</v>
      </c>
      <c r="H333" s="18">
        <f t="shared" si="28"/>
        <v>1.8461985753743276E-2</v>
      </c>
    </row>
    <row r="334" spans="2:8" ht="15" x14ac:dyDescent="0.2">
      <c r="B334" s="6" t="s">
        <v>119</v>
      </c>
      <c r="C334" s="9">
        <v>5089</v>
      </c>
      <c r="D334" s="9">
        <v>5457</v>
      </c>
      <c r="E334" s="14">
        <f t="shared" si="25"/>
        <v>0.12329795997480254</v>
      </c>
      <c r="F334" s="14">
        <f t="shared" si="26"/>
        <v>0.11799429164504412</v>
      </c>
      <c r="G334" s="13">
        <f t="shared" si="27"/>
        <v>7.2312831597563368E-2</v>
      </c>
      <c r="H334" s="18">
        <f t="shared" si="28"/>
        <v>8.9160246159810056E-3</v>
      </c>
    </row>
    <row r="335" spans="2:8" ht="15" x14ac:dyDescent="0.2">
      <c r="B335" s="6" t="s">
        <v>128</v>
      </c>
      <c r="C335" s="9">
        <v>921</v>
      </c>
      <c r="D335" s="9">
        <v>1039</v>
      </c>
      <c r="E335" s="14">
        <f t="shared" si="25"/>
        <v>2.2314289867713329E-2</v>
      </c>
      <c r="F335" s="14">
        <f t="shared" si="26"/>
        <v>2.2465836360491265E-2</v>
      </c>
      <c r="G335" s="13">
        <f t="shared" si="27"/>
        <v>0.12812160694896851</v>
      </c>
      <c r="H335" s="18">
        <f t="shared" si="28"/>
        <v>2.8589426757765178E-3</v>
      </c>
    </row>
    <row r="336" spans="2:8" ht="15" x14ac:dyDescent="0.2">
      <c r="B336" s="6" t="s">
        <v>132</v>
      </c>
      <c r="C336" s="9">
        <v>0</v>
      </c>
      <c r="D336" s="9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9">
        <v>15</v>
      </c>
      <c r="D337" s="9">
        <v>30</v>
      </c>
      <c r="E337" s="14">
        <f t="shared" si="25"/>
        <v>3.634249164122692E-4</v>
      </c>
      <c r="F337" s="14">
        <f t="shared" si="26"/>
        <v>6.4867669953295277E-4</v>
      </c>
      <c r="G337" s="13">
        <f t="shared" si="27"/>
        <v>1</v>
      </c>
      <c r="H337" s="18">
        <f t="shared" si="28"/>
        <v>3.634249164122692E-4</v>
      </c>
    </row>
    <row r="338" spans="2:8" ht="30" x14ac:dyDescent="0.2">
      <c r="B338" s="6" t="s">
        <v>362</v>
      </c>
      <c r="C338" s="9">
        <v>18</v>
      </c>
      <c r="D338" s="9">
        <v>13</v>
      </c>
      <c r="E338" s="14">
        <f t="shared" si="25"/>
        <v>4.3610989969472308E-4</v>
      </c>
      <c r="F338" s="14">
        <f t="shared" si="26"/>
        <v>2.8109323646427953E-4</v>
      </c>
      <c r="G338" s="13">
        <f t="shared" si="27"/>
        <v>-0.27777777777777779</v>
      </c>
      <c r="H338" s="18">
        <f t="shared" si="28"/>
        <v>-1.2114163880408976E-4</v>
      </c>
    </row>
    <row r="339" spans="2:8" ht="15" x14ac:dyDescent="0.2">
      <c r="B339" s="6" t="s">
        <v>363</v>
      </c>
      <c r="C339" s="9">
        <v>100</v>
      </c>
      <c r="D339" s="9">
        <v>115</v>
      </c>
      <c r="E339" s="14">
        <f t="shared" si="25"/>
        <v>2.4228327760817949E-3</v>
      </c>
      <c r="F339" s="14">
        <f t="shared" si="26"/>
        <v>2.4865940148763189E-3</v>
      </c>
      <c r="G339" s="13">
        <f t="shared" si="27"/>
        <v>0.15</v>
      </c>
      <c r="H339" s="18">
        <f t="shared" si="28"/>
        <v>3.6342491641226925E-4</v>
      </c>
    </row>
    <row r="340" spans="2:8" ht="15" x14ac:dyDescent="0.2">
      <c r="B340" s="6" t="s">
        <v>364</v>
      </c>
      <c r="C340" s="9">
        <v>12</v>
      </c>
      <c r="D340" s="9">
        <v>18</v>
      </c>
      <c r="E340" s="14">
        <f t="shared" si="25"/>
        <v>2.9073993312981537E-4</v>
      </c>
      <c r="F340" s="14">
        <f t="shared" si="26"/>
        <v>3.8920601971977167E-4</v>
      </c>
      <c r="G340" s="13">
        <f t="shared" si="27"/>
        <v>0.5</v>
      </c>
      <c r="H340" s="18">
        <f t="shared" si="28"/>
        <v>1.4536996656490768E-4</v>
      </c>
    </row>
    <row r="341" spans="2:8" ht="15" x14ac:dyDescent="0.2">
      <c r="B341" s="6" t="s">
        <v>118</v>
      </c>
      <c r="C341" s="9">
        <v>454</v>
      </c>
      <c r="D341" s="9">
        <v>37</v>
      </c>
      <c r="E341" s="14">
        <f t="shared" si="25"/>
        <v>1.0999660803411349E-2</v>
      </c>
      <c r="F341" s="14">
        <f t="shared" si="26"/>
        <v>8.0003459609064172E-4</v>
      </c>
      <c r="G341" s="13">
        <f t="shared" si="27"/>
        <v>-0.91850220264317184</v>
      </c>
      <c r="H341" s="18">
        <f t="shared" si="28"/>
        <v>-1.0103212676261086E-2</v>
      </c>
    </row>
    <row r="342" spans="2:8" ht="15" x14ac:dyDescent="0.2">
      <c r="B342" s="6" t="s">
        <v>365</v>
      </c>
      <c r="C342" s="9">
        <v>3</v>
      </c>
      <c r="D342" s="9">
        <v>8</v>
      </c>
      <c r="E342" s="14">
        <f t="shared" si="25"/>
        <v>7.2684983282453842E-5</v>
      </c>
      <c r="F342" s="14">
        <f t="shared" si="26"/>
        <v>1.7298045320878741E-4</v>
      </c>
      <c r="G342" s="13">
        <f t="shared" si="27"/>
        <v>1.6666666666666667</v>
      </c>
      <c r="H342" s="18">
        <f t="shared" si="28"/>
        <v>1.2114163880408974E-4</v>
      </c>
    </row>
    <row r="343" spans="2:8" ht="15" x14ac:dyDescent="0.2">
      <c r="B343" s="6" t="s">
        <v>129</v>
      </c>
      <c r="C343" s="9">
        <v>197</v>
      </c>
      <c r="D343" s="9">
        <v>310</v>
      </c>
      <c r="E343" s="14">
        <f t="shared" si="25"/>
        <v>4.7729805688811362E-3</v>
      </c>
      <c r="F343" s="14">
        <f t="shared" si="26"/>
        <v>6.7029925618405121E-3</v>
      </c>
      <c r="G343" s="13">
        <f t="shared" si="27"/>
        <v>0.57360406091370564</v>
      </c>
      <c r="H343" s="18">
        <f t="shared" si="28"/>
        <v>2.7378010369724288E-3</v>
      </c>
    </row>
    <row r="344" spans="2:8" ht="15" x14ac:dyDescent="0.2">
      <c r="B344" s="6" t="s">
        <v>131</v>
      </c>
      <c r="C344" s="9">
        <v>310</v>
      </c>
      <c r="D344" s="9">
        <v>368</v>
      </c>
      <c r="E344" s="14">
        <f t="shared" si="25"/>
        <v>7.5107816058535637E-3</v>
      </c>
      <c r="F344" s="14">
        <f t="shared" si="26"/>
        <v>7.9571008476042211E-3</v>
      </c>
      <c r="G344" s="13">
        <f t="shared" si="27"/>
        <v>0.18709677419354839</v>
      </c>
      <c r="H344" s="18">
        <f t="shared" si="28"/>
        <v>1.405243010127441E-3</v>
      </c>
    </row>
    <row r="345" spans="2:8" ht="15" x14ac:dyDescent="0.2">
      <c r="B345" s="6" t="s">
        <v>366</v>
      </c>
      <c r="C345" s="9">
        <v>819</v>
      </c>
      <c r="D345" s="9">
        <v>1181</v>
      </c>
      <c r="E345" s="14">
        <f t="shared" si="25"/>
        <v>1.9843000436109901E-2</v>
      </c>
      <c r="F345" s="14">
        <f t="shared" si="26"/>
        <v>2.5536239404947241E-2</v>
      </c>
      <c r="G345" s="13">
        <f t="shared" si="27"/>
        <v>0.44200244200244199</v>
      </c>
      <c r="H345" s="18">
        <f t="shared" si="28"/>
        <v>8.7706546494160983E-3</v>
      </c>
    </row>
    <row r="346" spans="2:8" ht="15" x14ac:dyDescent="0.2">
      <c r="B346" s="6" t="s">
        <v>122</v>
      </c>
      <c r="C346" s="9">
        <v>61</v>
      </c>
      <c r="D346" s="9">
        <v>68</v>
      </c>
      <c r="E346" s="14">
        <f t="shared" si="25"/>
        <v>1.4779279934098949E-3</v>
      </c>
      <c r="F346" s="14">
        <f t="shared" si="26"/>
        <v>1.470333852274693E-3</v>
      </c>
      <c r="G346" s="13">
        <f t="shared" si="27"/>
        <v>0.11475409836065574</v>
      </c>
      <c r="H346" s="18">
        <f t="shared" si="28"/>
        <v>1.6959829432572565E-4</v>
      </c>
    </row>
    <row r="347" spans="2:8" ht="15" x14ac:dyDescent="0.2">
      <c r="B347" s="6" t="s">
        <v>121</v>
      </c>
      <c r="C347" s="9">
        <v>378</v>
      </c>
      <c r="D347" s="9">
        <v>545</v>
      </c>
      <c r="E347" s="14">
        <f t="shared" si="25"/>
        <v>9.1583078935891845E-3</v>
      </c>
      <c r="F347" s="14">
        <f t="shared" si="26"/>
        <v>1.1784293374848643E-2</v>
      </c>
      <c r="G347" s="13">
        <f t="shared" si="27"/>
        <v>0.4417989417989418</v>
      </c>
      <c r="H347" s="18">
        <f t="shared" si="28"/>
        <v>4.0461307360565978E-3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9">
        <v>2</v>
      </c>
      <c r="D349" s="9">
        <v>0</v>
      </c>
      <c r="E349" s="14">
        <f t="shared" si="25"/>
        <v>4.8456655521635899E-5</v>
      </c>
      <c r="F349" s="14" t="str">
        <f t="shared" si="26"/>
        <v/>
      </c>
      <c r="G349" s="13" t="str">
        <f t="shared" si="27"/>
        <v>0</v>
      </c>
      <c r="H349" s="18">
        <f t="shared" si="28"/>
        <v>0</v>
      </c>
    </row>
    <row r="350" spans="2:8" ht="15" x14ac:dyDescent="0.2">
      <c r="B350" s="6" t="s">
        <v>369</v>
      </c>
      <c r="C350" s="9">
        <v>0</v>
      </c>
      <c r="D350" s="9">
        <v>1</v>
      </c>
      <c r="E350" s="14" t="str">
        <f t="shared" si="25"/>
        <v/>
      </c>
      <c r="F350" s="14">
        <f t="shared" si="26"/>
        <v>2.1622556651098426E-5</v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9">
        <v>3</v>
      </c>
      <c r="D351" s="9">
        <v>9</v>
      </c>
      <c r="E351" s="14">
        <f t="shared" si="25"/>
        <v>7.2684983282453842E-5</v>
      </c>
      <c r="F351" s="14">
        <f t="shared" si="26"/>
        <v>1.9460300985988584E-4</v>
      </c>
      <c r="G351" s="13">
        <f t="shared" si="27"/>
        <v>2</v>
      </c>
      <c r="H351" s="18">
        <f t="shared" si="28"/>
        <v>1.4536996656490768E-4</v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9">
        <v>1215</v>
      </c>
      <c r="D354" s="9">
        <v>661</v>
      </c>
      <c r="E354" s="14">
        <f t="shared" si="25"/>
        <v>2.9437418229393806E-2</v>
      </c>
      <c r="F354" s="14">
        <f t="shared" si="26"/>
        <v>1.4292509946376059E-2</v>
      </c>
      <c r="G354" s="13">
        <f t="shared" si="27"/>
        <v>-0.45596707818930043</v>
      </c>
      <c r="H354" s="18">
        <f t="shared" si="28"/>
        <v>-1.3422493579493143E-2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9">
        <v>7</v>
      </c>
      <c r="D356" s="9">
        <v>8</v>
      </c>
      <c r="E356" s="14">
        <f t="shared" si="25"/>
        <v>1.6959829432572563E-4</v>
      </c>
      <c r="F356" s="14">
        <f t="shared" si="26"/>
        <v>1.7298045320878741E-4</v>
      </c>
      <c r="G356" s="13">
        <f t="shared" si="27"/>
        <v>0.14285714285714285</v>
      </c>
      <c r="H356" s="18">
        <f t="shared" si="28"/>
        <v>2.4228327760817946E-5</v>
      </c>
    </row>
    <row r="357" spans="2:8" ht="15" x14ac:dyDescent="0.2">
      <c r="B357" s="6" t="s">
        <v>372</v>
      </c>
      <c r="C357" s="9">
        <v>86</v>
      </c>
      <c r="D357" s="9">
        <v>135</v>
      </c>
      <c r="E357" s="14">
        <f t="shared" si="25"/>
        <v>2.0836361874303436E-3</v>
      </c>
      <c r="F357" s="14">
        <f t="shared" si="26"/>
        <v>2.9190451478982877E-3</v>
      </c>
      <c r="G357" s="13">
        <f t="shared" si="27"/>
        <v>0.56976744186046513</v>
      </c>
      <c r="H357" s="18">
        <f t="shared" si="28"/>
        <v>1.1871880602800796E-3</v>
      </c>
    </row>
    <row r="358" spans="2:8" ht="15" x14ac:dyDescent="0.2">
      <c r="B358" s="6" t="s">
        <v>127</v>
      </c>
      <c r="C358" s="9">
        <v>301</v>
      </c>
      <c r="D358" s="9">
        <v>302</v>
      </c>
      <c r="E358" s="14">
        <f t="shared" si="25"/>
        <v>7.2927266560062027E-3</v>
      </c>
      <c r="F358" s="14">
        <f t="shared" si="26"/>
        <v>6.5300121086317242E-3</v>
      </c>
      <c r="G358" s="13">
        <f t="shared" si="27"/>
        <v>3.3222591362126247E-3</v>
      </c>
      <c r="H358" s="18">
        <f t="shared" si="28"/>
        <v>2.422832776081795E-5</v>
      </c>
    </row>
    <row r="359" spans="2:8" ht="15" x14ac:dyDescent="0.2">
      <c r="B359" s="6" t="s">
        <v>123</v>
      </c>
      <c r="C359" s="9">
        <v>44</v>
      </c>
      <c r="D359" s="9">
        <v>67</v>
      </c>
      <c r="E359" s="14">
        <f t="shared" si="25"/>
        <v>1.0660464214759897E-3</v>
      </c>
      <c r="F359" s="14">
        <f t="shared" si="26"/>
        <v>1.4487112956235945E-3</v>
      </c>
      <c r="G359" s="13">
        <f t="shared" si="27"/>
        <v>0.52272727272727271</v>
      </c>
      <c r="H359" s="18">
        <f t="shared" si="28"/>
        <v>5.5725153849881274E-4</v>
      </c>
    </row>
    <row r="360" spans="2:8" ht="15" x14ac:dyDescent="0.2">
      <c r="B360" s="6" t="s">
        <v>373</v>
      </c>
      <c r="C360" s="9">
        <v>6</v>
      </c>
      <c r="D360" s="9">
        <v>4</v>
      </c>
      <c r="E360" s="14">
        <f t="shared" ref="E360:E423" si="29">+IF(C360=0,"",C360/C$294)</f>
        <v>1.4536996656490768E-4</v>
      </c>
      <c r="F360" s="14">
        <f t="shared" ref="F360:F423" si="30">+IF(D360=0,"",D360/D$294)</f>
        <v>8.6490226604393704E-5</v>
      </c>
      <c r="G360" s="13">
        <f t="shared" ref="G360:G423" si="31">+IF(OR(AND(D360=0),(C360=0)),"0",((D360-C360)/C360))</f>
        <v>-0.33333333333333331</v>
      </c>
      <c r="H360" s="18">
        <f t="shared" ref="H360:H423" si="32">+IF(OR(AND(E360=""),(G360="")),"",E360*G360)</f>
        <v>-4.8456655521635893E-5</v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9">
        <v>4</v>
      </c>
      <c r="D362" s="9">
        <v>6</v>
      </c>
      <c r="E362" s="14">
        <f t="shared" si="29"/>
        <v>9.6913311043271799E-5</v>
      </c>
      <c r="F362" s="14">
        <f t="shared" si="30"/>
        <v>1.2973533990659055E-4</v>
      </c>
      <c r="G362" s="13">
        <f t="shared" si="31"/>
        <v>0.5</v>
      </c>
      <c r="H362" s="18">
        <f t="shared" si="32"/>
        <v>4.8456655521635899E-5</v>
      </c>
    </row>
    <row r="363" spans="2:8" ht="15" x14ac:dyDescent="0.2">
      <c r="B363" s="6" t="s">
        <v>376</v>
      </c>
      <c r="C363" s="9">
        <v>44</v>
      </c>
      <c r="D363" s="9">
        <v>68</v>
      </c>
      <c r="E363" s="14">
        <f t="shared" si="29"/>
        <v>1.0660464214759897E-3</v>
      </c>
      <c r="F363" s="14">
        <f t="shared" si="30"/>
        <v>1.470333852274693E-3</v>
      </c>
      <c r="G363" s="13">
        <f t="shared" si="31"/>
        <v>0.54545454545454541</v>
      </c>
      <c r="H363" s="18">
        <f t="shared" si="32"/>
        <v>5.8147986625963074E-4</v>
      </c>
    </row>
    <row r="364" spans="2:8" ht="15" x14ac:dyDescent="0.2">
      <c r="B364" s="6" t="s">
        <v>377</v>
      </c>
      <c r="C364" s="9">
        <v>2</v>
      </c>
      <c r="D364" s="9">
        <v>9</v>
      </c>
      <c r="E364" s="14">
        <f t="shared" si="29"/>
        <v>4.8456655521635899E-5</v>
      </c>
      <c r="F364" s="14">
        <f t="shared" si="30"/>
        <v>1.9460300985988584E-4</v>
      </c>
      <c r="G364" s="13">
        <f t="shared" si="31"/>
        <v>3.5</v>
      </c>
      <c r="H364" s="18">
        <f t="shared" si="32"/>
        <v>1.6959829432572565E-4</v>
      </c>
    </row>
    <row r="365" spans="2:8" ht="30" x14ac:dyDescent="0.2">
      <c r="B365" s="6" t="s">
        <v>378</v>
      </c>
      <c r="C365" s="9">
        <v>1</v>
      </c>
      <c r="D365" s="9">
        <v>4</v>
      </c>
      <c r="E365" s="14">
        <f t="shared" si="29"/>
        <v>2.422832776081795E-5</v>
      </c>
      <c r="F365" s="14">
        <f t="shared" si="30"/>
        <v>8.6490226604393704E-5</v>
      </c>
      <c r="G365" s="13">
        <f t="shared" si="31"/>
        <v>3</v>
      </c>
      <c r="H365" s="18">
        <f t="shared" si="32"/>
        <v>7.2684983282453856E-5</v>
      </c>
    </row>
    <row r="366" spans="2:8" ht="15" x14ac:dyDescent="0.2">
      <c r="B366" s="6" t="s">
        <v>478</v>
      </c>
      <c r="C366" s="9">
        <v>4</v>
      </c>
      <c r="D366" s="9">
        <v>1</v>
      </c>
      <c r="E366" s="14">
        <f t="shared" si="29"/>
        <v>9.6913311043271799E-5</v>
      </c>
      <c r="F366" s="14">
        <f t="shared" si="30"/>
        <v>2.1622556651098426E-5</v>
      </c>
      <c r="G366" s="13">
        <f t="shared" si="31"/>
        <v>-0.75</v>
      </c>
      <c r="H366" s="18">
        <f t="shared" si="32"/>
        <v>-7.2684983282453856E-5</v>
      </c>
    </row>
    <row r="367" spans="2:8" ht="15" x14ac:dyDescent="0.2">
      <c r="B367" s="6" t="s">
        <v>379</v>
      </c>
      <c r="C367" s="9">
        <v>19</v>
      </c>
      <c r="D367" s="9">
        <v>3</v>
      </c>
      <c r="E367" s="14">
        <f t="shared" si="29"/>
        <v>4.6033822745554102E-4</v>
      </c>
      <c r="F367" s="14">
        <f t="shared" si="30"/>
        <v>6.4867669953295274E-5</v>
      </c>
      <c r="G367" s="13">
        <f t="shared" si="31"/>
        <v>-0.84210526315789469</v>
      </c>
      <c r="H367" s="18">
        <f t="shared" si="32"/>
        <v>-3.8765324417308714E-4</v>
      </c>
    </row>
    <row r="368" spans="2:8" ht="15" x14ac:dyDescent="0.2">
      <c r="B368" s="6" t="s">
        <v>380</v>
      </c>
      <c r="C368" s="9">
        <v>51</v>
      </c>
      <c r="D368" s="9">
        <v>29</v>
      </c>
      <c r="E368" s="14">
        <f t="shared" si="29"/>
        <v>1.2356447158017154E-3</v>
      </c>
      <c r="F368" s="14">
        <f t="shared" si="30"/>
        <v>6.270541428818544E-4</v>
      </c>
      <c r="G368" s="13">
        <f t="shared" si="31"/>
        <v>-0.43137254901960786</v>
      </c>
      <c r="H368" s="18">
        <f t="shared" si="32"/>
        <v>-5.3302321073799485E-4</v>
      </c>
    </row>
    <row r="369" spans="2:8" ht="15" x14ac:dyDescent="0.2">
      <c r="B369" s="6" t="s">
        <v>381</v>
      </c>
      <c r="C369" s="9">
        <v>776</v>
      </c>
      <c r="D369" s="9">
        <v>485</v>
      </c>
      <c r="E369" s="14">
        <f t="shared" si="29"/>
        <v>1.8801182342394727E-2</v>
      </c>
      <c r="F369" s="14">
        <f t="shared" si="30"/>
        <v>1.0486939975782737E-2</v>
      </c>
      <c r="G369" s="13">
        <f t="shared" si="31"/>
        <v>-0.375</v>
      </c>
      <c r="H369" s="18">
        <f t="shared" si="32"/>
        <v>-7.050443378398023E-3</v>
      </c>
    </row>
    <row r="370" spans="2:8" ht="15" x14ac:dyDescent="0.2">
      <c r="B370" s="6" t="s">
        <v>135</v>
      </c>
      <c r="C370" s="9">
        <v>116</v>
      </c>
      <c r="D370" s="9">
        <v>59</v>
      </c>
      <c r="E370" s="14">
        <f t="shared" si="29"/>
        <v>2.810486020254882E-3</v>
      </c>
      <c r="F370" s="14">
        <f t="shared" si="30"/>
        <v>1.2757308424148071E-3</v>
      </c>
      <c r="G370" s="13">
        <f t="shared" si="31"/>
        <v>-0.49137931034482757</v>
      </c>
      <c r="H370" s="18">
        <f t="shared" si="32"/>
        <v>-1.3810146823666231E-3</v>
      </c>
    </row>
    <row r="371" spans="2:8" ht="15" x14ac:dyDescent="0.2">
      <c r="B371" s="6" t="s">
        <v>136</v>
      </c>
      <c r="C371" s="9">
        <v>10</v>
      </c>
      <c r="D371" s="9">
        <v>5</v>
      </c>
      <c r="E371" s="14">
        <f t="shared" si="29"/>
        <v>2.4228327760817948E-4</v>
      </c>
      <c r="F371" s="14">
        <f t="shared" si="30"/>
        <v>1.0811278325549213E-4</v>
      </c>
      <c r="G371" s="13">
        <f t="shared" si="31"/>
        <v>-0.5</v>
      </c>
      <c r="H371" s="18">
        <f t="shared" si="32"/>
        <v>-1.2114163880408974E-4</v>
      </c>
    </row>
    <row r="372" spans="2:8" ht="15" x14ac:dyDescent="0.2">
      <c r="B372" s="6" t="s">
        <v>137</v>
      </c>
      <c r="C372" s="9">
        <v>98</v>
      </c>
      <c r="D372" s="9">
        <v>82</v>
      </c>
      <c r="E372" s="14">
        <f t="shared" si="29"/>
        <v>2.3743761205601587E-3</v>
      </c>
      <c r="F372" s="14">
        <f t="shared" si="30"/>
        <v>1.7730496453900709E-3</v>
      </c>
      <c r="G372" s="13">
        <f t="shared" si="31"/>
        <v>-0.16326530612244897</v>
      </c>
      <c r="H372" s="18">
        <f t="shared" si="32"/>
        <v>-3.8765324417308709E-4</v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1</v>
      </c>
      <c r="E374" s="14" t="str">
        <f t="shared" si="29"/>
        <v/>
      </c>
      <c r="F374" s="14">
        <f t="shared" si="30"/>
        <v>2.1622556651098426E-5</v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9">
        <v>14</v>
      </c>
      <c r="D375" s="9">
        <v>47</v>
      </c>
      <c r="E375" s="14">
        <f t="shared" si="29"/>
        <v>3.3919658865145126E-4</v>
      </c>
      <c r="F375" s="14">
        <f t="shared" si="30"/>
        <v>1.0162601626016261E-3</v>
      </c>
      <c r="G375" s="13">
        <f t="shared" si="31"/>
        <v>2.3571428571428572</v>
      </c>
      <c r="H375" s="18">
        <f t="shared" si="32"/>
        <v>7.9953481610699228E-4</v>
      </c>
    </row>
    <row r="376" spans="2:8" ht="15" x14ac:dyDescent="0.2">
      <c r="B376" s="6" t="s">
        <v>141</v>
      </c>
      <c r="C376" s="9">
        <v>23</v>
      </c>
      <c r="D376" s="9">
        <v>12</v>
      </c>
      <c r="E376" s="14">
        <f t="shared" si="29"/>
        <v>5.5725153849881285E-4</v>
      </c>
      <c r="F376" s="14">
        <f t="shared" si="30"/>
        <v>2.594706798131811E-4</v>
      </c>
      <c r="G376" s="13">
        <f t="shared" si="31"/>
        <v>-0.47826086956521741</v>
      </c>
      <c r="H376" s="18">
        <f t="shared" si="32"/>
        <v>-2.6651160536899748E-4</v>
      </c>
    </row>
    <row r="377" spans="2:8" ht="15" x14ac:dyDescent="0.2">
      <c r="B377" s="6" t="s">
        <v>150</v>
      </c>
      <c r="C377" s="9">
        <v>229</v>
      </c>
      <c r="D377" s="9">
        <v>226</v>
      </c>
      <c r="E377" s="14">
        <f t="shared" si="29"/>
        <v>5.5482870572273104E-3</v>
      </c>
      <c r="F377" s="14">
        <f t="shared" si="30"/>
        <v>4.8866978031482438E-3</v>
      </c>
      <c r="G377" s="13">
        <f t="shared" si="31"/>
        <v>-1.3100436681222707E-2</v>
      </c>
      <c r="H377" s="18">
        <f t="shared" si="32"/>
        <v>-7.2684983282453842E-5</v>
      </c>
    </row>
    <row r="378" spans="2:8" ht="15" x14ac:dyDescent="0.2">
      <c r="B378" s="6" t="s">
        <v>149</v>
      </c>
      <c r="C378" s="9">
        <v>190</v>
      </c>
      <c r="D378" s="9">
        <v>310</v>
      </c>
      <c r="E378" s="14">
        <f t="shared" si="29"/>
        <v>4.6033822745554101E-3</v>
      </c>
      <c r="F378" s="14">
        <f t="shared" si="30"/>
        <v>6.7029925618405121E-3</v>
      </c>
      <c r="G378" s="13">
        <f t="shared" si="31"/>
        <v>0.63157894736842102</v>
      </c>
      <c r="H378" s="18">
        <f t="shared" si="32"/>
        <v>2.9073993312981536E-3</v>
      </c>
    </row>
    <row r="379" spans="2:8" ht="15" x14ac:dyDescent="0.2">
      <c r="B379" s="6" t="s">
        <v>384</v>
      </c>
      <c r="C379" s="9">
        <v>50</v>
      </c>
      <c r="D379" s="9">
        <v>49</v>
      </c>
      <c r="E379" s="14">
        <f t="shared" si="29"/>
        <v>1.2114163880408975E-3</v>
      </c>
      <c r="F379" s="14">
        <f t="shared" si="30"/>
        <v>1.0595052759038229E-3</v>
      </c>
      <c r="G379" s="13">
        <f t="shared" si="31"/>
        <v>-0.02</v>
      </c>
      <c r="H379" s="18">
        <f t="shared" si="32"/>
        <v>-2.422832776081795E-5</v>
      </c>
    </row>
    <row r="380" spans="2:8" ht="30" x14ac:dyDescent="0.2">
      <c r="B380" s="6" t="s">
        <v>385</v>
      </c>
      <c r="C380" s="9">
        <v>37</v>
      </c>
      <c r="D380" s="9">
        <v>120</v>
      </c>
      <c r="E380" s="14">
        <f t="shared" si="29"/>
        <v>8.9644812715026405E-4</v>
      </c>
      <c r="F380" s="14">
        <f t="shared" si="30"/>
        <v>2.5947067981318111E-3</v>
      </c>
      <c r="G380" s="13">
        <f t="shared" si="31"/>
        <v>2.2432432432432434</v>
      </c>
      <c r="H380" s="18">
        <f t="shared" si="32"/>
        <v>2.01095120414789E-3</v>
      </c>
    </row>
    <row r="381" spans="2:8" ht="30" x14ac:dyDescent="0.2">
      <c r="B381" s="6" t="s">
        <v>386</v>
      </c>
      <c r="C381" s="9">
        <v>16</v>
      </c>
      <c r="D381" s="9">
        <v>9</v>
      </c>
      <c r="E381" s="14">
        <f t="shared" si="29"/>
        <v>3.876532441730872E-4</v>
      </c>
      <c r="F381" s="14">
        <f t="shared" si="30"/>
        <v>1.9460300985988584E-4</v>
      </c>
      <c r="G381" s="13">
        <f t="shared" si="31"/>
        <v>-0.4375</v>
      </c>
      <c r="H381" s="18">
        <f t="shared" si="32"/>
        <v>-1.6959829432572565E-4</v>
      </c>
    </row>
    <row r="382" spans="2:8" ht="15" x14ac:dyDescent="0.2">
      <c r="B382" s="6" t="s">
        <v>387</v>
      </c>
      <c r="C382" s="9">
        <v>8</v>
      </c>
      <c r="D382" s="9">
        <v>9</v>
      </c>
      <c r="E382" s="14">
        <f t="shared" si="29"/>
        <v>1.938266220865436E-4</v>
      </c>
      <c r="F382" s="14">
        <f t="shared" si="30"/>
        <v>1.9460300985988584E-4</v>
      </c>
      <c r="G382" s="13">
        <f t="shared" si="31"/>
        <v>0.125</v>
      </c>
      <c r="H382" s="18">
        <f t="shared" si="32"/>
        <v>2.422832776081795E-5</v>
      </c>
    </row>
    <row r="383" spans="2:8" ht="15" x14ac:dyDescent="0.2">
      <c r="B383" s="6" t="s">
        <v>145</v>
      </c>
      <c r="C383" s="9">
        <v>63</v>
      </c>
      <c r="D383" s="9">
        <v>94</v>
      </c>
      <c r="E383" s="14">
        <f t="shared" si="29"/>
        <v>1.5263846489315307E-3</v>
      </c>
      <c r="F383" s="14">
        <f t="shared" si="30"/>
        <v>2.0325203252032522E-3</v>
      </c>
      <c r="G383" s="13">
        <f t="shared" si="31"/>
        <v>0.49206349206349204</v>
      </c>
      <c r="H383" s="18">
        <f t="shared" si="32"/>
        <v>7.5107816058535629E-4</v>
      </c>
    </row>
    <row r="384" spans="2:8" ht="15" x14ac:dyDescent="0.2">
      <c r="B384" s="6" t="s">
        <v>388</v>
      </c>
      <c r="C384" s="9">
        <v>5</v>
      </c>
      <c r="D384" s="9">
        <v>12</v>
      </c>
      <c r="E384" s="14">
        <f t="shared" si="29"/>
        <v>1.2114163880408974E-4</v>
      </c>
      <c r="F384" s="14">
        <f t="shared" si="30"/>
        <v>2.594706798131811E-4</v>
      </c>
      <c r="G384" s="13">
        <f t="shared" si="31"/>
        <v>1.4</v>
      </c>
      <c r="H384" s="18">
        <f t="shared" si="32"/>
        <v>1.6959829432572563E-4</v>
      </c>
    </row>
    <row r="385" spans="2:8" ht="15" x14ac:dyDescent="0.2">
      <c r="B385" s="6" t="s">
        <v>146</v>
      </c>
      <c r="C385" s="9">
        <v>39</v>
      </c>
      <c r="D385" s="9">
        <v>64</v>
      </c>
      <c r="E385" s="14">
        <f t="shared" si="29"/>
        <v>9.4490478267189994E-4</v>
      </c>
      <c r="F385" s="14">
        <f t="shared" si="30"/>
        <v>1.3838436256702993E-3</v>
      </c>
      <c r="G385" s="13">
        <f t="shared" si="31"/>
        <v>0.64102564102564108</v>
      </c>
      <c r="H385" s="18">
        <f t="shared" si="32"/>
        <v>6.0570819402044874E-4</v>
      </c>
    </row>
    <row r="386" spans="2:8" ht="15" x14ac:dyDescent="0.2">
      <c r="B386" s="6" t="s">
        <v>479</v>
      </c>
      <c r="C386" s="9">
        <v>355</v>
      </c>
      <c r="D386" s="9">
        <v>191</v>
      </c>
      <c r="E386" s="14">
        <f t="shared" si="29"/>
        <v>8.6010563550903713E-3</v>
      </c>
      <c r="F386" s="14">
        <f t="shared" si="30"/>
        <v>4.1299083203597993E-3</v>
      </c>
      <c r="G386" s="13">
        <f t="shared" si="31"/>
        <v>-0.46197183098591549</v>
      </c>
      <c r="H386" s="18">
        <f t="shared" si="32"/>
        <v>-3.9734457527741433E-3</v>
      </c>
    </row>
    <row r="387" spans="2:8" ht="15" x14ac:dyDescent="0.2">
      <c r="B387" s="6" t="s">
        <v>144</v>
      </c>
      <c r="C387" s="9">
        <v>1121</v>
      </c>
      <c r="D387" s="9">
        <v>1051</v>
      </c>
      <c r="E387" s="14">
        <f t="shared" si="29"/>
        <v>2.7159955419876921E-2</v>
      </c>
      <c r="F387" s="14">
        <f t="shared" si="30"/>
        <v>2.2725307040304444E-2</v>
      </c>
      <c r="G387" s="13">
        <f t="shared" si="31"/>
        <v>-6.2444246208742192E-2</v>
      </c>
      <c r="H387" s="18">
        <f t="shared" si="32"/>
        <v>-1.6959829432572563E-3</v>
      </c>
    </row>
    <row r="388" spans="2:8" ht="15" x14ac:dyDescent="0.2">
      <c r="B388" s="6" t="s">
        <v>389</v>
      </c>
      <c r="C388" s="9">
        <v>300</v>
      </c>
      <c r="D388" s="9">
        <v>246</v>
      </c>
      <c r="E388" s="14">
        <f t="shared" si="29"/>
        <v>7.2684983282453848E-3</v>
      </c>
      <c r="F388" s="14">
        <f t="shared" si="30"/>
        <v>5.3191489361702126E-3</v>
      </c>
      <c r="G388" s="13">
        <f t="shared" si="31"/>
        <v>-0.18</v>
      </c>
      <c r="H388" s="18">
        <f t="shared" si="32"/>
        <v>-1.3083296990841692E-3</v>
      </c>
    </row>
    <row r="389" spans="2:8" ht="15" x14ac:dyDescent="0.2">
      <c r="B389" s="6" t="s">
        <v>143</v>
      </c>
      <c r="C389" s="9">
        <v>30</v>
      </c>
      <c r="D389" s="9">
        <v>69</v>
      </c>
      <c r="E389" s="14">
        <f t="shared" si="29"/>
        <v>7.268498328245384E-4</v>
      </c>
      <c r="F389" s="14">
        <f t="shared" si="30"/>
        <v>1.4919564089257915E-3</v>
      </c>
      <c r="G389" s="13">
        <f t="shared" si="31"/>
        <v>1.3</v>
      </c>
      <c r="H389" s="18">
        <f t="shared" si="32"/>
        <v>9.4490478267189994E-4</v>
      </c>
    </row>
    <row r="390" spans="2:8" ht="15" x14ac:dyDescent="0.2">
      <c r="B390" s="6" t="s">
        <v>480</v>
      </c>
      <c r="C390" s="9">
        <v>277</v>
      </c>
      <c r="D390" s="9">
        <v>134</v>
      </c>
      <c r="E390" s="14">
        <f t="shared" si="29"/>
        <v>6.7112467897465717E-3</v>
      </c>
      <c r="F390" s="14">
        <f t="shared" si="30"/>
        <v>2.897422591247189E-3</v>
      </c>
      <c r="G390" s="13">
        <f t="shared" si="31"/>
        <v>-0.51624548736462095</v>
      </c>
      <c r="H390" s="18">
        <f t="shared" si="32"/>
        <v>-3.4646508697969668E-3</v>
      </c>
    </row>
    <row r="391" spans="2:8" ht="15" x14ac:dyDescent="0.2">
      <c r="B391" s="6" t="s">
        <v>153</v>
      </c>
      <c r="C391" s="9">
        <v>123</v>
      </c>
      <c r="D391" s="9">
        <v>114</v>
      </c>
      <c r="E391" s="14">
        <f t="shared" si="29"/>
        <v>2.9800843145806077E-3</v>
      </c>
      <c r="F391" s="14">
        <f t="shared" si="30"/>
        <v>2.4649714582252206E-3</v>
      </c>
      <c r="G391" s="13">
        <f t="shared" si="31"/>
        <v>-7.3170731707317069E-2</v>
      </c>
      <c r="H391" s="18">
        <f t="shared" si="32"/>
        <v>-2.1805494984736151E-4</v>
      </c>
    </row>
    <row r="392" spans="2:8" ht="15" x14ac:dyDescent="0.2">
      <c r="B392" s="6" t="s">
        <v>140</v>
      </c>
      <c r="C392" s="9">
        <v>63</v>
      </c>
      <c r="D392" s="9">
        <v>69</v>
      </c>
      <c r="E392" s="14">
        <f t="shared" si="29"/>
        <v>1.5263846489315307E-3</v>
      </c>
      <c r="F392" s="14">
        <f t="shared" si="30"/>
        <v>1.4919564089257915E-3</v>
      </c>
      <c r="G392" s="13">
        <f t="shared" si="31"/>
        <v>9.5238095238095233E-2</v>
      </c>
      <c r="H392" s="18">
        <f t="shared" si="32"/>
        <v>1.4536996656490768E-4</v>
      </c>
    </row>
    <row r="393" spans="2:8" ht="15" x14ac:dyDescent="0.2">
      <c r="B393" s="6" t="s">
        <v>390</v>
      </c>
      <c r="C393" s="9">
        <v>536</v>
      </c>
      <c r="D393" s="9">
        <v>1366</v>
      </c>
      <c r="E393" s="14">
        <f t="shared" si="29"/>
        <v>1.298638367979842E-2</v>
      </c>
      <c r="F393" s="14">
        <f t="shared" si="30"/>
        <v>2.9536412385400449E-2</v>
      </c>
      <c r="G393" s="13">
        <f t="shared" si="31"/>
        <v>1.5485074626865671</v>
      </c>
      <c r="H393" s="18">
        <f t="shared" si="32"/>
        <v>2.0109512041478896E-2</v>
      </c>
    </row>
    <row r="394" spans="2:8" ht="15" x14ac:dyDescent="0.2">
      <c r="B394" s="6" t="s">
        <v>391</v>
      </c>
      <c r="C394" s="9">
        <v>5</v>
      </c>
      <c r="D394" s="9">
        <v>4</v>
      </c>
      <c r="E394" s="14">
        <f t="shared" si="29"/>
        <v>1.2114163880408974E-4</v>
      </c>
      <c r="F394" s="14">
        <f t="shared" si="30"/>
        <v>8.6490226604393704E-5</v>
      </c>
      <c r="G394" s="13">
        <f t="shared" si="31"/>
        <v>-0.2</v>
      </c>
      <c r="H394" s="18">
        <f t="shared" si="32"/>
        <v>-2.422832776081795E-5</v>
      </c>
    </row>
    <row r="395" spans="2:8" ht="15" x14ac:dyDescent="0.2">
      <c r="B395" s="6" t="s">
        <v>147</v>
      </c>
      <c r="C395" s="9">
        <v>30</v>
      </c>
      <c r="D395" s="9">
        <v>6</v>
      </c>
      <c r="E395" s="14">
        <f t="shared" si="29"/>
        <v>7.268498328245384E-4</v>
      </c>
      <c r="F395" s="14">
        <f t="shared" si="30"/>
        <v>1.2973533990659055E-4</v>
      </c>
      <c r="G395" s="13">
        <f t="shared" si="31"/>
        <v>-0.8</v>
      </c>
      <c r="H395" s="18">
        <f t="shared" si="32"/>
        <v>-5.8147986625963074E-4</v>
      </c>
    </row>
    <row r="396" spans="2:8" ht="15" x14ac:dyDescent="0.2">
      <c r="B396" s="6" t="s">
        <v>151</v>
      </c>
      <c r="C396" s="9">
        <v>5</v>
      </c>
      <c r="D396" s="9">
        <v>4</v>
      </c>
      <c r="E396" s="14">
        <f t="shared" si="29"/>
        <v>1.2114163880408974E-4</v>
      </c>
      <c r="F396" s="14">
        <f t="shared" si="30"/>
        <v>8.6490226604393704E-5</v>
      </c>
      <c r="G396" s="13">
        <f t="shared" si="31"/>
        <v>-0.2</v>
      </c>
      <c r="H396" s="18">
        <f t="shared" si="32"/>
        <v>-2.422832776081795E-5</v>
      </c>
    </row>
    <row r="397" spans="2:8" ht="15" x14ac:dyDescent="0.2">
      <c r="B397" s="6" t="s">
        <v>138</v>
      </c>
      <c r="C397" s="9">
        <v>336</v>
      </c>
      <c r="D397" s="9">
        <v>46</v>
      </c>
      <c r="E397" s="14">
        <f t="shared" si="29"/>
        <v>8.1407181276348314E-3</v>
      </c>
      <c r="F397" s="14">
        <f t="shared" si="30"/>
        <v>9.9463760595052764E-4</v>
      </c>
      <c r="G397" s="13">
        <f t="shared" si="31"/>
        <v>-0.86309523809523814</v>
      </c>
      <c r="H397" s="18">
        <f t="shared" si="32"/>
        <v>-7.026215050637206E-3</v>
      </c>
    </row>
    <row r="398" spans="2:8" ht="15" x14ac:dyDescent="0.2">
      <c r="B398" s="6" t="s">
        <v>142</v>
      </c>
      <c r="C398" s="9">
        <v>54</v>
      </c>
      <c r="D398" s="9">
        <v>77</v>
      </c>
      <c r="E398" s="14">
        <f t="shared" si="29"/>
        <v>1.3083296990841692E-3</v>
      </c>
      <c r="F398" s="14">
        <f t="shared" si="30"/>
        <v>1.6649368621345789E-3</v>
      </c>
      <c r="G398" s="13">
        <f t="shared" si="31"/>
        <v>0.42592592592592593</v>
      </c>
      <c r="H398" s="18">
        <f t="shared" si="32"/>
        <v>5.5725153849881285E-4</v>
      </c>
    </row>
    <row r="399" spans="2:8" ht="15" x14ac:dyDescent="0.2">
      <c r="B399" s="6" t="s">
        <v>148</v>
      </c>
      <c r="C399" s="9">
        <v>2</v>
      </c>
      <c r="D399" s="9">
        <v>3</v>
      </c>
      <c r="E399" s="14">
        <f t="shared" si="29"/>
        <v>4.8456655521635899E-5</v>
      </c>
      <c r="F399" s="14">
        <f t="shared" si="30"/>
        <v>6.4867669953295274E-5</v>
      </c>
      <c r="G399" s="13">
        <f t="shared" si="31"/>
        <v>0.5</v>
      </c>
      <c r="H399" s="18">
        <f t="shared" si="32"/>
        <v>2.422832776081795E-5</v>
      </c>
    </row>
    <row r="400" spans="2:8" ht="15" x14ac:dyDescent="0.2">
      <c r="B400" s="6" t="s">
        <v>152</v>
      </c>
      <c r="C400" s="9">
        <v>7</v>
      </c>
      <c r="D400" s="9">
        <v>11</v>
      </c>
      <c r="E400" s="14">
        <f t="shared" si="29"/>
        <v>1.6959829432572563E-4</v>
      </c>
      <c r="F400" s="14">
        <f t="shared" si="30"/>
        <v>2.378481231620827E-4</v>
      </c>
      <c r="G400" s="13">
        <f t="shared" si="31"/>
        <v>0.5714285714285714</v>
      </c>
      <c r="H400" s="18">
        <f t="shared" si="32"/>
        <v>9.6913311043271785E-5</v>
      </c>
    </row>
    <row r="401" spans="2:8" ht="15" x14ac:dyDescent="0.2">
      <c r="B401" s="6" t="s">
        <v>392</v>
      </c>
      <c r="C401" s="9">
        <v>367</v>
      </c>
      <c r="D401" s="9">
        <v>641</v>
      </c>
      <c r="E401" s="14">
        <f t="shared" si="29"/>
        <v>8.8917962882201877E-3</v>
      </c>
      <c r="F401" s="14">
        <f t="shared" si="30"/>
        <v>1.386005881335409E-2</v>
      </c>
      <c r="G401" s="13">
        <f t="shared" si="31"/>
        <v>0.74659400544959131</v>
      </c>
      <c r="H401" s="18">
        <f t="shared" si="32"/>
        <v>6.6385618064641189E-3</v>
      </c>
    </row>
    <row r="402" spans="2:8" ht="15" x14ac:dyDescent="0.2">
      <c r="B402" s="6" t="s">
        <v>393</v>
      </c>
      <c r="C402" s="9">
        <v>10</v>
      </c>
      <c r="D402" s="9">
        <v>4</v>
      </c>
      <c r="E402" s="14">
        <f t="shared" si="29"/>
        <v>2.4228327760817948E-4</v>
      </c>
      <c r="F402" s="14">
        <f t="shared" si="30"/>
        <v>8.6490226604393704E-5</v>
      </c>
      <c r="G402" s="13">
        <f t="shared" si="31"/>
        <v>-0.6</v>
      </c>
      <c r="H402" s="18">
        <f t="shared" si="32"/>
        <v>-1.4536996656490768E-4</v>
      </c>
    </row>
    <row r="403" spans="2:8" ht="15" x14ac:dyDescent="0.2">
      <c r="B403" s="6" t="s">
        <v>394</v>
      </c>
      <c r="C403" s="9">
        <v>87</v>
      </c>
      <c r="D403" s="9">
        <v>115</v>
      </c>
      <c r="E403" s="14">
        <f t="shared" si="29"/>
        <v>2.1078645151911615E-3</v>
      </c>
      <c r="F403" s="14">
        <f t="shared" si="30"/>
        <v>2.4865940148763189E-3</v>
      </c>
      <c r="G403" s="13">
        <f t="shared" si="31"/>
        <v>0.32183908045977011</v>
      </c>
      <c r="H403" s="18">
        <f t="shared" si="32"/>
        <v>6.7839317730290251E-4</v>
      </c>
    </row>
    <row r="404" spans="2:8" ht="15" x14ac:dyDescent="0.2">
      <c r="B404" s="6" t="s">
        <v>395</v>
      </c>
      <c r="C404" s="9">
        <v>20</v>
      </c>
      <c r="D404" s="9">
        <v>2</v>
      </c>
      <c r="E404" s="14">
        <f t="shared" si="29"/>
        <v>4.8456655521635897E-4</v>
      </c>
      <c r="F404" s="14">
        <f t="shared" si="30"/>
        <v>4.3245113302196852E-5</v>
      </c>
      <c r="G404" s="13">
        <f t="shared" si="31"/>
        <v>-0.9</v>
      </c>
      <c r="H404" s="18">
        <f t="shared" si="32"/>
        <v>-4.3610989969472308E-4</v>
      </c>
    </row>
    <row r="405" spans="2:8" ht="15" x14ac:dyDescent="0.2">
      <c r="B405" s="6" t="s">
        <v>396</v>
      </c>
      <c r="C405" s="9">
        <v>81</v>
      </c>
      <c r="D405" s="9">
        <v>74</v>
      </c>
      <c r="E405" s="14">
        <f t="shared" si="29"/>
        <v>1.9624945486262538E-3</v>
      </c>
      <c r="F405" s="14">
        <f t="shared" si="30"/>
        <v>1.6000691921812834E-3</v>
      </c>
      <c r="G405" s="13">
        <f t="shared" si="31"/>
        <v>-8.6419753086419748E-2</v>
      </c>
      <c r="H405" s="18">
        <f t="shared" si="32"/>
        <v>-1.6959829432572563E-4</v>
      </c>
    </row>
    <row r="406" spans="2:8" ht="15" x14ac:dyDescent="0.2">
      <c r="B406" s="6" t="s">
        <v>397</v>
      </c>
      <c r="C406" s="9">
        <v>263</v>
      </c>
      <c r="D406" s="9">
        <v>314</v>
      </c>
      <c r="E406" s="14">
        <f t="shared" si="29"/>
        <v>6.3720502010951204E-3</v>
      </c>
      <c r="F406" s="14">
        <f t="shared" si="30"/>
        <v>6.789482788444906E-3</v>
      </c>
      <c r="G406" s="13">
        <f t="shared" si="31"/>
        <v>0.19391634980988592</v>
      </c>
      <c r="H406" s="18">
        <f t="shared" si="32"/>
        <v>1.2356447158017154E-3</v>
      </c>
    </row>
    <row r="407" spans="2:8" ht="15" x14ac:dyDescent="0.2">
      <c r="B407" s="6" t="s">
        <v>398</v>
      </c>
      <c r="C407" s="9">
        <v>51</v>
      </c>
      <c r="D407" s="9">
        <v>56</v>
      </c>
      <c r="E407" s="14">
        <f t="shared" si="29"/>
        <v>1.2356447158017154E-3</v>
      </c>
      <c r="F407" s="14">
        <f t="shared" si="30"/>
        <v>1.2108631724615118E-3</v>
      </c>
      <c r="G407" s="13">
        <f t="shared" si="31"/>
        <v>9.8039215686274508E-2</v>
      </c>
      <c r="H407" s="18">
        <f t="shared" si="32"/>
        <v>1.2114163880408974E-4</v>
      </c>
    </row>
    <row r="408" spans="2:8" ht="15" x14ac:dyDescent="0.2">
      <c r="B408" s="6" t="s">
        <v>399</v>
      </c>
      <c r="C408" s="9">
        <v>87</v>
      </c>
      <c r="D408" s="9">
        <v>55</v>
      </c>
      <c r="E408" s="14">
        <f t="shared" si="29"/>
        <v>2.1078645151911615E-3</v>
      </c>
      <c r="F408" s="14">
        <f t="shared" si="30"/>
        <v>1.1892406158104133E-3</v>
      </c>
      <c r="G408" s="13">
        <f t="shared" si="31"/>
        <v>-0.36781609195402298</v>
      </c>
      <c r="H408" s="18">
        <f t="shared" si="32"/>
        <v>-7.7530648834617439E-4</v>
      </c>
    </row>
    <row r="409" spans="2:8" ht="15" x14ac:dyDescent="0.2">
      <c r="B409" s="6" t="s">
        <v>139</v>
      </c>
      <c r="C409" s="9">
        <v>36</v>
      </c>
      <c r="D409" s="9">
        <v>50</v>
      </c>
      <c r="E409" s="14">
        <f t="shared" si="29"/>
        <v>8.7221979938944616E-4</v>
      </c>
      <c r="F409" s="14">
        <f t="shared" si="30"/>
        <v>1.0811278325549214E-3</v>
      </c>
      <c r="G409" s="13">
        <f t="shared" si="31"/>
        <v>0.3888888888888889</v>
      </c>
      <c r="H409" s="18">
        <f t="shared" si="32"/>
        <v>3.3919658865145131E-4</v>
      </c>
    </row>
    <row r="410" spans="2:8" ht="15" x14ac:dyDescent="0.2">
      <c r="B410" s="6" t="s">
        <v>400</v>
      </c>
      <c r="C410" s="9">
        <v>10</v>
      </c>
      <c r="D410" s="9">
        <v>28</v>
      </c>
      <c r="E410" s="14">
        <f t="shared" si="29"/>
        <v>2.4228327760817948E-4</v>
      </c>
      <c r="F410" s="14">
        <f t="shared" si="30"/>
        <v>6.0543158623075591E-4</v>
      </c>
      <c r="G410" s="13">
        <f t="shared" si="31"/>
        <v>1.8</v>
      </c>
      <c r="H410" s="18">
        <f t="shared" si="32"/>
        <v>4.3610989969472308E-4</v>
      </c>
    </row>
    <row r="411" spans="2:8" ht="15" x14ac:dyDescent="0.2">
      <c r="B411" s="6" t="s">
        <v>401</v>
      </c>
      <c r="C411" s="9">
        <v>130</v>
      </c>
      <c r="D411" s="9">
        <v>164</v>
      </c>
      <c r="E411" s="14">
        <f t="shared" si="29"/>
        <v>3.1496826089063333E-3</v>
      </c>
      <c r="F411" s="14">
        <f t="shared" si="30"/>
        <v>3.5460992907801418E-3</v>
      </c>
      <c r="G411" s="13">
        <f t="shared" si="31"/>
        <v>0.26153846153846155</v>
      </c>
      <c r="H411" s="18">
        <f t="shared" si="32"/>
        <v>8.2376314386781028E-4</v>
      </c>
    </row>
    <row r="412" spans="2:8" ht="15" x14ac:dyDescent="0.2">
      <c r="B412" s="6" t="s">
        <v>402</v>
      </c>
      <c r="C412" s="9">
        <v>58</v>
      </c>
      <c r="D412" s="9">
        <v>152</v>
      </c>
      <c r="E412" s="14">
        <f t="shared" si="29"/>
        <v>1.405243010127441E-3</v>
      </c>
      <c r="F412" s="14">
        <f t="shared" si="30"/>
        <v>3.2866286109669608E-3</v>
      </c>
      <c r="G412" s="13">
        <f t="shared" si="31"/>
        <v>1.6206896551724137</v>
      </c>
      <c r="H412" s="18">
        <f t="shared" si="32"/>
        <v>2.2774628095168872E-3</v>
      </c>
    </row>
    <row r="413" spans="2:8" ht="15" x14ac:dyDescent="0.2">
      <c r="B413" s="6" t="s">
        <v>403</v>
      </c>
      <c r="C413" s="9">
        <v>8</v>
      </c>
      <c r="D413" s="9">
        <v>7</v>
      </c>
      <c r="E413" s="14">
        <f t="shared" si="29"/>
        <v>1.938266220865436E-4</v>
      </c>
      <c r="F413" s="14">
        <f t="shared" si="30"/>
        <v>1.5135789655768898E-4</v>
      </c>
      <c r="G413" s="13">
        <f t="shared" si="31"/>
        <v>-0.125</v>
      </c>
      <c r="H413" s="18">
        <f t="shared" si="32"/>
        <v>-2.422832776081795E-5</v>
      </c>
    </row>
    <row r="414" spans="2:8" ht="15" x14ac:dyDescent="0.2">
      <c r="B414" s="6" t="s">
        <v>404</v>
      </c>
      <c r="C414" s="9">
        <v>6</v>
      </c>
      <c r="D414" s="9">
        <v>8</v>
      </c>
      <c r="E414" s="14">
        <f t="shared" si="29"/>
        <v>1.4536996656490768E-4</v>
      </c>
      <c r="F414" s="14">
        <f t="shared" si="30"/>
        <v>1.7298045320878741E-4</v>
      </c>
      <c r="G414" s="13">
        <f t="shared" si="31"/>
        <v>0.33333333333333331</v>
      </c>
      <c r="H414" s="18">
        <f t="shared" si="32"/>
        <v>4.8456655521635893E-5</v>
      </c>
    </row>
    <row r="415" spans="2:8" ht="15" x14ac:dyDescent="0.2">
      <c r="B415" s="6" t="s">
        <v>405</v>
      </c>
      <c r="C415" s="9">
        <v>19</v>
      </c>
      <c r="D415" s="9">
        <v>13</v>
      </c>
      <c r="E415" s="14">
        <f t="shared" si="29"/>
        <v>4.6033822745554102E-4</v>
      </c>
      <c r="F415" s="14">
        <f t="shared" si="30"/>
        <v>2.8109323646427953E-4</v>
      </c>
      <c r="G415" s="13">
        <f t="shared" si="31"/>
        <v>-0.31578947368421051</v>
      </c>
      <c r="H415" s="18">
        <f t="shared" si="32"/>
        <v>-1.4536996656490768E-4</v>
      </c>
    </row>
    <row r="416" spans="2:8" ht="15" x14ac:dyDescent="0.2">
      <c r="B416" s="6" t="s">
        <v>406</v>
      </c>
      <c r="C416" s="9">
        <v>11</v>
      </c>
      <c r="D416" s="9">
        <v>6</v>
      </c>
      <c r="E416" s="14">
        <f t="shared" si="29"/>
        <v>2.6651160536899743E-4</v>
      </c>
      <c r="F416" s="14">
        <f t="shared" si="30"/>
        <v>1.2973533990659055E-4</v>
      </c>
      <c r="G416" s="13">
        <f t="shared" si="31"/>
        <v>-0.45454545454545453</v>
      </c>
      <c r="H416" s="18">
        <f t="shared" si="32"/>
        <v>-1.2114163880408974E-4</v>
      </c>
    </row>
    <row r="417" spans="2:8" ht="15" x14ac:dyDescent="0.2">
      <c r="B417" s="6" t="s">
        <v>165</v>
      </c>
      <c r="C417" s="9">
        <v>9</v>
      </c>
      <c r="D417" s="9">
        <v>9</v>
      </c>
      <c r="E417" s="14">
        <f t="shared" si="29"/>
        <v>2.1805494984736154E-4</v>
      </c>
      <c r="F417" s="14">
        <f t="shared" si="30"/>
        <v>1.9460300985988584E-4</v>
      </c>
      <c r="G417" s="13">
        <f t="shared" si="31"/>
        <v>0</v>
      </c>
      <c r="H417" s="18">
        <f t="shared" si="32"/>
        <v>0</v>
      </c>
    </row>
    <row r="418" spans="2:8" ht="30" x14ac:dyDescent="0.2">
      <c r="B418" s="6" t="s">
        <v>166</v>
      </c>
      <c r="C418" s="9">
        <v>4</v>
      </c>
      <c r="D418" s="9">
        <v>10</v>
      </c>
      <c r="E418" s="14">
        <f t="shared" si="29"/>
        <v>9.6913311043271799E-5</v>
      </c>
      <c r="F418" s="14">
        <f t="shared" si="30"/>
        <v>2.1622556651098427E-4</v>
      </c>
      <c r="G418" s="13">
        <f t="shared" si="31"/>
        <v>1.5</v>
      </c>
      <c r="H418" s="18">
        <f t="shared" si="32"/>
        <v>1.4536996656490771E-4</v>
      </c>
    </row>
    <row r="419" spans="2:8" ht="15" x14ac:dyDescent="0.2">
      <c r="B419" s="6" t="s">
        <v>407</v>
      </c>
      <c r="C419" s="9">
        <v>6</v>
      </c>
      <c r="D419" s="9">
        <v>7</v>
      </c>
      <c r="E419" s="14">
        <f t="shared" si="29"/>
        <v>1.4536996656490768E-4</v>
      </c>
      <c r="F419" s="14">
        <f t="shared" si="30"/>
        <v>1.5135789655768898E-4</v>
      </c>
      <c r="G419" s="13">
        <f t="shared" si="31"/>
        <v>0.16666666666666666</v>
      </c>
      <c r="H419" s="18">
        <f t="shared" si="32"/>
        <v>2.4228327760817946E-5</v>
      </c>
    </row>
    <row r="420" spans="2:8" ht="15" x14ac:dyDescent="0.2">
      <c r="B420" s="6" t="s">
        <v>408</v>
      </c>
      <c r="C420" s="9">
        <v>153</v>
      </c>
      <c r="D420" s="9">
        <v>118</v>
      </c>
      <c r="E420" s="14">
        <f t="shared" si="29"/>
        <v>3.7069341474051461E-3</v>
      </c>
      <c r="F420" s="14">
        <f t="shared" si="30"/>
        <v>2.5514616848296141E-3</v>
      </c>
      <c r="G420" s="13">
        <f t="shared" si="31"/>
        <v>-0.22875816993464052</v>
      </c>
      <c r="H420" s="18">
        <f t="shared" si="32"/>
        <v>-8.4799147162862817E-4</v>
      </c>
    </row>
    <row r="421" spans="2:8" ht="30" x14ac:dyDescent="0.2">
      <c r="B421" s="6" t="s">
        <v>409</v>
      </c>
      <c r="C421" s="9">
        <v>6</v>
      </c>
      <c r="D421" s="9">
        <v>5</v>
      </c>
      <c r="E421" s="14">
        <f t="shared" si="29"/>
        <v>1.4536996656490768E-4</v>
      </c>
      <c r="F421" s="14">
        <f t="shared" si="30"/>
        <v>1.0811278325549213E-4</v>
      </c>
      <c r="G421" s="13">
        <f t="shared" si="31"/>
        <v>-0.16666666666666666</v>
      </c>
      <c r="H421" s="18">
        <f t="shared" si="32"/>
        <v>-2.4228327760817946E-5</v>
      </c>
    </row>
    <row r="422" spans="2:8" ht="15" x14ac:dyDescent="0.2">
      <c r="B422" s="6" t="s">
        <v>163</v>
      </c>
      <c r="C422" s="9">
        <v>21</v>
      </c>
      <c r="D422" s="9">
        <v>37</v>
      </c>
      <c r="E422" s="14">
        <f t="shared" si="29"/>
        <v>5.0879488297717696E-4</v>
      </c>
      <c r="F422" s="14">
        <f t="shared" si="30"/>
        <v>8.0003459609064172E-4</v>
      </c>
      <c r="G422" s="13">
        <f t="shared" si="31"/>
        <v>0.76190476190476186</v>
      </c>
      <c r="H422" s="18">
        <f t="shared" si="32"/>
        <v>3.876532441730872E-4</v>
      </c>
    </row>
    <row r="423" spans="2:8" ht="15" x14ac:dyDescent="0.2">
      <c r="B423" s="6" t="s">
        <v>410</v>
      </c>
      <c r="C423" s="9">
        <v>8</v>
      </c>
      <c r="D423" s="9">
        <v>11</v>
      </c>
      <c r="E423" s="14">
        <f t="shared" si="29"/>
        <v>1.938266220865436E-4</v>
      </c>
      <c r="F423" s="14">
        <f t="shared" si="30"/>
        <v>2.378481231620827E-4</v>
      </c>
      <c r="G423" s="13">
        <f t="shared" si="31"/>
        <v>0.375</v>
      </c>
      <c r="H423" s="18">
        <f t="shared" si="32"/>
        <v>7.2684983282453856E-5</v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1</v>
      </c>
      <c r="D425" s="9">
        <v>0</v>
      </c>
      <c r="E425" s="14">
        <f t="shared" si="33"/>
        <v>2.422832776081795E-5</v>
      </c>
      <c r="F425" s="14" t="str">
        <f t="shared" si="34"/>
        <v/>
      </c>
      <c r="G425" s="13" t="str">
        <f t="shared" si="35"/>
        <v>0</v>
      </c>
      <c r="H425" s="18">
        <f t="shared" si="36"/>
        <v>0</v>
      </c>
    </row>
    <row r="426" spans="2:8" ht="30" x14ac:dyDescent="0.2">
      <c r="B426" s="6" t="s">
        <v>413</v>
      </c>
      <c r="C426" s="9">
        <v>11</v>
      </c>
      <c r="D426" s="9">
        <v>9</v>
      </c>
      <c r="E426" s="14">
        <f t="shared" si="33"/>
        <v>2.6651160536899743E-4</v>
      </c>
      <c r="F426" s="14">
        <f t="shared" si="34"/>
        <v>1.9460300985988584E-4</v>
      </c>
      <c r="G426" s="13">
        <f t="shared" si="35"/>
        <v>-0.18181818181818182</v>
      </c>
      <c r="H426" s="18">
        <f t="shared" si="36"/>
        <v>-4.8456655521635899E-5</v>
      </c>
    </row>
    <row r="427" spans="2:8" ht="15" x14ac:dyDescent="0.2">
      <c r="B427" s="6" t="s">
        <v>160</v>
      </c>
      <c r="C427" s="9">
        <v>2</v>
      </c>
      <c r="D427" s="9">
        <v>0</v>
      </c>
      <c r="E427" s="14">
        <f t="shared" si="33"/>
        <v>4.8456655521635899E-5</v>
      </c>
      <c r="F427" s="14" t="str">
        <f t="shared" si="34"/>
        <v/>
      </c>
      <c r="G427" s="13" t="str">
        <f t="shared" si="35"/>
        <v>0</v>
      </c>
      <c r="H427" s="18">
        <f t="shared" si="36"/>
        <v>0</v>
      </c>
    </row>
    <row r="428" spans="2:8" ht="15" x14ac:dyDescent="0.2">
      <c r="B428" s="6" t="s">
        <v>414</v>
      </c>
      <c r="C428" s="9">
        <v>4</v>
      </c>
      <c r="D428" s="9">
        <v>16</v>
      </c>
      <c r="E428" s="14">
        <f t="shared" si="33"/>
        <v>9.6913311043271799E-5</v>
      </c>
      <c r="F428" s="14">
        <f t="shared" si="34"/>
        <v>3.4596090641757481E-4</v>
      </c>
      <c r="G428" s="13">
        <f t="shared" si="35"/>
        <v>3</v>
      </c>
      <c r="H428" s="18">
        <f t="shared" si="36"/>
        <v>2.9073993312981542E-4</v>
      </c>
    </row>
    <row r="429" spans="2:8" ht="15" x14ac:dyDescent="0.2">
      <c r="B429" s="6" t="s">
        <v>415</v>
      </c>
      <c r="C429" s="9">
        <v>30</v>
      </c>
      <c r="D429" s="9">
        <v>50</v>
      </c>
      <c r="E429" s="14">
        <f t="shared" si="33"/>
        <v>7.268498328245384E-4</v>
      </c>
      <c r="F429" s="14">
        <f t="shared" si="34"/>
        <v>1.0811278325549214E-3</v>
      </c>
      <c r="G429" s="13">
        <f t="shared" si="35"/>
        <v>0.66666666666666663</v>
      </c>
      <c r="H429" s="18">
        <f t="shared" si="36"/>
        <v>4.8456655521635891E-4</v>
      </c>
    </row>
    <row r="430" spans="2:8" ht="15" x14ac:dyDescent="0.2">
      <c r="B430" s="6" t="s">
        <v>416</v>
      </c>
      <c r="C430" s="9">
        <v>97</v>
      </c>
      <c r="D430" s="9">
        <v>120</v>
      </c>
      <c r="E430" s="14">
        <f t="shared" si="33"/>
        <v>2.3501477927993408E-3</v>
      </c>
      <c r="F430" s="14">
        <f t="shared" si="34"/>
        <v>2.5947067981318111E-3</v>
      </c>
      <c r="G430" s="13">
        <f t="shared" si="35"/>
        <v>0.23711340206185566</v>
      </c>
      <c r="H430" s="18">
        <f t="shared" si="36"/>
        <v>5.5725153849881274E-4</v>
      </c>
    </row>
    <row r="431" spans="2:8" ht="15" x14ac:dyDescent="0.2">
      <c r="B431" s="6" t="s">
        <v>169</v>
      </c>
      <c r="C431" s="9">
        <v>28</v>
      </c>
      <c r="D431" s="9">
        <v>19</v>
      </c>
      <c r="E431" s="14">
        <f t="shared" si="33"/>
        <v>6.7839317730290251E-4</v>
      </c>
      <c r="F431" s="14">
        <f t="shared" si="34"/>
        <v>4.108285763708701E-4</v>
      </c>
      <c r="G431" s="13">
        <f t="shared" si="35"/>
        <v>-0.32142857142857145</v>
      </c>
      <c r="H431" s="18">
        <f t="shared" si="36"/>
        <v>-2.1805494984736154E-4</v>
      </c>
    </row>
    <row r="432" spans="2:8" ht="15" x14ac:dyDescent="0.2">
      <c r="B432" s="6" t="s">
        <v>417</v>
      </c>
      <c r="C432" s="9">
        <v>653</v>
      </c>
      <c r="D432" s="9">
        <v>763</v>
      </c>
      <c r="E432" s="14">
        <f t="shared" si="33"/>
        <v>1.5821098027814121E-2</v>
      </c>
      <c r="F432" s="14">
        <f t="shared" si="34"/>
        <v>1.6498010724788098E-2</v>
      </c>
      <c r="G432" s="13">
        <f t="shared" si="35"/>
        <v>0.16845329249617153</v>
      </c>
      <c r="H432" s="18">
        <f t="shared" si="36"/>
        <v>2.6651160536899747E-3</v>
      </c>
    </row>
    <row r="433" spans="2:8" ht="15" x14ac:dyDescent="0.2">
      <c r="B433" s="6" t="s">
        <v>162</v>
      </c>
      <c r="C433" s="9">
        <v>101</v>
      </c>
      <c r="D433" s="9">
        <v>254</v>
      </c>
      <c r="E433" s="14">
        <f t="shared" si="33"/>
        <v>2.4470611038426128E-3</v>
      </c>
      <c r="F433" s="14">
        <f t="shared" si="34"/>
        <v>5.4921293893790005E-3</v>
      </c>
      <c r="G433" s="13">
        <f t="shared" si="35"/>
        <v>1.5148514851485149</v>
      </c>
      <c r="H433" s="18">
        <f t="shared" si="36"/>
        <v>3.7069341474051461E-3</v>
      </c>
    </row>
    <row r="434" spans="2:8" ht="30" x14ac:dyDescent="0.2">
      <c r="B434" s="6" t="s">
        <v>418</v>
      </c>
      <c r="C434" s="9">
        <v>46</v>
      </c>
      <c r="D434" s="9">
        <v>74</v>
      </c>
      <c r="E434" s="14">
        <f t="shared" si="33"/>
        <v>1.1145030769976257E-3</v>
      </c>
      <c r="F434" s="14">
        <f t="shared" si="34"/>
        <v>1.6000691921812834E-3</v>
      </c>
      <c r="G434" s="13">
        <f t="shared" si="35"/>
        <v>0.60869565217391308</v>
      </c>
      <c r="H434" s="18">
        <f t="shared" si="36"/>
        <v>6.7839317730290262E-4</v>
      </c>
    </row>
    <row r="435" spans="2:8" ht="15" x14ac:dyDescent="0.2">
      <c r="B435" s="6" t="s">
        <v>164</v>
      </c>
      <c r="C435" s="9">
        <v>2</v>
      </c>
      <c r="D435" s="9">
        <v>0</v>
      </c>
      <c r="E435" s="14">
        <f t="shared" si="33"/>
        <v>4.8456655521635899E-5</v>
      </c>
      <c r="F435" s="14" t="str">
        <f t="shared" si="34"/>
        <v/>
      </c>
      <c r="G435" s="13" t="str">
        <f t="shared" si="35"/>
        <v>0</v>
      </c>
      <c r="H435" s="18">
        <f t="shared" si="36"/>
        <v>0</v>
      </c>
    </row>
    <row r="436" spans="2:8" ht="30" x14ac:dyDescent="0.2">
      <c r="B436" s="6" t="s">
        <v>419</v>
      </c>
      <c r="C436" s="9">
        <v>38</v>
      </c>
      <c r="D436" s="9">
        <v>24</v>
      </c>
      <c r="E436" s="14">
        <f t="shared" si="33"/>
        <v>9.2067645491108205E-4</v>
      </c>
      <c r="F436" s="14">
        <f t="shared" si="34"/>
        <v>5.189413596263622E-4</v>
      </c>
      <c r="G436" s="13">
        <f t="shared" si="35"/>
        <v>-0.36842105263157893</v>
      </c>
      <c r="H436" s="18">
        <f t="shared" si="36"/>
        <v>-3.3919658865145126E-4</v>
      </c>
    </row>
    <row r="437" spans="2:8" ht="30" x14ac:dyDescent="0.2">
      <c r="B437" s="6" t="s">
        <v>420</v>
      </c>
      <c r="C437" s="9">
        <v>124</v>
      </c>
      <c r="D437" s="9">
        <v>281</v>
      </c>
      <c r="E437" s="14">
        <f t="shared" si="33"/>
        <v>3.0043126423414256E-3</v>
      </c>
      <c r="F437" s="14">
        <f t="shared" si="34"/>
        <v>6.075938418958658E-3</v>
      </c>
      <c r="G437" s="13">
        <f t="shared" si="35"/>
        <v>1.2661290322580645</v>
      </c>
      <c r="H437" s="18">
        <f t="shared" si="36"/>
        <v>3.8038474584484176E-3</v>
      </c>
    </row>
    <row r="438" spans="2:8" ht="15" x14ac:dyDescent="0.2">
      <c r="B438" s="6" t="s">
        <v>155</v>
      </c>
      <c r="C438" s="9">
        <v>18</v>
      </c>
      <c r="D438" s="9">
        <v>34</v>
      </c>
      <c r="E438" s="14">
        <f t="shared" si="33"/>
        <v>4.3610989969472308E-4</v>
      </c>
      <c r="F438" s="14">
        <f t="shared" si="34"/>
        <v>7.3516692613734649E-4</v>
      </c>
      <c r="G438" s="13">
        <f t="shared" si="35"/>
        <v>0.88888888888888884</v>
      </c>
      <c r="H438" s="18">
        <f t="shared" si="36"/>
        <v>3.8765324417308714E-4</v>
      </c>
    </row>
    <row r="439" spans="2:8" ht="15" x14ac:dyDescent="0.2">
      <c r="B439" s="6" t="s">
        <v>154</v>
      </c>
      <c r="C439" s="9">
        <v>2</v>
      </c>
      <c r="D439" s="9">
        <v>3</v>
      </c>
      <c r="E439" s="14">
        <f t="shared" si="33"/>
        <v>4.8456655521635899E-5</v>
      </c>
      <c r="F439" s="14">
        <f t="shared" si="34"/>
        <v>6.4867669953295274E-5</v>
      </c>
      <c r="G439" s="13">
        <f t="shared" si="35"/>
        <v>0.5</v>
      </c>
      <c r="H439" s="18">
        <f t="shared" si="36"/>
        <v>2.422832776081795E-5</v>
      </c>
    </row>
    <row r="440" spans="2:8" ht="30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9">
        <v>14</v>
      </c>
      <c r="D441" s="9">
        <v>11</v>
      </c>
      <c r="E441" s="14">
        <f t="shared" si="33"/>
        <v>3.3919658865145126E-4</v>
      </c>
      <c r="F441" s="14">
        <f t="shared" si="34"/>
        <v>2.378481231620827E-4</v>
      </c>
      <c r="G441" s="13">
        <f t="shared" si="35"/>
        <v>-0.21428571428571427</v>
      </c>
      <c r="H441" s="18">
        <f t="shared" si="36"/>
        <v>-7.2684983282453842E-5</v>
      </c>
    </row>
    <row r="442" spans="2:8" ht="15" x14ac:dyDescent="0.2">
      <c r="B442" s="6" t="s">
        <v>422</v>
      </c>
      <c r="C442" s="9">
        <v>80</v>
      </c>
      <c r="D442" s="9">
        <v>62</v>
      </c>
      <c r="E442" s="14">
        <f t="shared" si="33"/>
        <v>1.9382662208654359E-3</v>
      </c>
      <c r="F442" s="14">
        <f t="shared" si="34"/>
        <v>1.3405985123681025E-3</v>
      </c>
      <c r="G442" s="13">
        <f t="shared" si="35"/>
        <v>-0.22500000000000001</v>
      </c>
      <c r="H442" s="18">
        <f t="shared" si="36"/>
        <v>-4.3610989969472308E-4</v>
      </c>
    </row>
    <row r="443" spans="2:8" ht="15" x14ac:dyDescent="0.2">
      <c r="B443" s="6" t="s">
        <v>423</v>
      </c>
      <c r="C443" s="9">
        <v>2</v>
      </c>
      <c r="D443" s="9">
        <v>8</v>
      </c>
      <c r="E443" s="14">
        <f t="shared" si="33"/>
        <v>4.8456655521635899E-5</v>
      </c>
      <c r="F443" s="14">
        <f t="shared" si="34"/>
        <v>1.7298045320878741E-4</v>
      </c>
      <c r="G443" s="13">
        <f t="shared" si="35"/>
        <v>3</v>
      </c>
      <c r="H443" s="18">
        <f t="shared" si="36"/>
        <v>1.4536996656490771E-4</v>
      </c>
    </row>
    <row r="444" spans="2:8" ht="15" x14ac:dyDescent="0.2">
      <c r="B444" s="6" t="s">
        <v>424</v>
      </c>
      <c r="C444" s="9">
        <v>41</v>
      </c>
      <c r="D444" s="9">
        <v>27</v>
      </c>
      <c r="E444" s="14">
        <f t="shared" si="33"/>
        <v>9.9336143819353582E-4</v>
      </c>
      <c r="F444" s="14">
        <f t="shared" si="34"/>
        <v>5.8380902957965754E-4</v>
      </c>
      <c r="G444" s="13">
        <f t="shared" si="35"/>
        <v>-0.34146341463414637</v>
      </c>
      <c r="H444" s="18">
        <f t="shared" si="36"/>
        <v>-3.3919658865145126E-4</v>
      </c>
    </row>
    <row r="445" spans="2:8" ht="15" x14ac:dyDescent="0.2">
      <c r="B445" s="6" t="s">
        <v>425</v>
      </c>
      <c r="C445" s="9">
        <v>1</v>
      </c>
      <c r="D445" s="9">
        <v>1</v>
      </c>
      <c r="E445" s="14">
        <f t="shared" si="33"/>
        <v>2.422832776081795E-5</v>
      </c>
      <c r="F445" s="14">
        <f t="shared" si="34"/>
        <v>2.1622556651098426E-5</v>
      </c>
      <c r="G445" s="13">
        <f t="shared" si="35"/>
        <v>0</v>
      </c>
      <c r="H445" s="18">
        <f t="shared" si="36"/>
        <v>0</v>
      </c>
    </row>
    <row r="446" spans="2:8" ht="15" x14ac:dyDescent="0.2">
      <c r="B446" s="6" t="s">
        <v>426</v>
      </c>
      <c r="C446" s="9">
        <v>27</v>
      </c>
      <c r="D446" s="9">
        <v>16</v>
      </c>
      <c r="E446" s="14">
        <f t="shared" si="33"/>
        <v>6.5416484954208462E-4</v>
      </c>
      <c r="F446" s="14">
        <f t="shared" si="34"/>
        <v>3.4596090641757481E-4</v>
      </c>
      <c r="G446" s="13">
        <f t="shared" si="35"/>
        <v>-0.40740740740740738</v>
      </c>
      <c r="H446" s="18">
        <f t="shared" si="36"/>
        <v>-2.6651160536899743E-4</v>
      </c>
    </row>
    <row r="447" spans="2:8" ht="30" x14ac:dyDescent="0.2">
      <c r="B447" s="6" t="s">
        <v>427</v>
      </c>
      <c r="C447" s="9">
        <v>3</v>
      </c>
      <c r="D447" s="9">
        <v>7</v>
      </c>
      <c r="E447" s="14">
        <f t="shared" si="33"/>
        <v>7.2684983282453842E-5</v>
      </c>
      <c r="F447" s="14">
        <f t="shared" si="34"/>
        <v>1.5135789655768898E-4</v>
      </c>
      <c r="G447" s="13">
        <f t="shared" si="35"/>
        <v>1.3333333333333333</v>
      </c>
      <c r="H447" s="18">
        <f t="shared" si="36"/>
        <v>9.6913311043271785E-5</v>
      </c>
    </row>
    <row r="448" spans="2:8" ht="15" x14ac:dyDescent="0.2">
      <c r="B448" s="6" t="s">
        <v>428</v>
      </c>
      <c r="C448" s="9">
        <v>16</v>
      </c>
      <c r="D448" s="9">
        <v>14</v>
      </c>
      <c r="E448" s="14">
        <f t="shared" si="33"/>
        <v>3.876532441730872E-4</v>
      </c>
      <c r="F448" s="14">
        <f t="shared" si="34"/>
        <v>3.0271579311537796E-4</v>
      </c>
      <c r="G448" s="13">
        <f t="shared" si="35"/>
        <v>-0.125</v>
      </c>
      <c r="H448" s="18">
        <f t="shared" si="36"/>
        <v>-4.8456655521635899E-5</v>
      </c>
    </row>
    <row r="449" spans="2:8" ht="30" x14ac:dyDescent="0.2">
      <c r="B449" s="6" t="s">
        <v>429</v>
      </c>
      <c r="C449" s="9">
        <v>4</v>
      </c>
      <c r="D449" s="9">
        <v>10</v>
      </c>
      <c r="E449" s="14">
        <f t="shared" si="33"/>
        <v>9.6913311043271799E-5</v>
      </c>
      <c r="F449" s="14">
        <f t="shared" si="34"/>
        <v>2.1622556651098427E-4</v>
      </c>
      <c r="G449" s="13">
        <f t="shared" si="35"/>
        <v>1.5</v>
      </c>
      <c r="H449" s="18">
        <f t="shared" si="36"/>
        <v>1.4536996656490771E-4</v>
      </c>
    </row>
    <row r="450" spans="2:8" ht="15" x14ac:dyDescent="0.2">
      <c r="B450" s="6" t="s">
        <v>430</v>
      </c>
      <c r="C450" s="9">
        <v>8</v>
      </c>
      <c r="D450" s="9">
        <v>6</v>
      </c>
      <c r="E450" s="14">
        <f t="shared" si="33"/>
        <v>1.938266220865436E-4</v>
      </c>
      <c r="F450" s="14">
        <f t="shared" si="34"/>
        <v>1.2973533990659055E-4</v>
      </c>
      <c r="G450" s="13">
        <f t="shared" si="35"/>
        <v>-0.25</v>
      </c>
      <c r="H450" s="18">
        <f t="shared" si="36"/>
        <v>-4.8456655521635899E-5</v>
      </c>
    </row>
    <row r="451" spans="2:8" ht="15" x14ac:dyDescent="0.2">
      <c r="B451" s="6" t="s">
        <v>157</v>
      </c>
      <c r="C451" s="9">
        <v>1</v>
      </c>
      <c r="D451" s="9">
        <v>0</v>
      </c>
      <c r="E451" s="14">
        <f t="shared" si="33"/>
        <v>2.422832776081795E-5</v>
      </c>
      <c r="F451" s="14" t="str">
        <f t="shared" si="34"/>
        <v/>
      </c>
      <c r="G451" s="13" t="str">
        <f t="shared" si="35"/>
        <v>0</v>
      </c>
      <c r="H451" s="18">
        <f t="shared" si="36"/>
        <v>0</v>
      </c>
    </row>
    <row r="452" spans="2:8" ht="30" x14ac:dyDescent="0.2">
      <c r="B452" s="6" t="s">
        <v>431</v>
      </c>
      <c r="C452" s="9">
        <v>27</v>
      </c>
      <c r="D452" s="9">
        <v>41</v>
      </c>
      <c r="E452" s="14">
        <f t="shared" si="33"/>
        <v>6.5416484954208462E-4</v>
      </c>
      <c r="F452" s="14">
        <f t="shared" si="34"/>
        <v>8.8652482269503544E-4</v>
      </c>
      <c r="G452" s="13">
        <f t="shared" si="35"/>
        <v>0.51851851851851849</v>
      </c>
      <c r="H452" s="18">
        <f t="shared" si="36"/>
        <v>3.3919658865145126E-4</v>
      </c>
    </row>
    <row r="453" spans="2:8" ht="15" x14ac:dyDescent="0.2">
      <c r="B453" s="6" t="s">
        <v>167</v>
      </c>
      <c r="C453" s="9">
        <v>0</v>
      </c>
      <c r="D453" s="9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9">
        <v>15</v>
      </c>
      <c r="D454" s="9">
        <v>14</v>
      </c>
      <c r="E454" s="14">
        <f t="shared" si="33"/>
        <v>3.634249164122692E-4</v>
      </c>
      <c r="F454" s="14">
        <f t="shared" si="34"/>
        <v>3.0271579311537796E-4</v>
      </c>
      <c r="G454" s="13">
        <f t="shared" si="35"/>
        <v>-6.6666666666666666E-2</v>
      </c>
      <c r="H454" s="18">
        <f t="shared" si="36"/>
        <v>-2.4228327760817946E-5</v>
      </c>
    </row>
    <row r="455" spans="2:8" ht="15" x14ac:dyDescent="0.2">
      <c r="B455" s="6" t="s">
        <v>158</v>
      </c>
      <c r="C455" s="9">
        <v>33</v>
      </c>
      <c r="D455" s="9">
        <v>49</v>
      </c>
      <c r="E455" s="14">
        <f t="shared" si="33"/>
        <v>7.9953481610699228E-4</v>
      </c>
      <c r="F455" s="14">
        <f t="shared" si="34"/>
        <v>1.0595052759038229E-3</v>
      </c>
      <c r="G455" s="13">
        <f t="shared" si="35"/>
        <v>0.48484848484848486</v>
      </c>
      <c r="H455" s="18">
        <f t="shared" si="36"/>
        <v>3.876532441730872E-4</v>
      </c>
    </row>
    <row r="456" spans="2:8" ht="15" x14ac:dyDescent="0.2">
      <c r="B456" s="6" t="s">
        <v>432</v>
      </c>
      <c r="C456" s="9">
        <v>20</v>
      </c>
      <c r="D456" s="9">
        <v>30</v>
      </c>
      <c r="E456" s="14">
        <f t="shared" si="33"/>
        <v>4.8456655521635897E-4</v>
      </c>
      <c r="F456" s="14">
        <f t="shared" si="34"/>
        <v>6.4867669953295277E-4</v>
      </c>
      <c r="G456" s="13">
        <f t="shared" si="35"/>
        <v>0.5</v>
      </c>
      <c r="H456" s="18">
        <f t="shared" si="36"/>
        <v>2.4228327760817948E-4</v>
      </c>
    </row>
    <row r="457" spans="2:8" ht="15" x14ac:dyDescent="0.2">
      <c r="B457" s="6" t="s">
        <v>433</v>
      </c>
      <c r="C457" s="9">
        <v>5</v>
      </c>
      <c r="D457" s="9">
        <v>4</v>
      </c>
      <c r="E457" s="14">
        <f t="shared" si="33"/>
        <v>1.2114163880408974E-4</v>
      </c>
      <c r="F457" s="14">
        <f t="shared" si="34"/>
        <v>8.6490226604393704E-5</v>
      </c>
      <c r="G457" s="13">
        <f t="shared" si="35"/>
        <v>-0.2</v>
      </c>
      <c r="H457" s="18">
        <f t="shared" si="36"/>
        <v>-2.422832776081795E-5</v>
      </c>
    </row>
    <row r="458" spans="2:8" ht="15" x14ac:dyDescent="0.2">
      <c r="B458" s="6" t="s">
        <v>168</v>
      </c>
      <c r="C458" s="9">
        <v>159</v>
      </c>
      <c r="D458" s="9">
        <v>96</v>
      </c>
      <c r="E458" s="14">
        <f t="shared" si="33"/>
        <v>3.8523041139700539E-3</v>
      </c>
      <c r="F458" s="14">
        <f t="shared" si="34"/>
        <v>2.0757654385054488E-3</v>
      </c>
      <c r="G458" s="13">
        <f t="shared" si="35"/>
        <v>-0.39622641509433965</v>
      </c>
      <c r="H458" s="18">
        <f t="shared" si="36"/>
        <v>-1.5263846489315309E-3</v>
      </c>
    </row>
    <row r="459" spans="2:8" ht="15" x14ac:dyDescent="0.2">
      <c r="B459" s="6" t="s">
        <v>161</v>
      </c>
      <c r="C459" s="9">
        <v>0</v>
      </c>
      <c r="D459" s="9">
        <v>4</v>
      </c>
      <c r="E459" s="14" t="str">
        <f t="shared" si="33"/>
        <v/>
      </c>
      <c r="F459" s="14">
        <f t="shared" si="34"/>
        <v>8.6490226604393704E-5</v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9">
        <v>530</v>
      </c>
      <c r="D460" s="9">
        <v>373</v>
      </c>
      <c r="E460" s="14">
        <f t="shared" si="33"/>
        <v>1.2841013713233512E-2</v>
      </c>
      <c r="F460" s="14">
        <f t="shared" si="34"/>
        <v>8.0652136308597133E-3</v>
      </c>
      <c r="G460" s="13">
        <f t="shared" si="35"/>
        <v>-0.29622641509433961</v>
      </c>
      <c r="H460" s="18">
        <f t="shared" si="36"/>
        <v>-3.8038474584484176E-3</v>
      </c>
    </row>
    <row r="461" spans="2:8" ht="30" x14ac:dyDescent="0.2">
      <c r="B461" s="6" t="s">
        <v>173</v>
      </c>
      <c r="C461" s="9">
        <v>3</v>
      </c>
      <c r="D461" s="9">
        <v>46</v>
      </c>
      <c r="E461" s="14">
        <f t="shared" si="33"/>
        <v>7.2684983282453842E-5</v>
      </c>
      <c r="F461" s="14">
        <f t="shared" si="34"/>
        <v>9.9463760595052764E-4</v>
      </c>
      <c r="G461" s="13">
        <f t="shared" si="35"/>
        <v>14.333333333333334</v>
      </c>
      <c r="H461" s="18">
        <f t="shared" si="36"/>
        <v>1.0418180937151718E-3</v>
      </c>
    </row>
    <row r="462" spans="2:8" ht="15" x14ac:dyDescent="0.2">
      <c r="B462" s="6" t="s">
        <v>174</v>
      </c>
      <c r="C462" s="9">
        <v>8</v>
      </c>
      <c r="D462" s="9">
        <v>13</v>
      </c>
      <c r="E462" s="14">
        <f t="shared" si="33"/>
        <v>1.938266220865436E-4</v>
      </c>
      <c r="F462" s="14">
        <f t="shared" si="34"/>
        <v>2.8109323646427953E-4</v>
      </c>
      <c r="G462" s="13">
        <f t="shared" si="35"/>
        <v>0.625</v>
      </c>
      <c r="H462" s="18">
        <f t="shared" si="36"/>
        <v>1.2114163880408974E-4</v>
      </c>
    </row>
    <row r="463" spans="2:8" ht="15" x14ac:dyDescent="0.2">
      <c r="B463" s="6" t="s">
        <v>481</v>
      </c>
      <c r="C463" s="9">
        <v>193</v>
      </c>
      <c r="D463" s="9">
        <v>414</v>
      </c>
      <c r="E463" s="14">
        <f t="shared" si="33"/>
        <v>4.6760672578378638E-3</v>
      </c>
      <c r="F463" s="14">
        <f t="shared" si="34"/>
        <v>8.9517384535547483E-3</v>
      </c>
      <c r="G463" s="13">
        <f t="shared" si="35"/>
        <v>1.145077720207254</v>
      </c>
      <c r="H463" s="18">
        <f t="shared" si="36"/>
        <v>5.3544604351407664E-3</v>
      </c>
    </row>
    <row r="464" spans="2:8" ht="15" x14ac:dyDescent="0.2">
      <c r="B464" s="6" t="s">
        <v>482</v>
      </c>
      <c r="C464" s="9">
        <v>45</v>
      </c>
      <c r="D464" s="9">
        <v>74</v>
      </c>
      <c r="E464" s="14">
        <f t="shared" si="33"/>
        <v>1.0902747492368076E-3</v>
      </c>
      <c r="F464" s="14">
        <f t="shared" si="34"/>
        <v>1.6000691921812834E-3</v>
      </c>
      <c r="G464" s="13">
        <f t="shared" si="35"/>
        <v>0.64444444444444449</v>
      </c>
      <c r="H464" s="18">
        <f t="shared" si="36"/>
        <v>7.0262150506372051E-4</v>
      </c>
    </row>
    <row r="465" spans="2:8" ht="15" x14ac:dyDescent="0.2">
      <c r="B465" s="6" t="s">
        <v>183</v>
      </c>
      <c r="C465" s="9">
        <v>4</v>
      </c>
      <c r="D465" s="9">
        <v>4</v>
      </c>
      <c r="E465" s="14">
        <f t="shared" si="33"/>
        <v>9.6913311043271799E-5</v>
      </c>
      <c r="F465" s="14">
        <f t="shared" si="34"/>
        <v>8.6490226604393704E-5</v>
      </c>
      <c r="G465" s="13">
        <f t="shared" si="35"/>
        <v>0</v>
      </c>
      <c r="H465" s="18">
        <f t="shared" si="36"/>
        <v>0</v>
      </c>
    </row>
    <row r="466" spans="2:8" ht="15" x14ac:dyDescent="0.2">
      <c r="B466" s="6" t="s">
        <v>178</v>
      </c>
      <c r="C466" s="9">
        <v>32</v>
      </c>
      <c r="D466" s="9">
        <v>38</v>
      </c>
      <c r="E466" s="14">
        <f t="shared" si="33"/>
        <v>7.7530648834617439E-4</v>
      </c>
      <c r="F466" s="14">
        <f t="shared" si="34"/>
        <v>8.2165715274174021E-4</v>
      </c>
      <c r="G466" s="13">
        <f t="shared" si="35"/>
        <v>0.1875</v>
      </c>
      <c r="H466" s="18">
        <f t="shared" si="36"/>
        <v>1.4536996656490771E-4</v>
      </c>
    </row>
    <row r="467" spans="2:8" ht="15" x14ac:dyDescent="0.2">
      <c r="B467" s="6" t="s">
        <v>483</v>
      </c>
      <c r="C467" s="9">
        <v>27</v>
      </c>
      <c r="D467" s="9">
        <v>86</v>
      </c>
      <c r="E467" s="14">
        <f t="shared" si="33"/>
        <v>6.5416484954208462E-4</v>
      </c>
      <c r="F467" s="14">
        <f t="shared" si="34"/>
        <v>1.8595398719944646E-3</v>
      </c>
      <c r="G467" s="13">
        <f t="shared" si="35"/>
        <v>2.1851851851851851</v>
      </c>
      <c r="H467" s="18">
        <f t="shared" si="36"/>
        <v>1.4294713378882589E-3</v>
      </c>
    </row>
    <row r="468" spans="2:8" ht="15" x14ac:dyDescent="0.2">
      <c r="B468" s="6" t="s">
        <v>182</v>
      </c>
      <c r="C468" s="9">
        <v>12</v>
      </c>
      <c r="D468" s="9">
        <v>8</v>
      </c>
      <c r="E468" s="14">
        <f t="shared" si="33"/>
        <v>2.9073993312981537E-4</v>
      </c>
      <c r="F468" s="14">
        <f t="shared" si="34"/>
        <v>1.7298045320878741E-4</v>
      </c>
      <c r="G468" s="13">
        <f t="shared" si="35"/>
        <v>-0.33333333333333331</v>
      </c>
      <c r="H468" s="18">
        <f t="shared" si="36"/>
        <v>-9.6913311043271785E-5</v>
      </c>
    </row>
    <row r="469" spans="2:8" ht="15" x14ac:dyDescent="0.2">
      <c r="B469" s="6" t="s">
        <v>175</v>
      </c>
      <c r="C469" s="9">
        <v>2</v>
      </c>
      <c r="D469" s="9">
        <v>13</v>
      </c>
      <c r="E469" s="14">
        <f t="shared" si="33"/>
        <v>4.8456655521635899E-5</v>
      </c>
      <c r="F469" s="14">
        <f t="shared" si="34"/>
        <v>2.8109323646427953E-4</v>
      </c>
      <c r="G469" s="13">
        <f t="shared" si="35"/>
        <v>5.5</v>
      </c>
      <c r="H469" s="18">
        <f t="shared" si="36"/>
        <v>2.6651160536899743E-4</v>
      </c>
    </row>
    <row r="470" spans="2:8" ht="15" x14ac:dyDescent="0.2">
      <c r="B470" s="6" t="s">
        <v>434</v>
      </c>
      <c r="C470" s="9">
        <v>3</v>
      </c>
      <c r="D470" s="9">
        <v>3</v>
      </c>
      <c r="E470" s="14">
        <f t="shared" si="33"/>
        <v>7.2684983282453842E-5</v>
      </c>
      <c r="F470" s="14">
        <f t="shared" si="34"/>
        <v>6.4867669953295274E-5</v>
      </c>
      <c r="G470" s="13">
        <f t="shared" si="35"/>
        <v>0</v>
      </c>
      <c r="H470" s="18">
        <f t="shared" si="36"/>
        <v>0</v>
      </c>
    </row>
    <row r="471" spans="2:8" ht="15" x14ac:dyDescent="0.2">
      <c r="B471" s="6" t="s">
        <v>170</v>
      </c>
      <c r="C471" s="9">
        <v>8</v>
      </c>
      <c r="D471" s="9">
        <v>6</v>
      </c>
      <c r="E471" s="14">
        <f t="shared" si="33"/>
        <v>1.938266220865436E-4</v>
      </c>
      <c r="F471" s="14">
        <f t="shared" si="34"/>
        <v>1.2973533990659055E-4</v>
      </c>
      <c r="G471" s="13">
        <f t="shared" si="35"/>
        <v>-0.25</v>
      </c>
      <c r="H471" s="18">
        <f t="shared" si="36"/>
        <v>-4.8456655521635899E-5</v>
      </c>
    </row>
    <row r="472" spans="2:8" ht="15" x14ac:dyDescent="0.2">
      <c r="B472" s="6" t="s">
        <v>185</v>
      </c>
      <c r="C472" s="9">
        <v>0</v>
      </c>
      <c r="D472" s="9">
        <v>4</v>
      </c>
      <c r="E472" s="14" t="str">
        <f t="shared" si="33"/>
        <v/>
      </c>
      <c r="F472" s="14">
        <f t="shared" si="34"/>
        <v>8.6490226604393704E-5</v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9">
        <v>23</v>
      </c>
      <c r="D473" s="9">
        <v>173</v>
      </c>
      <c r="E473" s="14">
        <f t="shared" si="33"/>
        <v>5.5725153849881285E-4</v>
      </c>
      <c r="F473" s="14">
        <f t="shared" si="34"/>
        <v>3.7407023006400279E-3</v>
      </c>
      <c r="G473" s="13">
        <f t="shared" si="35"/>
        <v>6.5217391304347823</v>
      </c>
      <c r="H473" s="18">
        <f t="shared" si="36"/>
        <v>3.6342491641226924E-3</v>
      </c>
    </row>
    <row r="474" spans="2:8" ht="15" x14ac:dyDescent="0.2">
      <c r="B474" s="6" t="s">
        <v>436</v>
      </c>
      <c r="C474" s="9">
        <v>0</v>
      </c>
      <c r="D474" s="9">
        <v>3</v>
      </c>
      <c r="E474" s="14" t="str">
        <f t="shared" si="33"/>
        <v/>
      </c>
      <c r="F474" s="14">
        <f t="shared" si="34"/>
        <v>6.4867669953295274E-5</v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9">
        <v>30</v>
      </c>
      <c r="D475" s="9">
        <v>23</v>
      </c>
      <c r="E475" s="14">
        <f t="shared" si="33"/>
        <v>7.268498328245384E-4</v>
      </c>
      <c r="F475" s="14">
        <f t="shared" si="34"/>
        <v>4.9731880297526382E-4</v>
      </c>
      <c r="G475" s="13">
        <f t="shared" si="35"/>
        <v>-0.23333333333333334</v>
      </c>
      <c r="H475" s="18">
        <f t="shared" si="36"/>
        <v>-1.6959829432572563E-4</v>
      </c>
    </row>
    <row r="476" spans="2:8" ht="30" x14ac:dyDescent="0.2">
      <c r="B476" s="6" t="s">
        <v>438</v>
      </c>
      <c r="C476" s="9">
        <v>3</v>
      </c>
      <c r="D476" s="9">
        <v>10</v>
      </c>
      <c r="E476" s="14">
        <f t="shared" si="33"/>
        <v>7.2684983282453842E-5</v>
      </c>
      <c r="F476" s="14">
        <f t="shared" si="34"/>
        <v>2.1622556651098427E-4</v>
      </c>
      <c r="G476" s="13">
        <f t="shared" si="35"/>
        <v>2.3333333333333335</v>
      </c>
      <c r="H476" s="18">
        <f t="shared" si="36"/>
        <v>1.6959829432572565E-4</v>
      </c>
    </row>
    <row r="477" spans="2:8" ht="15" x14ac:dyDescent="0.2">
      <c r="B477" s="6" t="s">
        <v>181</v>
      </c>
      <c r="C477" s="9">
        <v>0</v>
      </c>
      <c r="D477" s="9">
        <v>2</v>
      </c>
      <c r="E477" s="14" t="str">
        <f t="shared" si="33"/>
        <v/>
      </c>
      <c r="F477" s="14">
        <f t="shared" si="34"/>
        <v>4.3245113302196852E-5</v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9">
        <v>88</v>
      </c>
      <c r="D478" s="9">
        <v>177</v>
      </c>
      <c r="E478" s="14">
        <f t="shared" si="33"/>
        <v>2.1320928429519794E-3</v>
      </c>
      <c r="F478" s="14">
        <f t="shared" si="34"/>
        <v>3.8271925272444214E-3</v>
      </c>
      <c r="G478" s="13">
        <f t="shared" si="35"/>
        <v>1.0113636363636365</v>
      </c>
      <c r="H478" s="18">
        <f t="shared" si="36"/>
        <v>2.1563211707127977E-3</v>
      </c>
    </row>
    <row r="479" spans="2:8" ht="15" x14ac:dyDescent="0.2">
      <c r="B479" s="6" t="s">
        <v>440</v>
      </c>
      <c r="C479" s="9">
        <v>2</v>
      </c>
      <c r="D479" s="9">
        <v>1</v>
      </c>
      <c r="E479" s="14">
        <f t="shared" si="33"/>
        <v>4.8456655521635899E-5</v>
      </c>
      <c r="F479" s="14">
        <f t="shared" si="34"/>
        <v>2.1622556651098426E-5</v>
      </c>
      <c r="G479" s="13">
        <f t="shared" si="35"/>
        <v>-0.5</v>
      </c>
      <c r="H479" s="18">
        <f t="shared" si="36"/>
        <v>-2.422832776081795E-5</v>
      </c>
    </row>
    <row r="480" spans="2:8" ht="15" x14ac:dyDescent="0.2">
      <c r="B480" s="6" t="s">
        <v>441</v>
      </c>
      <c r="C480" s="9">
        <v>43</v>
      </c>
      <c r="D480" s="9">
        <v>74</v>
      </c>
      <c r="E480" s="14">
        <f t="shared" si="33"/>
        <v>1.0418180937151718E-3</v>
      </c>
      <c r="F480" s="14">
        <f t="shared" si="34"/>
        <v>1.6000691921812834E-3</v>
      </c>
      <c r="G480" s="13">
        <f t="shared" si="35"/>
        <v>0.72093023255813948</v>
      </c>
      <c r="H480" s="18">
        <f t="shared" si="36"/>
        <v>7.5107816058535639E-4</v>
      </c>
    </row>
    <row r="481" spans="2:8" ht="15" x14ac:dyDescent="0.2">
      <c r="B481" s="6" t="s">
        <v>177</v>
      </c>
      <c r="C481" s="9">
        <v>2</v>
      </c>
      <c r="D481" s="9">
        <v>0</v>
      </c>
      <c r="E481" s="14">
        <f t="shared" si="33"/>
        <v>4.8456655521635899E-5</v>
      </c>
      <c r="F481" s="14" t="str">
        <f t="shared" si="34"/>
        <v/>
      </c>
      <c r="G481" s="13" t="str">
        <f t="shared" si="35"/>
        <v>0</v>
      </c>
      <c r="H481" s="18">
        <f t="shared" si="36"/>
        <v>0</v>
      </c>
    </row>
    <row r="482" spans="2:8" ht="15" x14ac:dyDescent="0.2">
      <c r="B482" s="6" t="s">
        <v>179</v>
      </c>
      <c r="C482" s="9">
        <v>0</v>
      </c>
      <c r="D482" s="9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9">
        <v>596</v>
      </c>
      <c r="D483" s="9">
        <v>869</v>
      </c>
      <c r="E483" s="14">
        <f t="shared" si="33"/>
        <v>1.4440083345447496E-2</v>
      </c>
      <c r="F483" s="14">
        <f t="shared" si="34"/>
        <v>1.8790001729804533E-2</v>
      </c>
      <c r="G483" s="13">
        <f t="shared" si="35"/>
        <v>0.45805369127516776</v>
      </c>
      <c r="H483" s="18">
        <f t="shared" si="36"/>
        <v>6.6143334787032992E-3</v>
      </c>
    </row>
    <row r="484" spans="2:8" ht="30" x14ac:dyDescent="0.2">
      <c r="B484" s="6" t="s">
        <v>184</v>
      </c>
      <c r="C484" s="9">
        <v>124</v>
      </c>
      <c r="D484" s="9">
        <v>109</v>
      </c>
      <c r="E484" s="14">
        <f t="shared" si="33"/>
        <v>3.0043126423414256E-3</v>
      </c>
      <c r="F484" s="14">
        <f t="shared" si="34"/>
        <v>2.3568586749697284E-3</v>
      </c>
      <c r="G484" s="13">
        <f t="shared" si="35"/>
        <v>-0.12096774193548387</v>
      </c>
      <c r="H484" s="18">
        <f t="shared" si="36"/>
        <v>-3.6342491641226925E-4</v>
      </c>
    </row>
    <row r="485" spans="2:8" ht="15" x14ac:dyDescent="0.2">
      <c r="B485" s="6" t="s">
        <v>443</v>
      </c>
      <c r="C485" s="9">
        <v>450</v>
      </c>
      <c r="D485" s="9">
        <v>665</v>
      </c>
      <c r="E485" s="14">
        <f t="shared" si="33"/>
        <v>1.0902747492368076E-2</v>
      </c>
      <c r="F485" s="14">
        <f t="shared" si="34"/>
        <v>1.4379000172980454E-2</v>
      </c>
      <c r="G485" s="13">
        <f t="shared" si="35"/>
        <v>0.4777777777777778</v>
      </c>
      <c r="H485" s="18">
        <f t="shared" si="36"/>
        <v>5.2090904685758591E-3</v>
      </c>
    </row>
    <row r="486" spans="2:8" ht="15" x14ac:dyDescent="0.2">
      <c r="B486" s="6" t="s">
        <v>171</v>
      </c>
      <c r="C486" s="9">
        <v>8</v>
      </c>
      <c r="D486" s="9">
        <v>3</v>
      </c>
      <c r="E486" s="14">
        <f t="shared" si="33"/>
        <v>1.938266220865436E-4</v>
      </c>
      <c r="F486" s="14">
        <f t="shared" si="34"/>
        <v>6.4867669953295274E-5</v>
      </c>
      <c r="G486" s="13">
        <f t="shared" si="35"/>
        <v>-0.625</v>
      </c>
      <c r="H486" s="18">
        <f t="shared" si="36"/>
        <v>-1.2114163880408974E-4</v>
      </c>
    </row>
    <row r="487" spans="2:8" ht="15" x14ac:dyDescent="0.2">
      <c r="B487" s="6" t="s">
        <v>444</v>
      </c>
      <c r="C487" s="9">
        <v>3</v>
      </c>
      <c r="D487" s="9">
        <v>0</v>
      </c>
      <c r="E487" s="14">
        <f t="shared" si="33"/>
        <v>7.2684983282453842E-5</v>
      </c>
      <c r="F487" s="14" t="str">
        <f t="shared" si="34"/>
        <v/>
      </c>
      <c r="G487" s="13" t="str">
        <f t="shared" si="35"/>
        <v>0</v>
      </c>
      <c r="H487" s="18">
        <f t="shared" si="36"/>
        <v>0</v>
      </c>
    </row>
    <row r="488" spans="2:8" ht="13.5" customHeight="1" x14ac:dyDescent="0.2">
      <c r="B488" s="6" t="s">
        <v>445</v>
      </c>
      <c r="C488" s="9">
        <v>1</v>
      </c>
      <c r="D488" s="9">
        <v>3</v>
      </c>
      <c r="E488" s="14">
        <f t="shared" ref="E488:E499" si="37">+IF(C488=0,"",C488/C$294)</f>
        <v>2.422832776081795E-5</v>
      </c>
      <c r="F488" s="14">
        <f t="shared" ref="F488:F499" si="38">+IF(D488=0,"",D488/D$294)</f>
        <v>6.4867669953295274E-5</v>
      </c>
      <c r="G488" s="13">
        <f t="shared" ref="G488:G499" si="39">+IF(OR(AND(D488=0),(C488=0)),"0",((D488-C488)/C488))</f>
        <v>2</v>
      </c>
      <c r="H488" s="18">
        <f t="shared" ref="H488:H499" si="40">+IF(OR(AND(E488=""),(G488="")),"",E488*G488)</f>
        <v>4.8456655521635899E-5</v>
      </c>
    </row>
    <row r="489" spans="2:8" ht="13.5" customHeight="1" x14ac:dyDescent="0.2">
      <c r="B489" s="6" t="s">
        <v>446</v>
      </c>
      <c r="C489" s="9">
        <v>3</v>
      </c>
      <c r="D489" s="9">
        <v>2</v>
      </c>
      <c r="E489" s="14">
        <f t="shared" si="37"/>
        <v>7.2684983282453842E-5</v>
      </c>
      <c r="F489" s="14">
        <f t="shared" si="38"/>
        <v>4.3245113302196852E-5</v>
      </c>
      <c r="G489" s="13">
        <f t="shared" si="39"/>
        <v>-0.33333333333333331</v>
      </c>
      <c r="H489" s="18">
        <f t="shared" si="40"/>
        <v>-2.4228327760817946E-5</v>
      </c>
    </row>
    <row r="490" spans="2:8" ht="25.5" customHeight="1" x14ac:dyDescent="0.2">
      <c r="B490" s="6" t="s">
        <v>172</v>
      </c>
      <c r="C490" s="9">
        <v>48</v>
      </c>
      <c r="D490" s="9">
        <v>14</v>
      </c>
      <c r="E490" s="14">
        <f t="shared" si="37"/>
        <v>1.1629597325192615E-3</v>
      </c>
      <c r="F490" s="14">
        <f t="shared" si="38"/>
        <v>3.0271579311537796E-4</v>
      </c>
      <c r="G490" s="13">
        <f t="shared" si="39"/>
        <v>-0.70833333333333337</v>
      </c>
      <c r="H490" s="18">
        <f t="shared" si="40"/>
        <v>-8.2376314386781028E-4</v>
      </c>
    </row>
    <row r="491" spans="2:8" ht="13.5" customHeight="1" x14ac:dyDescent="0.2">
      <c r="B491" s="6" t="s">
        <v>180</v>
      </c>
      <c r="C491" s="9">
        <v>292</v>
      </c>
      <c r="D491" s="9">
        <v>432</v>
      </c>
      <c r="E491" s="14">
        <f t="shared" si="37"/>
        <v>7.0746717061588409E-3</v>
      </c>
      <c r="F491" s="14">
        <f t="shared" si="38"/>
        <v>9.3409444732745206E-3</v>
      </c>
      <c r="G491" s="13">
        <f t="shared" si="39"/>
        <v>0.47945205479452052</v>
      </c>
      <c r="H491" s="18">
        <f t="shared" si="40"/>
        <v>3.3919658865145127E-3</v>
      </c>
    </row>
    <row r="492" spans="2:8" ht="15" x14ac:dyDescent="0.2">
      <c r="B492" s="6" t="s">
        <v>484</v>
      </c>
      <c r="C492" s="9">
        <v>11</v>
      </c>
      <c r="D492" s="9">
        <v>39</v>
      </c>
      <c r="E492" s="14">
        <f t="shared" si="37"/>
        <v>2.6651160536899743E-4</v>
      </c>
      <c r="F492" s="14">
        <f t="shared" si="38"/>
        <v>8.4327970939283858E-4</v>
      </c>
      <c r="G492" s="13">
        <f t="shared" si="39"/>
        <v>2.5454545454545454</v>
      </c>
      <c r="H492" s="18">
        <f t="shared" si="40"/>
        <v>6.7839317730290251E-4</v>
      </c>
    </row>
    <row r="493" spans="2:8" ht="15" x14ac:dyDescent="0.2">
      <c r="B493" s="6" t="s">
        <v>447</v>
      </c>
      <c r="C493" s="9">
        <v>223</v>
      </c>
      <c r="D493" s="9">
        <v>253</v>
      </c>
      <c r="E493" s="14">
        <f t="shared" si="37"/>
        <v>5.4029170906624022E-3</v>
      </c>
      <c r="F493" s="14">
        <f t="shared" si="38"/>
        <v>5.4705068327279014E-3</v>
      </c>
      <c r="G493" s="13">
        <f t="shared" si="39"/>
        <v>0.13452914798206278</v>
      </c>
      <c r="H493" s="18">
        <f t="shared" si="40"/>
        <v>7.268498328245384E-4</v>
      </c>
    </row>
    <row r="494" spans="2:8" ht="15" x14ac:dyDescent="0.2">
      <c r="B494" s="6" t="s">
        <v>448</v>
      </c>
      <c r="C494" s="9">
        <v>23</v>
      </c>
      <c r="D494" s="9">
        <v>15</v>
      </c>
      <c r="E494" s="14">
        <f t="shared" si="37"/>
        <v>5.5725153849881285E-4</v>
      </c>
      <c r="F494" s="14">
        <f t="shared" si="38"/>
        <v>3.2433834976647639E-4</v>
      </c>
      <c r="G494" s="13">
        <f t="shared" si="39"/>
        <v>-0.34782608695652173</v>
      </c>
      <c r="H494" s="18">
        <f t="shared" si="40"/>
        <v>-1.938266220865436E-4</v>
      </c>
    </row>
    <row r="495" spans="2:8" ht="13.5" customHeight="1" x14ac:dyDescent="0.2">
      <c r="B495" s="6" t="s">
        <v>449</v>
      </c>
      <c r="C495" s="9">
        <v>85</v>
      </c>
      <c r="D495" s="9">
        <v>65</v>
      </c>
      <c r="E495" s="14">
        <f t="shared" si="37"/>
        <v>2.0594078596695257E-3</v>
      </c>
      <c r="F495" s="14">
        <f t="shared" si="38"/>
        <v>1.4054661823213977E-3</v>
      </c>
      <c r="G495" s="13">
        <f t="shared" si="39"/>
        <v>-0.23529411764705882</v>
      </c>
      <c r="H495" s="18">
        <f t="shared" si="40"/>
        <v>-4.8456655521635897E-4</v>
      </c>
    </row>
    <row r="496" spans="2:8" s="3" customFormat="1" ht="26.25" customHeight="1" x14ac:dyDescent="0.2">
      <c r="B496" s="6" t="s">
        <v>450</v>
      </c>
      <c r="C496" s="9">
        <v>10</v>
      </c>
      <c r="D496" s="9">
        <v>4</v>
      </c>
      <c r="E496" s="14">
        <f t="shared" si="37"/>
        <v>2.4228327760817948E-4</v>
      </c>
      <c r="F496" s="14">
        <f t="shared" si="38"/>
        <v>8.6490226604393704E-5</v>
      </c>
      <c r="G496" s="13">
        <f t="shared" si="39"/>
        <v>-0.6</v>
      </c>
      <c r="H496" s="18">
        <f t="shared" si="40"/>
        <v>-1.4536996656490768E-4</v>
      </c>
    </row>
    <row r="497" spans="2:8" ht="15" x14ac:dyDescent="0.2">
      <c r="B497" s="6" t="s">
        <v>451</v>
      </c>
      <c r="C497" s="9">
        <v>17</v>
      </c>
      <c r="D497" s="9">
        <v>32</v>
      </c>
      <c r="E497" s="14">
        <f t="shared" si="37"/>
        <v>4.1188157193390514E-4</v>
      </c>
      <c r="F497" s="14">
        <f t="shared" si="38"/>
        <v>6.9192181283514963E-4</v>
      </c>
      <c r="G497" s="13">
        <f t="shared" si="39"/>
        <v>0.88235294117647056</v>
      </c>
      <c r="H497" s="18">
        <f t="shared" si="40"/>
        <v>3.6342491641226925E-4</v>
      </c>
    </row>
    <row r="498" spans="2:8" ht="30" x14ac:dyDescent="0.2">
      <c r="B498" s="6" t="s">
        <v>452</v>
      </c>
      <c r="C498" s="9">
        <v>1</v>
      </c>
      <c r="D498" s="9">
        <v>2</v>
      </c>
      <c r="E498" s="14">
        <f t="shared" si="37"/>
        <v>2.422832776081795E-5</v>
      </c>
      <c r="F498" s="14">
        <f t="shared" si="38"/>
        <v>4.3245113302196852E-5</v>
      </c>
      <c r="G498" s="13">
        <f t="shared" si="39"/>
        <v>1</v>
      </c>
      <c r="H498" s="18">
        <f t="shared" si="40"/>
        <v>2.422832776081795E-5</v>
      </c>
    </row>
    <row r="499" spans="2:8" ht="15" x14ac:dyDescent="0.2">
      <c r="B499" s="6" t="s">
        <v>453</v>
      </c>
      <c r="C499" s="9">
        <v>1</v>
      </c>
      <c r="D499" s="9">
        <v>1</v>
      </c>
      <c r="E499" s="14">
        <f t="shared" si="37"/>
        <v>2.422832776081795E-5</v>
      </c>
      <c r="F499" s="14">
        <f t="shared" si="38"/>
        <v>2.1622556651098426E-5</v>
      </c>
      <c r="G499" s="13">
        <f t="shared" si="39"/>
        <v>0</v>
      </c>
      <c r="H499" s="18">
        <f t="shared" si="40"/>
        <v>0</v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16483</v>
      </c>
      <c r="D505" s="41">
        <f>SUM(D506:D530)</f>
        <v>15354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-6.8494812837468902E-2</v>
      </c>
      <c r="H505" s="40">
        <f>+IF(OR(AND(E505=""),(G505="")),"",E505*G505)</f>
        <v>-6.8494812837468902E-2</v>
      </c>
    </row>
    <row r="506" spans="2:8" ht="15" x14ac:dyDescent="0.2">
      <c r="B506" s="6" t="s">
        <v>454</v>
      </c>
      <c r="C506" s="9">
        <v>79</v>
      </c>
      <c r="D506" s="9">
        <v>67</v>
      </c>
      <c r="E506" s="14">
        <f>+IF(C506=0,"",C506/C$505)</f>
        <v>4.7928168415943698E-3</v>
      </c>
      <c r="F506" s="14">
        <f>+IF(D506=0,"",D506/D$505)</f>
        <v>4.3636837306239417E-3</v>
      </c>
      <c r="G506" s="13">
        <f>+IF(OR(AND(D506=0),(C506=0)),"0",((D506-C506)/C506))</f>
        <v>-0.15189873417721519</v>
      </c>
      <c r="H506" s="18">
        <f>+IF(OR(AND(E506=""),(G506="")),"",E506*G506)</f>
        <v>-7.2802281138142325E-4</v>
      </c>
    </row>
    <row r="507" spans="2:8" ht="15" x14ac:dyDescent="0.2">
      <c r="B507" s="6" t="s">
        <v>187</v>
      </c>
      <c r="C507" s="9">
        <v>1195</v>
      </c>
      <c r="D507" s="9">
        <v>1052</v>
      </c>
      <c r="E507" s="14">
        <f t="shared" ref="E507:E530" si="41">+IF(C507=0,"",C507/C$505)</f>
        <v>7.2498938300066734E-2</v>
      </c>
      <c r="F507" s="14">
        <f t="shared" ref="F507:F530" si="42">+IF(D507=0,"",D507/D$505)</f>
        <v>6.8516347531587862E-2</v>
      </c>
      <c r="G507" s="13">
        <f t="shared" ref="G507:G530" si="43">+IF(OR(AND(D507=0),(C507=0)),"0",((D507-C507)/C507))</f>
        <v>-0.1196652719665272</v>
      </c>
      <c r="H507" s="18">
        <f t="shared" ref="H507:H530" si="44">+IF(OR(AND(E507=""),(G507="")),"",E507*G507)</f>
        <v>-8.6756051689619602E-3</v>
      </c>
    </row>
    <row r="508" spans="2:8" ht="15" x14ac:dyDescent="0.2">
      <c r="B508" s="6" t="s">
        <v>455</v>
      </c>
      <c r="C508" s="9">
        <v>1059</v>
      </c>
      <c r="D508" s="9">
        <v>1072</v>
      </c>
      <c r="E508" s="14">
        <f t="shared" si="41"/>
        <v>6.4248013104410612E-2</v>
      </c>
      <c r="F508" s="14">
        <f t="shared" si="42"/>
        <v>6.9818939689983067E-2</v>
      </c>
      <c r="G508" s="13">
        <f t="shared" si="43"/>
        <v>1.2275731822474031E-2</v>
      </c>
      <c r="H508" s="18">
        <f t="shared" si="44"/>
        <v>7.8869137899654194E-4</v>
      </c>
    </row>
    <row r="509" spans="2:8" ht="15" x14ac:dyDescent="0.2">
      <c r="B509" s="6" t="s">
        <v>456</v>
      </c>
      <c r="C509" s="9">
        <v>1880</v>
      </c>
      <c r="D509" s="9">
        <v>2614</v>
      </c>
      <c r="E509" s="14">
        <f t="shared" si="41"/>
        <v>0.11405690711642298</v>
      </c>
      <c r="F509" s="14">
        <f t="shared" si="42"/>
        <v>0.17024879510225349</v>
      </c>
      <c r="G509" s="13">
        <f t="shared" si="43"/>
        <v>0.3904255319148936</v>
      </c>
      <c r="H509" s="18">
        <f t="shared" si="44"/>
        <v>4.4530728629497057E-2</v>
      </c>
    </row>
    <row r="510" spans="2:8" ht="15" x14ac:dyDescent="0.2">
      <c r="B510" s="6" t="s">
        <v>188</v>
      </c>
      <c r="C510" s="9">
        <v>198</v>
      </c>
      <c r="D510" s="9">
        <v>228</v>
      </c>
      <c r="E510" s="14">
        <f t="shared" si="41"/>
        <v>1.2012376387793485E-2</v>
      </c>
      <c r="F510" s="14">
        <f t="shared" si="42"/>
        <v>1.4849550605705353E-2</v>
      </c>
      <c r="G510" s="13">
        <f t="shared" si="43"/>
        <v>0.15151515151515152</v>
      </c>
      <c r="H510" s="18">
        <f t="shared" si="44"/>
        <v>1.8200570284535584E-3</v>
      </c>
    </row>
    <row r="511" spans="2:8" ht="15" x14ac:dyDescent="0.2">
      <c r="B511" s="6" t="s">
        <v>186</v>
      </c>
      <c r="C511" s="9">
        <v>3</v>
      </c>
      <c r="D511" s="9">
        <v>44</v>
      </c>
      <c r="E511" s="14">
        <f t="shared" si="41"/>
        <v>1.8200570284535581E-4</v>
      </c>
      <c r="F511" s="14">
        <f t="shared" si="42"/>
        <v>2.8657027484694543E-3</v>
      </c>
      <c r="G511" s="13">
        <f t="shared" si="43"/>
        <v>13.666666666666666</v>
      </c>
      <c r="H511" s="18">
        <f t="shared" si="44"/>
        <v>2.4874112722198627E-3</v>
      </c>
    </row>
    <row r="512" spans="2:8" ht="15" x14ac:dyDescent="0.2">
      <c r="B512" s="6" t="s">
        <v>189</v>
      </c>
      <c r="C512" s="9">
        <v>23</v>
      </c>
      <c r="D512" s="9">
        <v>36</v>
      </c>
      <c r="E512" s="14">
        <f t="shared" si="41"/>
        <v>1.3953770551477279E-3</v>
      </c>
      <c r="F512" s="14">
        <f t="shared" si="42"/>
        <v>2.3446658851113715E-3</v>
      </c>
      <c r="G512" s="13">
        <f t="shared" si="43"/>
        <v>0.56521739130434778</v>
      </c>
      <c r="H512" s="18">
        <f t="shared" si="44"/>
        <v>7.8869137899654183E-4</v>
      </c>
    </row>
    <row r="513" spans="2:8" ht="15" x14ac:dyDescent="0.2">
      <c r="B513" s="6" t="s">
        <v>457</v>
      </c>
      <c r="C513" s="9">
        <v>10</v>
      </c>
      <c r="D513" s="9">
        <v>10</v>
      </c>
      <c r="E513" s="14">
        <f t="shared" si="41"/>
        <v>6.0668567615118608E-4</v>
      </c>
      <c r="F513" s="14">
        <f t="shared" si="42"/>
        <v>6.5129607919760322E-4</v>
      </c>
      <c r="G513" s="13">
        <f t="shared" si="43"/>
        <v>0</v>
      </c>
      <c r="H513" s="18">
        <f t="shared" si="44"/>
        <v>0</v>
      </c>
    </row>
    <row r="514" spans="2:8" ht="15" x14ac:dyDescent="0.2">
      <c r="B514" s="6" t="s">
        <v>458</v>
      </c>
      <c r="C514" s="9">
        <v>35</v>
      </c>
      <c r="D514" s="9">
        <v>40</v>
      </c>
      <c r="E514" s="14">
        <f t="shared" si="41"/>
        <v>2.1233998665291512E-3</v>
      </c>
      <c r="F514" s="14">
        <f t="shared" si="42"/>
        <v>2.6051843167904129E-3</v>
      </c>
      <c r="G514" s="13">
        <f t="shared" si="43"/>
        <v>0.14285714285714285</v>
      </c>
      <c r="H514" s="18">
        <f t="shared" si="44"/>
        <v>3.0334283807559298E-4</v>
      </c>
    </row>
    <row r="515" spans="2:8" ht="15" x14ac:dyDescent="0.2">
      <c r="B515" s="6" t="s">
        <v>485</v>
      </c>
      <c r="C515" s="9">
        <v>49</v>
      </c>
      <c r="D515" s="9">
        <v>496</v>
      </c>
      <c r="E515" s="14">
        <f t="shared" si="41"/>
        <v>2.9727598131408118E-3</v>
      </c>
      <c r="F515" s="14">
        <f t="shared" si="42"/>
        <v>3.2304285528201117E-2</v>
      </c>
      <c r="G515" s="13">
        <f t="shared" si="43"/>
        <v>9.1224489795918373</v>
      </c>
      <c r="H515" s="18">
        <f t="shared" si="44"/>
        <v>2.7118849723958019E-2</v>
      </c>
    </row>
    <row r="516" spans="2:8" ht="15" x14ac:dyDescent="0.2">
      <c r="B516" s="6" t="s">
        <v>459</v>
      </c>
      <c r="C516" s="9">
        <v>1512</v>
      </c>
      <c r="D516" s="9">
        <v>1</v>
      </c>
      <c r="E516" s="14">
        <f t="shared" si="41"/>
        <v>9.1730874234059331E-2</v>
      </c>
      <c r="F516" s="14">
        <f t="shared" si="42"/>
        <v>6.5129607919760328E-5</v>
      </c>
      <c r="G516" s="13">
        <f t="shared" si="43"/>
        <v>-0.9993386243386243</v>
      </c>
      <c r="H516" s="18">
        <f t="shared" si="44"/>
        <v>-9.167020566644421E-2</v>
      </c>
    </row>
    <row r="517" spans="2:8" ht="15" x14ac:dyDescent="0.2">
      <c r="B517" s="6" t="s">
        <v>460</v>
      </c>
      <c r="C517" s="9">
        <v>1217</v>
      </c>
      <c r="D517" s="9">
        <v>1128</v>
      </c>
      <c r="E517" s="14">
        <f t="shared" si="41"/>
        <v>7.383364678759935E-2</v>
      </c>
      <c r="F517" s="14">
        <f t="shared" si="42"/>
        <v>7.3466197733489641E-2</v>
      </c>
      <c r="G517" s="13">
        <f t="shared" si="43"/>
        <v>-7.3130649137222684E-2</v>
      </c>
      <c r="H517" s="18">
        <f t="shared" si="44"/>
        <v>-5.399502517745557E-3</v>
      </c>
    </row>
    <row r="518" spans="2:8" ht="15" x14ac:dyDescent="0.2">
      <c r="B518" s="6" t="s">
        <v>190</v>
      </c>
      <c r="C518" s="9">
        <v>225</v>
      </c>
      <c r="D518" s="9">
        <v>160</v>
      </c>
      <c r="E518" s="14">
        <f t="shared" si="41"/>
        <v>1.3650427713401686E-2</v>
      </c>
      <c r="F518" s="14">
        <f t="shared" si="42"/>
        <v>1.0420737267161652E-2</v>
      </c>
      <c r="G518" s="13">
        <f t="shared" si="43"/>
        <v>-0.28888888888888886</v>
      </c>
      <c r="H518" s="18">
        <f t="shared" si="44"/>
        <v>-3.9434568949827092E-3</v>
      </c>
    </row>
    <row r="519" spans="2:8" ht="15" x14ac:dyDescent="0.2">
      <c r="B519" s="6" t="s">
        <v>192</v>
      </c>
      <c r="C519" s="9">
        <v>87</v>
      </c>
      <c r="D519" s="9">
        <v>167</v>
      </c>
      <c r="E519" s="14">
        <f t="shared" si="41"/>
        <v>5.2781653825153185E-3</v>
      </c>
      <c r="F519" s="14">
        <f t="shared" si="42"/>
        <v>1.0876644522599973E-2</v>
      </c>
      <c r="G519" s="13">
        <f t="shared" si="43"/>
        <v>0.91954022988505746</v>
      </c>
      <c r="H519" s="18">
        <f t="shared" si="44"/>
        <v>4.8534854092094886E-3</v>
      </c>
    </row>
    <row r="520" spans="2:8" ht="13.5" customHeight="1" x14ac:dyDescent="0.2">
      <c r="B520" s="6" t="s">
        <v>191</v>
      </c>
      <c r="C520" s="9">
        <v>9</v>
      </c>
      <c r="D520" s="9">
        <v>2</v>
      </c>
      <c r="E520" s="14">
        <f t="shared" si="41"/>
        <v>5.4601710853606749E-4</v>
      </c>
      <c r="F520" s="14">
        <f t="shared" si="42"/>
        <v>1.3025921583952066E-4</v>
      </c>
      <c r="G520" s="13">
        <f t="shared" si="43"/>
        <v>-0.77777777777777779</v>
      </c>
      <c r="H520" s="18">
        <f t="shared" si="44"/>
        <v>-4.2467997330583026E-4</v>
      </c>
    </row>
    <row r="521" spans="2:8" ht="13.5" customHeight="1" x14ac:dyDescent="0.2">
      <c r="B521" s="6" t="s">
        <v>461</v>
      </c>
      <c r="C521" s="9">
        <v>2245</v>
      </c>
      <c r="D521" s="9">
        <v>3527</v>
      </c>
      <c r="E521" s="14">
        <f t="shared" si="41"/>
        <v>0.13620093429594127</v>
      </c>
      <c r="F521" s="14">
        <f t="shared" si="42"/>
        <v>0.22971212713299466</v>
      </c>
      <c r="G521" s="13">
        <f t="shared" si="43"/>
        <v>0.57104677060133635</v>
      </c>
      <c r="H521" s="18">
        <f t="shared" si="44"/>
        <v>7.7777103682582061E-2</v>
      </c>
    </row>
    <row r="522" spans="2:8" ht="25.5" customHeight="1" x14ac:dyDescent="0.2">
      <c r="B522" s="6" t="s">
        <v>193</v>
      </c>
      <c r="C522" s="9">
        <v>514</v>
      </c>
      <c r="D522" s="9">
        <v>1058</v>
      </c>
      <c r="E522" s="14">
        <f t="shared" si="41"/>
        <v>3.1183643754170966E-2</v>
      </c>
      <c r="F522" s="14">
        <f t="shared" si="42"/>
        <v>6.8907125179106424E-2</v>
      </c>
      <c r="G522" s="13">
        <f t="shared" si="43"/>
        <v>1.0583657587548638</v>
      </c>
      <c r="H522" s="18">
        <f t="shared" si="44"/>
        <v>3.3003700782624525E-2</v>
      </c>
    </row>
    <row r="523" spans="2:8" ht="13.5" customHeight="1" x14ac:dyDescent="0.2">
      <c r="B523" s="6" t="s">
        <v>462</v>
      </c>
      <c r="C523" s="9">
        <v>3339</v>
      </c>
      <c r="D523" s="9">
        <v>426</v>
      </c>
      <c r="E523" s="14">
        <f t="shared" si="41"/>
        <v>0.20257234726688103</v>
      </c>
      <c r="F523" s="14">
        <f t="shared" si="42"/>
        <v>2.7745212973817896E-2</v>
      </c>
      <c r="G523" s="13">
        <f t="shared" si="43"/>
        <v>-0.87241689128481581</v>
      </c>
      <c r="H523" s="18">
        <f t="shared" si="44"/>
        <v>-0.17672753746284051</v>
      </c>
    </row>
    <row r="524" spans="2:8" ht="12" customHeight="1" x14ac:dyDescent="0.2">
      <c r="B524" s="6" t="s">
        <v>194</v>
      </c>
      <c r="C524" s="9">
        <v>105</v>
      </c>
      <c r="D524" s="9">
        <v>96</v>
      </c>
      <c r="E524" s="14">
        <f t="shared" si="41"/>
        <v>6.3701995995874535E-3</v>
      </c>
      <c r="F524" s="14">
        <f t="shared" si="42"/>
        <v>6.2524423602969914E-3</v>
      </c>
      <c r="G524" s="13">
        <f t="shared" si="43"/>
        <v>-8.5714285714285715E-2</v>
      </c>
      <c r="H524" s="18">
        <f t="shared" si="44"/>
        <v>-5.4601710853606749E-4</v>
      </c>
    </row>
    <row r="525" spans="2:8" ht="13.5" customHeight="1" x14ac:dyDescent="0.2">
      <c r="B525" s="6" t="s">
        <v>195</v>
      </c>
      <c r="C525" s="9">
        <v>6</v>
      </c>
      <c r="D525" s="9">
        <v>12</v>
      </c>
      <c r="E525" s="14">
        <f t="shared" si="41"/>
        <v>3.6401140569071162E-4</v>
      </c>
      <c r="F525" s="14">
        <f t="shared" si="42"/>
        <v>7.8155529503712393E-4</v>
      </c>
      <c r="G525" s="13">
        <f t="shared" si="43"/>
        <v>1</v>
      </c>
      <c r="H525" s="18">
        <f t="shared" si="44"/>
        <v>3.6401140569071162E-4</v>
      </c>
    </row>
    <row r="526" spans="2:8" ht="13.5" customHeight="1" x14ac:dyDescent="0.2">
      <c r="B526" s="6" t="s">
        <v>463</v>
      </c>
      <c r="C526" s="9">
        <v>130</v>
      </c>
      <c r="D526" s="9">
        <v>279</v>
      </c>
      <c r="E526" s="14">
        <f t="shared" si="41"/>
        <v>7.8869137899654183E-3</v>
      </c>
      <c r="F526" s="14">
        <f t="shared" si="42"/>
        <v>1.817116060961313E-2</v>
      </c>
      <c r="G526" s="13">
        <f t="shared" si="43"/>
        <v>1.1461538461538461</v>
      </c>
      <c r="H526" s="18">
        <f t="shared" si="44"/>
        <v>9.0396165746526713E-3</v>
      </c>
    </row>
    <row r="527" spans="2:8" ht="15" x14ac:dyDescent="0.2">
      <c r="B527" s="6" t="s">
        <v>464</v>
      </c>
      <c r="C527" s="9">
        <v>44</v>
      </c>
      <c r="D527" s="9">
        <v>13</v>
      </c>
      <c r="E527" s="14">
        <f t="shared" si="41"/>
        <v>2.6694169750652186E-3</v>
      </c>
      <c r="F527" s="14">
        <f t="shared" si="42"/>
        <v>8.4668490295688418E-4</v>
      </c>
      <c r="G527" s="13">
        <f t="shared" si="43"/>
        <v>-0.70454545454545459</v>
      </c>
      <c r="H527" s="18">
        <f t="shared" si="44"/>
        <v>-1.8807255960686768E-3</v>
      </c>
    </row>
    <row r="528" spans="2:8" ht="30" x14ac:dyDescent="0.2">
      <c r="B528" s="6" t="s">
        <v>465</v>
      </c>
      <c r="C528" s="9">
        <v>4</v>
      </c>
      <c r="D528" s="9">
        <v>6</v>
      </c>
      <c r="E528" s="14">
        <f t="shared" si="41"/>
        <v>2.4267427046047442E-4</v>
      </c>
      <c r="F528" s="14">
        <f t="shared" si="42"/>
        <v>3.9077764751856197E-4</v>
      </c>
      <c r="G528" s="13">
        <f t="shared" si="43"/>
        <v>0.5</v>
      </c>
      <c r="H528" s="18">
        <f t="shared" si="44"/>
        <v>1.2133713523023721E-4</v>
      </c>
    </row>
    <row r="529" spans="2:8" ht="15" x14ac:dyDescent="0.2">
      <c r="B529" s="6" t="s">
        <v>466</v>
      </c>
      <c r="C529" s="9">
        <v>113</v>
      </c>
      <c r="D529" s="9">
        <v>222</v>
      </c>
      <c r="E529" s="14">
        <f t="shared" si="41"/>
        <v>6.855548140508403E-3</v>
      </c>
      <c r="F529" s="14">
        <f t="shared" si="42"/>
        <v>1.4458772958186792E-2</v>
      </c>
      <c r="G529" s="13">
        <f t="shared" si="43"/>
        <v>0.96460176991150437</v>
      </c>
      <c r="H529" s="18">
        <f t="shared" si="44"/>
        <v>6.6128738700479278E-3</v>
      </c>
    </row>
    <row r="530" spans="2:8" ht="15" x14ac:dyDescent="0.2">
      <c r="B530" s="6" t="s">
        <v>467</v>
      </c>
      <c r="C530" s="9">
        <v>2402</v>
      </c>
      <c r="D530" s="9">
        <v>2598</v>
      </c>
      <c r="E530" s="14">
        <f t="shared" si="41"/>
        <v>0.1457258994115149</v>
      </c>
      <c r="F530" s="14">
        <f t="shared" si="42"/>
        <v>0.16920672137553733</v>
      </c>
      <c r="G530" s="13">
        <f t="shared" si="43"/>
        <v>8.1598667776852624E-2</v>
      </c>
      <c r="H530" s="18">
        <f t="shared" si="44"/>
        <v>1.1891039252563247E-2</v>
      </c>
    </row>
    <row r="531" spans="2:8" x14ac:dyDescent="0.2">
      <c r="B531" s="15" t="s">
        <v>569</v>
      </c>
      <c r="C531" s="11"/>
      <c r="D531" s="11"/>
    </row>
    <row r="533" spans="2:8" x14ac:dyDescent="0.2">
      <c r="C533" s="11"/>
      <c r="D533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554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513</v>
      </c>
      <c r="C8" s="19">
        <f>+C18+C70+C151+C294+C505</f>
        <v>765</v>
      </c>
      <c r="D8" s="19">
        <f>+D18+D70+D151+D294+D505</f>
        <v>487</v>
      </c>
      <c r="E8" s="20">
        <f>+C8/C$8</f>
        <v>1</v>
      </c>
      <c r="F8" s="20">
        <f>+D8/D$8</f>
        <v>1</v>
      </c>
      <c r="G8" s="17">
        <f>+(D8-C8)/C8</f>
        <v>-0.3633986928104575</v>
      </c>
      <c r="H8" s="33">
        <f>+E8*G8</f>
        <v>-0.3633986928104575</v>
      </c>
    </row>
    <row r="9" spans="2:8" x14ac:dyDescent="0.2">
      <c r="B9" s="48" t="str">
        <f>+B18</f>
        <v>Total Vacantes en ocupaciones de nivel Directivo</v>
      </c>
      <c r="C9" s="34">
        <f>+C18</f>
        <v>3</v>
      </c>
      <c r="D9" s="34">
        <f>+D18</f>
        <v>3</v>
      </c>
      <c r="E9" s="35">
        <f t="shared" ref="E9:E13" si="0">C9/$C$8</f>
        <v>3.9215686274509803E-3</v>
      </c>
      <c r="F9" s="35">
        <f>D9/$D$8</f>
        <v>6.1601642710472282E-3</v>
      </c>
      <c r="G9" s="13">
        <f>+IF(OR(AND(D9=0),(C9=0)),"0",((D9-C9)/C9))</f>
        <v>0</v>
      </c>
      <c r="H9" s="18">
        <f>+IF(OR(AND(E9=""),(G9="")),"",E9*G9)</f>
        <v>0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80</v>
      </c>
      <c r="D10" s="34">
        <f>+D70</f>
        <v>30</v>
      </c>
      <c r="E10" s="35">
        <f t="shared" si="0"/>
        <v>0.10457516339869281</v>
      </c>
      <c r="F10" s="35">
        <f>D10/$D$8</f>
        <v>6.1601642710472276E-2</v>
      </c>
      <c r="G10" s="13">
        <f>+IF(OR(AND(D10=0),(C10=0)),"0",((D10-C10)/C10))</f>
        <v>-0.625</v>
      </c>
      <c r="H10" s="18">
        <f>+IF(OR(AND(E10=""),(G10="")),"",E10*G10)</f>
        <v>-6.535947712418301E-2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46</v>
      </c>
      <c r="D11" s="34">
        <f>+D151</f>
        <v>40</v>
      </c>
      <c r="E11" s="35">
        <f t="shared" si="0"/>
        <v>6.0130718954248367E-2</v>
      </c>
      <c r="F11" s="35">
        <f>D11/$D$8</f>
        <v>8.2135523613963035E-2</v>
      </c>
      <c r="G11" s="13">
        <f>+IF(OR(AND(D11=0),(C11=0)),"0",((D11-C11)/C11))</f>
        <v>-0.13043478260869565</v>
      </c>
      <c r="H11" s="18">
        <f>+IF(OR(AND(E11=""),(G11="")),"",E11*G11)</f>
        <v>-7.8431372549019607E-3</v>
      </c>
    </row>
    <row r="12" spans="2:8" x14ac:dyDescent="0.2">
      <c r="B12" s="48" t="str">
        <f>+B294</f>
        <v>Total Vacantes  en ocupaciones de nivel Calificados</v>
      </c>
      <c r="C12" s="34">
        <f>+C294</f>
        <v>252</v>
      </c>
      <c r="D12" s="34">
        <f>+D294</f>
        <v>354</v>
      </c>
      <c r="E12" s="35">
        <f t="shared" si="0"/>
        <v>0.32941176470588235</v>
      </c>
      <c r="F12" s="35">
        <f>D12/$D$8</f>
        <v>0.7268993839835729</v>
      </c>
      <c r="G12" s="13">
        <f>+IF(OR(AND(D12=0),(C12=0)),"0",((D12-C12)/C12))</f>
        <v>0.40476190476190477</v>
      </c>
      <c r="H12" s="18">
        <f>+IF(OR(AND(E12=""),(G12="")),"",E12*G12)</f>
        <v>0.13333333333333333</v>
      </c>
    </row>
    <row r="13" spans="2:8" x14ac:dyDescent="0.2">
      <c r="B13" s="48" t="str">
        <f>+B505</f>
        <v>Total Vacantes en ocupaciones de nivel Elemental</v>
      </c>
      <c r="C13" s="34">
        <f>+C505</f>
        <v>384</v>
      </c>
      <c r="D13" s="34">
        <f>+D505</f>
        <v>60</v>
      </c>
      <c r="E13" s="35">
        <f t="shared" si="0"/>
        <v>0.50196078431372548</v>
      </c>
      <c r="F13" s="35">
        <f>D13/$D$8</f>
        <v>0.12320328542094455</v>
      </c>
      <c r="G13" s="13">
        <f>+IF(OR(AND(D13=0),(C13=0)),"0",((D13-C13)/C13))</f>
        <v>-0.84375</v>
      </c>
      <c r="H13" s="18">
        <f>+IF(OR(AND(E13=""),(G13="")),"",E13*G13)</f>
        <v>-0.42352941176470588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3</v>
      </c>
      <c r="D18" s="37">
        <f>SUM(D19:D64)</f>
        <v>3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0</v>
      </c>
      <c r="H18" s="40">
        <f>+IF(OR(AND(E18=""),(G18="")),"",E18*G18)</f>
        <v>0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1</v>
      </c>
      <c r="E26" s="12" t="str">
        <f t="shared" si="1"/>
        <v/>
      </c>
      <c r="F26" s="12">
        <f t="shared" si="2"/>
        <v>0.33333333333333331</v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2</v>
      </c>
      <c r="E31" s="12" t="str">
        <f t="shared" si="1"/>
        <v/>
      </c>
      <c r="F31" s="12">
        <f t="shared" si="2"/>
        <v>0.66666666666666663</v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0.33333333333333331</v>
      </c>
      <c r="F52" s="12" t="str">
        <f t="shared" si="2"/>
        <v/>
      </c>
      <c r="G52" s="13" t="str">
        <f t="shared" si="3"/>
        <v>0</v>
      </c>
      <c r="H52" s="18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0</v>
      </c>
      <c r="E60" s="12">
        <f t="shared" si="1"/>
        <v>0.33333333333333331</v>
      </c>
      <c r="F60" s="12" t="str">
        <f t="shared" si="2"/>
        <v/>
      </c>
      <c r="G60" s="13" t="str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1</v>
      </c>
      <c r="D63" s="5">
        <v>0</v>
      </c>
      <c r="E63" s="12">
        <f t="shared" si="1"/>
        <v>0.33333333333333331</v>
      </c>
      <c r="F63" s="12" t="str">
        <f t="shared" si="2"/>
        <v/>
      </c>
      <c r="G63" s="13" t="str">
        <f t="shared" si="3"/>
        <v>0</v>
      </c>
      <c r="H63" s="18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80</v>
      </c>
      <c r="D70" s="41">
        <f>SUM(D71:D145)</f>
        <v>30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-0.625</v>
      </c>
      <c r="H70" s="40">
        <f>+IF(OR(AND(E70=""),(G70="")),"",E70*G70)</f>
        <v>-0.625</v>
      </c>
    </row>
    <row r="71" spans="2:8" ht="15" x14ac:dyDescent="0.2">
      <c r="B71" s="6" t="s">
        <v>20</v>
      </c>
      <c r="C71" s="5">
        <v>0</v>
      </c>
      <c r="D71" s="5">
        <v>1</v>
      </c>
      <c r="E71" s="14" t="str">
        <f>+IF(C71=0,"",C71/C$70)</f>
        <v/>
      </c>
      <c r="F71" s="14">
        <f>+IF(D71=0,"",D71/D$70)</f>
        <v>3.3333333333333333E-2</v>
      </c>
      <c r="G71" s="13" t="str">
        <f>+IF(OR(AND(D71=0),(C71=0)),"0",((D71-C71)/C71))</f>
        <v>0</v>
      </c>
      <c r="H71" s="18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2</v>
      </c>
      <c r="D73" s="5">
        <v>0</v>
      </c>
      <c r="E73" s="14">
        <f t="shared" si="5"/>
        <v>2.5000000000000001E-2</v>
      </c>
      <c r="F73" s="14" t="str">
        <f t="shared" si="6"/>
        <v/>
      </c>
      <c r="G73" s="13" t="str">
        <f t="shared" si="7"/>
        <v>0</v>
      </c>
      <c r="H73" s="18">
        <f t="shared" si="8"/>
        <v>0</v>
      </c>
    </row>
    <row r="74" spans="2:8" ht="15" x14ac:dyDescent="0.2">
      <c r="B74" s="6" t="s">
        <v>222</v>
      </c>
      <c r="C74" s="5">
        <v>2</v>
      </c>
      <c r="D74" s="5">
        <v>2</v>
      </c>
      <c r="E74" s="14">
        <f t="shared" si="5"/>
        <v>2.5000000000000001E-2</v>
      </c>
      <c r="F74" s="14">
        <f t="shared" si="6"/>
        <v>6.6666666666666666E-2</v>
      </c>
      <c r="G74" s="13">
        <f t="shared" si="7"/>
        <v>0</v>
      </c>
      <c r="H74" s="18">
        <f t="shared" si="8"/>
        <v>0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3</v>
      </c>
      <c r="E80" s="14" t="str">
        <f t="shared" si="5"/>
        <v/>
      </c>
      <c r="F80" s="14">
        <f t="shared" si="6"/>
        <v>0.1</v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1</v>
      </c>
      <c r="E82" s="14" t="str">
        <f t="shared" si="5"/>
        <v/>
      </c>
      <c r="F82" s="14">
        <f t="shared" si="6"/>
        <v>3.3333333333333333E-2</v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8" t="str">
        <f t="shared" si="8"/>
        <v/>
      </c>
    </row>
    <row r="84" spans="2:8" ht="15" x14ac:dyDescent="0.2">
      <c r="B84" s="6" t="s">
        <v>230</v>
      </c>
      <c r="C84" s="5">
        <v>1</v>
      </c>
      <c r="D84" s="5">
        <v>0</v>
      </c>
      <c r="E84" s="14">
        <f t="shared" si="5"/>
        <v>1.2500000000000001E-2</v>
      </c>
      <c r="F84" s="14" t="str">
        <f t="shared" si="6"/>
        <v/>
      </c>
      <c r="G84" s="13" t="str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1.2500000000000001E-2</v>
      </c>
      <c r="F85" s="14" t="str">
        <f t="shared" si="6"/>
        <v/>
      </c>
      <c r="G85" s="13" t="str">
        <f t="shared" si="7"/>
        <v>0</v>
      </c>
      <c r="H85" s="18">
        <f t="shared" si="8"/>
        <v>0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8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0</v>
      </c>
      <c r="D93" s="5">
        <v>2</v>
      </c>
      <c r="E93" s="14" t="str">
        <f t="shared" si="5"/>
        <v/>
      </c>
      <c r="F93" s="14">
        <f t="shared" si="6"/>
        <v>6.6666666666666666E-2</v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1</v>
      </c>
      <c r="E96" s="14" t="str">
        <f t="shared" si="5"/>
        <v/>
      </c>
      <c r="F96" s="14">
        <f t="shared" si="6"/>
        <v>3.3333333333333333E-2</v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3</v>
      </c>
      <c r="D102" s="5">
        <v>1</v>
      </c>
      <c r="E102" s="14">
        <f t="shared" si="5"/>
        <v>3.7499999999999999E-2</v>
      </c>
      <c r="F102" s="14">
        <f t="shared" si="6"/>
        <v>3.3333333333333333E-2</v>
      </c>
      <c r="G102" s="13">
        <f t="shared" si="7"/>
        <v>-0.66666666666666663</v>
      </c>
      <c r="H102" s="18">
        <f t="shared" si="8"/>
        <v>-2.4999999999999998E-2</v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3.3333333333333333E-2</v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0</v>
      </c>
      <c r="E104" s="14">
        <f t="shared" si="5"/>
        <v>1.2500000000000001E-2</v>
      </c>
      <c r="F104" s="14" t="str">
        <f t="shared" si="6"/>
        <v/>
      </c>
      <c r="G104" s="13" t="str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2</v>
      </c>
      <c r="E107" s="14" t="str">
        <f t="shared" si="5"/>
        <v/>
      </c>
      <c r="F107" s="14">
        <f t="shared" si="6"/>
        <v>6.6666666666666666E-2</v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3.3333333333333333E-2</v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1</v>
      </c>
      <c r="D112" s="5">
        <v>5</v>
      </c>
      <c r="E112" s="14">
        <f t="shared" si="5"/>
        <v>1.2500000000000001E-2</v>
      </c>
      <c r="F112" s="14">
        <f t="shared" si="6"/>
        <v>0.16666666666666666</v>
      </c>
      <c r="G112" s="13">
        <f t="shared" si="7"/>
        <v>4</v>
      </c>
      <c r="H112" s="18">
        <f t="shared" si="8"/>
        <v>0.05</v>
      </c>
    </row>
    <row r="113" spans="2:8" ht="15" x14ac:dyDescent="0.2">
      <c r="B113" s="6" t="s">
        <v>248</v>
      </c>
      <c r="C113" s="5">
        <v>2</v>
      </c>
      <c r="D113" s="5">
        <v>2</v>
      </c>
      <c r="E113" s="14">
        <f t="shared" si="5"/>
        <v>2.5000000000000001E-2</v>
      </c>
      <c r="F113" s="14">
        <f t="shared" si="6"/>
        <v>6.6666666666666666E-2</v>
      </c>
      <c r="G113" s="13">
        <f t="shared" si="7"/>
        <v>0</v>
      </c>
      <c r="H113" s="18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1</v>
      </c>
      <c r="E115" s="14">
        <f t="shared" si="5"/>
        <v>2.5000000000000001E-2</v>
      </c>
      <c r="F115" s="14">
        <f t="shared" si="6"/>
        <v>3.3333333333333333E-2</v>
      </c>
      <c r="G115" s="13">
        <f t="shared" si="7"/>
        <v>-0.5</v>
      </c>
      <c r="H115" s="18">
        <f t="shared" si="8"/>
        <v>-1.2500000000000001E-2</v>
      </c>
    </row>
    <row r="116" spans="2:8" ht="15" x14ac:dyDescent="0.2">
      <c r="B116" s="6" t="s">
        <v>249</v>
      </c>
      <c r="C116" s="5">
        <v>26</v>
      </c>
      <c r="D116" s="5">
        <v>0</v>
      </c>
      <c r="E116" s="14">
        <f t="shared" si="5"/>
        <v>0.32500000000000001</v>
      </c>
      <c r="F116" s="14" t="str">
        <f t="shared" si="6"/>
        <v/>
      </c>
      <c r="G116" s="13" t="str">
        <f t="shared" si="7"/>
        <v>0</v>
      </c>
      <c r="H116" s="18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27</v>
      </c>
      <c r="D118" s="5">
        <v>4</v>
      </c>
      <c r="E118" s="14">
        <f t="shared" si="5"/>
        <v>0.33750000000000002</v>
      </c>
      <c r="F118" s="14">
        <f t="shared" si="6"/>
        <v>0.13333333333333333</v>
      </c>
      <c r="G118" s="13">
        <f t="shared" si="7"/>
        <v>-0.85185185185185186</v>
      </c>
      <c r="H118" s="18">
        <f t="shared" si="8"/>
        <v>-0.28750000000000003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12</v>
      </c>
      <c r="D122" s="5">
        <v>0</v>
      </c>
      <c r="E122" s="14">
        <f t="shared" si="5"/>
        <v>0.15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0</v>
      </c>
      <c r="D123" s="5">
        <v>1</v>
      </c>
      <c r="E123" s="14" t="str">
        <f t="shared" si="5"/>
        <v/>
      </c>
      <c r="F123" s="14">
        <f t="shared" si="6"/>
        <v>3.3333333333333333E-2</v>
      </c>
      <c r="G123" s="13" t="str">
        <f t="shared" si="7"/>
        <v>0</v>
      </c>
      <c r="H123" s="18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3.3333333333333333E-2</v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3.3333333333333333E-2</v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7.5" customHeight="1" x14ac:dyDescent="0.2">
      <c r="B151" s="47" t="s">
        <v>526</v>
      </c>
      <c r="C151" s="41">
        <f>SUM(C152:C288)</f>
        <v>46</v>
      </c>
      <c r="D151" s="41">
        <f>SUM(D152:D288)</f>
        <v>40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-0.13043478260869565</v>
      </c>
      <c r="H151" s="40">
        <f>+IF(OR(AND(E151=""),(G151="")),"",E151*G151)</f>
        <v>-0.13043478260869565</v>
      </c>
    </row>
    <row r="152" spans="2:8" ht="15" x14ac:dyDescent="0.2">
      <c r="B152" s="8" t="s">
        <v>54</v>
      </c>
      <c r="C152" s="5">
        <v>8</v>
      </c>
      <c r="D152" s="5">
        <v>0</v>
      </c>
      <c r="E152" s="14">
        <f>+IF(C152=0,"",C152/C$151)</f>
        <v>0.17391304347826086</v>
      </c>
      <c r="F152" s="14" t="str">
        <f>+IF(D152=0,"",D152/D$151)</f>
        <v/>
      </c>
      <c r="G152" s="13" t="str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3</v>
      </c>
      <c r="D157" s="5">
        <v>3</v>
      </c>
      <c r="E157" s="14">
        <f t="shared" si="13"/>
        <v>6.5217391304347824E-2</v>
      </c>
      <c r="F157" s="14">
        <f t="shared" si="14"/>
        <v>7.4999999999999997E-2</v>
      </c>
      <c r="G157" s="13">
        <f t="shared" si="15"/>
        <v>0</v>
      </c>
      <c r="H157" s="18">
        <f t="shared" si="16"/>
        <v>0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4</v>
      </c>
      <c r="E164" s="14" t="str">
        <f t="shared" si="13"/>
        <v/>
      </c>
      <c r="F164" s="14">
        <f t="shared" si="14"/>
        <v>0.1</v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3</v>
      </c>
      <c r="E166" s="14" t="str">
        <f t="shared" si="13"/>
        <v/>
      </c>
      <c r="F166" s="14">
        <f t="shared" si="14"/>
        <v>7.4999999999999997E-2</v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2</v>
      </c>
      <c r="E175" s="14" t="str">
        <f t="shared" si="13"/>
        <v/>
      </c>
      <c r="F175" s="14">
        <f t="shared" si="14"/>
        <v>0.05</v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2.5000000000000001E-2</v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1</v>
      </c>
      <c r="E178" s="14" t="str">
        <f t="shared" si="13"/>
        <v/>
      </c>
      <c r="F178" s="14">
        <f t="shared" si="14"/>
        <v>2.5000000000000001E-2</v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1</v>
      </c>
      <c r="E186" s="14" t="str">
        <f t="shared" si="13"/>
        <v/>
      </c>
      <c r="F186" s="14">
        <f t="shared" si="14"/>
        <v>2.5000000000000001E-2</v>
      </c>
      <c r="G186" s="13" t="str">
        <f t="shared" si="15"/>
        <v>0</v>
      </c>
      <c r="H186" s="18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1</v>
      </c>
      <c r="D188" s="5">
        <v>0</v>
      </c>
      <c r="E188" s="14">
        <f t="shared" si="13"/>
        <v>2.1739130434782608E-2</v>
      </c>
      <c r="F188" s="14" t="str">
        <f t="shared" si="14"/>
        <v/>
      </c>
      <c r="G188" s="13" t="str">
        <f t="shared" si="15"/>
        <v>0</v>
      </c>
      <c r="H188" s="18">
        <f t="shared" si="16"/>
        <v>0</v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2</v>
      </c>
      <c r="E196" s="14">
        <f t="shared" si="13"/>
        <v>4.3478260869565216E-2</v>
      </c>
      <c r="F196" s="14">
        <f t="shared" si="14"/>
        <v>0.05</v>
      </c>
      <c r="G196" s="13">
        <f t="shared" si="15"/>
        <v>0</v>
      </c>
      <c r="H196" s="18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0</v>
      </c>
      <c r="E208" s="14">
        <f t="shared" si="13"/>
        <v>2.1739130434782608E-2</v>
      </c>
      <c r="F208" s="14" t="str">
        <f t="shared" si="14"/>
        <v/>
      </c>
      <c r="G208" s="13" t="str">
        <f t="shared" si="15"/>
        <v>0</v>
      </c>
      <c r="H208" s="18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2</v>
      </c>
      <c r="D229" s="5">
        <v>4</v>
      </c>
      <c r="E229" s="14">
        <f t="shared" si="17"/>
        <v>4.3478260869565216E-2</v>
      </c>
      <c r="F229" s="14">
        <f t="shared" si="18"/>
        <v>0.1</v>
      </c>
      <c r="G229" s="13">
        <f t="shared" si="19"/>
        <v>1</v>
      </c>
      <c r="H229" s="18">
        <f t="shared" si="20"/>
        <v>4.3478260869565216E-2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3</v>
      </c>
      <c r="D232" s="5">
        <v>0</v>
      </c>
      <c r="E232" s="14">
        <f t="shared" si="17"/>
        <v>6.5217391304347824E-2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4</v>
      </c>
      <c r="E233" s="14" t="str">
        <f t="shared" si="17"/>
        <v/>
      </c>
      <c r="F233" s="14">
        <f t="shared" si="18"/>
        <v>0.1</v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6</v>
      </c>
      <c r="E235" s="14" t="str">
        <f t="shared" si="17"/>
        <v/>
      </c>
      <c r="F235" s="14">
        <f t="shared" si="18"/>
        <v>0.15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1</v>
      </c>
      <c r="E237" s="14">
        <f t="shared" si="17"/>
        <v>4.3478260869565216E-2</v>
      </c>
      <c r="F237" s="14">
        <f t="shared" si="18"/>
        <v>2.5000000000000001E-2</v>
      </c>
      <c r="G237" s="13">
        <f t="shared" si="19"/>
        <v>-0.5</v>
      </c>
      <c r="H237" s="18">
        <f t="shared" si="20"/>
        <v>-2.1739130434782608E-2</v>
      </c>
    </row>
    <row r="238" spans="2:8" ht="15" x14ac:dyDescent="0.2">
      <c r="B238" s="8" t="s">
        <v>85</v>
      </c>
      <c r="C238" s="5">
        <v>1</v>
      </c>
      <c r="D238" s="5">
        <v>2</v>
      </c>
      <c r="E238" s="14">
        <f t="shared" si="17"/>
        <v>2.1739130434782608E-2</v>
      </c>
      <c r="F238" s="14">
        <f t="shared" si="18"/>
        <v>0.05</v>
      </c>
      <c r="G238" s="13">
        <f t="shared" si="19"/>
        <v>1</v>
      </c>
      <c r="H238" s="18">
        <f t="shared" si="20"/>
        <v>2.1739130434782608E-2</v>
      </c>
    </row>
    <row r="239" spans="2:8" ht="15" x14ac:dyDescent="0.2">
      <c r="B239" s="8" t="s">
        <v>81</v>
      </c>
      <c r="C239" s="5">
        <v>0</v>
      </c>
      <c r="D239" s="5">
        <v>1</v>
      </c>
      <c r="E239" s="14" t="str">
        <f t="shared" si="17"/>
        <v/>
      </c>
      <c r="F239" s="14">
        <f t="shared" si="18"/>
        <v>2.5000000000000001E-2</v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1</v>
      </c>
      <c r="D245" s="5">
        <v>0</v>
      </c>
      <c r="E245" s="14">
        <f t="shared" si="17"/>
        <v>2.1739130434782608E-2</v>
      </c>
      <c r="F245" s="14" t="str">
        <f t="shared" si="18"/>
        <v/>
      </c>
      <c r="G245" s="13" t="str">
        <f t="shared" si="19"/>
        <v>0</v>
      </c>
      <c r="H245" s="18">
        <f t="shared" si="20"/>
        <v>0</v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1</v>
      </c>
      <c r="E247" s="14" t="str">
        <f t="shared" si="17"/>
        <v/>
      </c>
      <c r="F247" s="14">
        <f t="shared" si="18"/>
        <v>2.5000000000000001E-2</v>
      </c>
      <c r="G247" s="13" t="str">
        <f t="shared" si="19"/>
        <v>0</v>
      </c>
      <c r="H247" s="18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2</v>
      </c>
      <c r="D249" s="5">
        <v>2</v>
      </c>
      <c r="E249" s="14">
        <f t="shared" si="17"/>
        <v>4.3478260869565216E-2</v>
      </c>
      <c r="F249" s="14">
        <f t="shared" si="18"/>
        <v>0.05</v>
      </c>
      <c r="G249" s="13">
        <f t="shared" si="19"/>
        <v>0</v>
      </c>
      <c r="H249" s="18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2</v>
      </c>
      <c r="E253" s="14" t="str">
        <f t="shared" si="17"/>
        <v/>
      </c>
      <c r="F253" s="14">
        <f t="shared" si="18"/>
        <v>0.05</v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20</v>
      </c>
      <c r="D268" s="5">
        <v>0</v>
      </c>
      <c r="E268" s="14">
        <f t="shared" si="17"/>
        <v>0.43478260869565216</v>
      </c>
      <c r="F268" s="14" t="str">
        <f t="shared" si="18"/>
        <v/>
      </c>
      <c r="G268" s="13" t="str">
        <f t="shared" si="19"/>
        <v>0</v>
      </c>
      <c r="H268" s="18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252</v>
      </c>
      <c r="D294" s="41">
        <f>SUM(D295:D499)</f>
        <v>354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0.40476190476190477</v>
      </c>
      <c r="H294" s="40">
        <f>+IF(OR(AND(E294=""),(G294="")),"",E294*G294)</f>
        <v>0.40476190476190477</v>
      </c>
    </row>
    <row r="295" spans="2:8" ht="15" x14ac:dyDescent="0.2">
      <c r="B295" s="6" t="s">
        <v>100</v>
      </c>
      <c r="C295" s="5">
        <v>10</v>
      </c>
      <c r="D295" s="5">
        <v>11</v>
      </c>
      <c r="E295" s="14">
        <f>+IF(C295=0,"",C295/C$294)</f>
        <v>3.968253968253968E-2</v>
      </c>
      <c r="F295" s="14">
        <f>+IF(D295=0,"",D295/D$294)</f>
        <v>3.1073446327683617E-2</v>
      </c>
      <c r="G295" s="13">
        <f>+IF(OR(AND(D295=0),(C295=0)),"0",((D295-C295)/C295))</f>
        <v>0.1</v>
      </c>
      <c r="H295" s="18">
        <f>+IF(OR(AND(E295=""),(G295="")),"",E295*G295)</f>
        <v>3.968253968253968E-3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2</v>
      </c>
      <c r="D297" s="5">
        <v>1</v>
      </c>
      <c r="E297" s="14">
        <f t="shared" si="25"/>
        <v>7.9365079365079361E-3</v>
      </c>
      <c r="F297" s="14">
        <f t="shared" si="26"/>
        <v>2.8248587570621469E-3</v>
      </c>
      <c r="G297" s="13">
        <f t="shared" si="27"/>
        <v>-0.5</v>
      </c>
      <c r="H297" s="18">
        <f t="shared" si="28"/>
        <v>-3.968253968253968E-3</v>
      </c>
    </row>
    <row r="298" spans="2:8" ht="15" x14ac:dyDescent="0.2">
      <c r="B298" s="6" t="s">
        <v>95</v>
      </c>
      <c r="C298" s="5">
        <v>1</v>
      </c>
      <c r="D298" s="5">
        <v>14</v>
      </c>
      <c r="E298" s="14">
        <f t="shared" si="25"/>
        <v>3.968253968253968E-3</v>
      </c>
      <c r="F298" s="14">
        <f t="shared" si="26"/>
        <v>3.954802259887006E-2</v>
      </c>
      <c r="G298" s="13">
        <f t="shared" si="27"/>
        <v>13</v>
      </c>
      <c r="H298" s="18">
        <f t="shared" si="28"/>
        <v>5.1587301587301584E-2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14</v>
      </c>
      <c r="D301" s="5">
        <v>19</v>
      </c>
      <c r="E301" s="14">
        <f t="shared" si="25"/>
        <v>5.5555555555555552E-2</v>
      </c>
      <c r="F301" s="14">
        <f t="shared" si="26"/>
        <v>5.3672316384180789E-2</v>
      </c>
      <c r="G301" s="13">
        <f t="shared" si="27"/>
        <v>0.35714285714285715</v>
      </c>
      <c r="H301" s="18">
        <f t="shared" si="28"/>
        <v>1.984126984126984E-2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2</v>
      </c>
      <c r="D303" s="5">
        <v>0</v>
      </c>
      <c r="E303" s="14">
        <f t="shared" si="25"/>
        <v>7.9365079365079361E-3</v>
      </c>
      <c r="F303" s="14" t="str">
        <f t="shared" si="26"/>
        <v/>
      </c>
      <c r="G303" s="13" t="str">
        <f t="shared" si="27"/>
        <v>0</v>
      </c>
      <c r="H303" s="18">
        <f t="shared" si="28"/>
        <v>0</v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15</v>
      </c>
      <c r="D307" s="5">
        <v>3</v>
      </c>
      <c r="E307" s="14">
        <f t="shared" si="25"/>
        <v>5.9523809523809521E-2</v>
      </c>
      <c r="F307" s="14">
        <f t="shared" si="26"/>
        <v>8.4745762711864406E-3</v>
      </c>
      <c r="G307" s="13">
        <f t="shared" si="27"/>
        <v>-0.8</v>
      </c>
      <c r="H307" s="18">
        <f t="shared" si="28"/>
        <v>-4.7619047619047616E-2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4</v>
      </c>
      <c r="E310" s="14" t="str">
        <f t="shared" si="25"/>
        <v/>
      </c>
      <c r="F310" s="14">
        <f t="shared" si="26"/>
        <v>1.1299435028248588E-2</v>
      </c>
      <c r="G310" s="13" t="str">
        <f t="shared" si="27"/>
        <v>0</v>
      </c>
      <c r="H310" s="18" t="str">
        <f t="shared" si="28"/>
        <v/>
      </c>
    </row>
    <row r="311" spans="2:8" ht="15" x14ac:dyDescent="0.2">
      <c r="B311" s="6" t="s">
        <v>102</v>
      </c>
      <c r="C311" s="5">
        <v>2</v>
      </c>
      <c r="D311" s="5">
        <v>2</v>
      </c>
      <c r="E311" s="14">
        <f t="shared" si="25"/>
        <v>7.9365079365079361E-3</v>
      </c>
      <c r="F311" s="14">
        <f t="shared" si="26"/>
        <v>5.6497175141242938E-3</v>
      </c>
      <c r="G311" s="13">
        <f t="shared" si="27"/>
        <v>0</v>
      </c>
      <c r="H311" s="18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2</v>
      </c>
      <c r="D314" s="5">
        <v>2</v>
      </c>
      <c r="E314" s="14">
        <f t="shared" si="25"/>
        <v>7.9365079365079361E-3</v>
      </c>
      <c r="F314" s="14">
        <f t="shared" si="26"/>
        <v>5.6497175141242938E-3</v>
      </c>
      <c r="G314" s="13">
        <f t="shared" si="27"/>
        <v>0</v>
      </c>
      <c r="H314" s="18">
        <f t="shared" si="28"/>
        <v>0</v>
      </c>
    </row>
    <row r="315" spans="2:8" ht="15" x14ac:dyDescent="0.2">
      <c r="B315" s="6" t="s">
        <v>354</v>
      </c>
      <c r="C315" s="5">
        <v>1</v>
      </c>
      <c r="D315" s="5">
        <v>1</v>
      </c>
      <c r="E315" s="14">
        <f t="shared" si="25"/>
        <v>3.968253968253968E-3</v>
      </c>
      <c r="F315" s="14">
        <f t="shared" si="26"/>
        <v>2.8248587570621469E-3</v>
      </c>
      <c r="G315" s="13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2</v>
      </c>
      <c r="E317" s="14">
        <f t="shared" si="25"/>
        <v>7.9365079365079361E-3</v>
      </c>
      <c r="F317" s="14">
        <f t="shared" si="26"/>
        <v>5.6497175141242938E-3</v>
      </c>
      <c r="G317" s="13">
        <f t="shared" si="27"/>
        <v>0</v>
      </c>
      <c r="H317" s="18">
        <f t="shared" si="28"/>
        <v>0</v>
      </c>
    </row>
    <row r="318" spans="2:8" ht="15" x14ac:dyDescent="0.2">
      <c r="B318" s="6" t="s">
        <v>355</v>
      </c>
      <c r="C318" s="5">
        <v>49</v>
      </c>
      <c r="D318" s="5">
        <v>4</v>
      </c>
      <c r="E318" s="14">
        <f t="shared" si="25"/>
        <v>0.19444444444444445</v>
      </c>
      <c r="F318" s="14">
        <f t="shared" si="26"/>
        <v>1.1299435028248588E-2</v>
      </c>
      <c r="G318" s="13">
        <f t="shared" si="27"/>
        <v>-0.91836734693877553</v>
      </c>
      <c r="H318" s="18">
        <f t="shared" si="28"/>
        <v>-0.17857142857142858</v>
      </c>
    </row>
    <row r="319" spans="2:8" ht="15" x14ac:dyDescent="0.2">
      <c r="B319" s="6" t="s">
        <v>115</v>
      </c>
      <c r="C319" s="5">
        <v>21</v>
      </c>
      <c r="D319" s="5">
        <v>0</v>
      </c>
      <c r="E319" s="14">
        <f t="shared" si="25"/>
        <v>8.3333333333333329E-2</v>
      </c>
      <c r="F319" s="14" t="str">
        <f t="shared" si="26"/>
        <v/>
      </c>
      <c r="G319" s="13" t="str">
        <f t="shared" si="27"/>
        <v>0</v>
      </c>
      <c r="H319" s="18">
        <f t="shared" si="28"/>
        <v>0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15</v>
      </c>
      <c r="E326" s="14">
        <f t="shared" si="25"/>
        <v>3.968253968253968E-3</v>
      </c>
      <c r="F326" s="14">
        <f t="shared" si="26"/>
        <v>4.2372881355932202E-2</v>
      </c>
      <c r="G326" s="13">
        <f t="shared" si="27"/>
        <v>14</v>
      </c>
      <c r="H326" s="18">
        <f t="shared" si="28"/>
        <v>5.5555555555555552E-2</v>
      </c>
    </row>
    <row r="327" spans="2:8" ht="15" x14ac:dyDescent="0.2">
      <c r="B327" s="6" t="s">
        <v>358</v>
      </c>
      <c r="C327" s="5">
        <v>0</v>
      </c>
      <c r="D327" s="5">
        <v>3</v>
      </c>
      <c r="E327" s="14" t="str">
        <f t="shared" si="25"/>
        <v/>
      </c>
      <c r="F327" s="14">
        <f t="shared" si="26"/>
        <v>8.4745762711864406E-3</v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2.8248587570621469E-3</v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2</v>
      </c>
      <c r="D330" s="5">
        <v>3</v>
      </c>
      <c r="E330" s="14">
        <f t="shared" si="25"/>
        <v>7.9365079365079361E-3</v>
      </c>
      <c r="F330" s="14">
        <f t="shared" si="26"/>
        <v>8.4745762711864406E-3</v>
      </c>
      <c r="G330" s="13">
        <f t="shared" si="27"/>
        <v>0.5</v>
      </c>
      <c r="H330" s="18">
        <f t="shared" si="28"/>
        <v>3.968253968253968E-3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17</v>
      </c>
      <c r="D332" s="5">
        <v>136</v>
      </c>
      <c r="E332" s="14">
        <f t="shared" si="25"/>
        <v>6.7460317460317457E-2</v>
      </c>
      <c r="F332" s="14">
        <f t="shared" si="26"/>
        <v>0.38418079096045199</v>
      </c>
      <c r="G332" s="13">
        <f t="shared" si="27"/>
        <v>7</v>
      </c>
      <c r="H332" s="18">
        <f t="shared" si="28"/>
        <v>0.47222222222222221</v>
      </c>
    </row>
    <row r="333" spans="2:8" ht="15" x14ac:dyDescent="0.2">
      <c r="B333" s="6" t="s">
        <v>130</v>
      </c>
      <c r="C333" s="5">
        <v>58</v>
      </c>
      <c r="D333" s="5">
        <v>52</v>
      </c>
      <c r="E333" s="14">
        <f t="shared" si="25"/>
        <v>0.23015873015873015</v>
      </c>
      <c r="F333" s="14">
        <f t="shared" si="26"/>
        <v>0.14689265536723164</v>
      </c>
      <c r="G333" s="13">
        <f t="shared" si="27"/>
        <v>-0.10344827586206896</v>
      </c>
      <c r="H333" s="18">
        <f t="shared" si="28"/>
        <v>-2.3809523809523808E-2</v>
      </c>
    </row>
    <row r="334" spans="2:8" ht="15" x14ac:dyDescent="0.2">
      <c r="B334" s="6" t="s">
        <v>119</v>
      </c>
      <c r="C334" s="5">
        <v>1</v>
      </c>
      <c r="D334" s="5">
        <v>3</v>
      </c>
      <c r="E334" s="14">
        <f t="shared" si="25"/>
        <v>3.968253968253968E-3</v>
      </c>
      <c r="F334" s="14">
        <f t="shared" si="26"/>
        <v>8.4745762711864406E-3</v>
      </c>
      <c r="G334" s="13">
        <f t="shared" si="27"/>
        <v>2</v>
      </c>
      <c r="H334" s="18">
        <f t="shared" si="28"/>
        <v>7.9365079365079361E-3</v>
      </c>
    </row>
    <row r="335" spans="2:8" ht="15" x14ac:dyDescent="0.2">
      <c r="B335" s="6" t="s">
        <v>128</v>
      </c>
      <c r="C335" s="5">
        <v>1</v>
      </c>
      <c r="D335" s="5">
        <v>1</v>
      </c>
      <c r="E335" s="14">
        <f t="shared" si="25"/>
        <v>3.968253968253968E-3</v>
      </c>
      <c r="F335" s="14">
        <f t="shared" si="26"/>
        <v>2.8248587570621469E-3</v>
      </c>
      <c r="G335" s="13">
        <f t="shared" si="27"/>
        <v>0</v>
      </c>
      <c r="H335" s="18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1</v>
      </c>
      <c r="E339" s="14" t="str">
        <f t="shared" si="25"/>
        <v/>
      </c>
      <c r="F339" s="14">
        <f t="shared" si="26"/>
        <v>2.8248587570621469E-3</v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5</v>
      </c>
      <c r="E341" s="14" t="str">
        <f t="shared" si="25"/>
        <v/>
      </c>
      <c r="F341" s="14">
        <f t="shared" si="26"/>
        <v>1.4124293785310734E-2</v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3</v>
      </c>
      <c r="D343" s="5">
        <v>1</v>
      </c>
      <c r="E343" s="14">
        <f t="shared" si="25"/>
        <v>1.1904761904761904E-2</v>
      </c>
      <c r="F343" s="14">
        <f t="shared" si="26"/>
        <v>2.8248587570621469E-3</v>
      </c>
      <c r="G343" s="13">
        <f t="shared" si="27"/>
        <v>-0.66666666666666663</v>
      </c>
      <c r="H343" s="18">
        <f t="shared" si="28"/>
        <v>-7.9365079365079361E-3</v>
      </c>
    </row>
    <row r="344" spans="2:8" ht="15" x14ac:dyDescent="0.2">
      <c r="B344" s="6" t="s">
        <v>131</v>
      </c>
      <c r="C344" s="5">
        <v>3</v>
      </c>
      <c r="D344" s="5">
        <v>13</v>
      </c>
      <c r="E344" s="14">
        <f t="shared" si="25"/>
        <v>1.1904761904761904E-2</v>
      </c>
      <c r="F344" s="14">
        <f t="shared" si="26"/>
        <v>3.6723163841807911E-2</v>
      </c>
      <c r="G344" s="13">
        <f t="shared" si="27"/>
        <v>3.3333333333333335</v>
      </c>
      <c r="H344" s="18">
        <f t="shared" si="28"/>
        <v>3.968253968253968E-2</v>
      </c>
    </row>
    <row r="345" spans="2:8" ht="15" x14ac:dyDescent="0.2">
      <c r="B345" s="6" t="s">
        <v>366</v>
      </c>
      <c r="C345" s="5">
        <v>5</v>
      </c>
      <c r="D345" s="5">
        <v>18</v>
      </c>
      <c r="E345" s="14">
        <f t="shared" si="25"/>
        <v>1.984126984126984E-2</v>
      </c>
      <c r="F345" s="14">
        <f t="shared" si="26"/>
        <v>5.0847457627118647E-2</v>
      </c>
      <c r="G345" s="13">
        <f t="shared" si="27"/>
        <v>2.6</v>
      </c>
      <c r="H345" s="18">
        <f t="shared" si="28"/>
        <v>5.1587301587301584E-2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4</v>
      </c>
      <c r="E347" s="14" t="str">
        <f t="shared" si="25"/>
        <v/>
      </c>
      <c r="F347" s="14">
        <f t="shared" si="26"/>
        <v>1.1299435028248588E-2</v>
      </c>
      <c r="G347" s="13" t="str">
        <f t="shared" si="27"/>
        <v>0</v>
      </c>
      <c r="H347" s="18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9</v>
      </c>
      <c r="D354" s="5">
        <v>10</v>
      </c>
      <c r="E354" s="14">
        <f t="shared" si="25"/>
        <v>3.5714285714285712E-2</v>
      </c>
      <c r="F354" s="14">
        <f t="shared" si="26"/>
        <v>2.8248587570621469E-2</v>
      </c>
      <c r="G354" s="13">
        <f t="shared" si="27"/>
        <v>0.1111111111111111</v>
      </c>
      <c r="H354" s="18">
        <f t="shared" si="28"/>
        <v>3.968253968253968E-3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</v>
      </c>
      <c r="E357" s="14" t="str">
        <f t="shared" si="25"/>
        <v/>
      </c>
      <c r="F357" s="14">
        <f t="shared" si="26"/>
        <v>2.8248587570621469E-3</v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6</v>
      </c>
      <c r="D358" s="5">
        <v>2</v>
      </c>
      <c r="E358" s="14">
        <f t="shared" si="25"/>
        <v>2.3809523809523808E-2</v>
      </c>
      <c r="F358" s="14">
        <f t="shared" si="26"/>
        <v>5.6497175141242938E-3</v>
      </c>
      <c r="G358" s="13">
        <f t="shared" si="27"/>
        <v>-0.66666666666666663</v>
      </c>
      <c r="H358" s="18">
        <f t="shared" si="28"/>
        <v>-1.5873015873015872E-2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1</v>
      </c>
      <c r="E370" s="14" t="str">
        <f t="shared" si="29"/>
        <v/>
      </c>
      <c r="F370" s="14">
        <f t="shared" si="30"/>
        <v>2.8248587570621469E-3</v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2</v>
      </c>
      <c r="D372" s="5">
        <v>3</v>
      </c>
      <c r="E372" s="14">
        <f t="shared" si="29"/>
        <v>7.9365079365079361E-3</v>
      </c>
      <c r="F372" s="14">
        <f t="shared" si="30"/>
        <v>8.4745762711864406E-3</v>
      </c>
      <c r="G372" s="13">
        <f t="shared" si="31"/>
        <v>0.5</v>
      </c>
      <c r="H372" s="18">
        <f t="shared" si="32"/>
        <v>3.968253968253968E-3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1</v>
      </c>
      <c r="E378" s="14" t="str">
        <f t="shared" si="29"/>
        <v/>
      </c>
      <c r="F378" s="14">
        <f t="shared" si="30"/>
        <v>2.8248587570621469E-3</v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1</v>
      </c>
      <c r="D387" s="5">
        <v>0</v>
      </c>
      <c r="E387" s="14">
        <f t="shared" si="29"/>
        <v>3.968253968253968E-3</v>
      </c>
      <c r="F387" s="14" t="str">
        <f t="shared" si="30"/>
        <v/>
      </c>
      <c r="G387" s="13" t="str">
        <f t="shared" si="31"/>
        <v>0</v>
      </c>
      <c r="H387" s="18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8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2</v>
      </c>
      <c r="D406" s="5">
        <v>1</v>
      </c>
      <c r="E406" s="14">
        <f t="shared" si="29"/>
        <v>7.9365079365079361E-3</v>
      </c>
      <c r="F406" s="14">
        <f t="shared" si="30"/>
        <v>2.8248587570621469E-3</v>
      </c>
      <c r="G406" s="13">
        <f t="shared" si="31"/>
        <v>-0.5</v>
      </c>
      <c r="H406" s="18">
        <f t="shared" si="32"/>
        <v>-3.968253968253968E-3</v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2.8248587570621469E-3</v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3</v>
      </c>
      <c r="D408" s="5">
        <v>1</v>
      </c>
      <c r="E408" s="14">
        <f t="shared" si="29"/>
        <v>1.1904761904761904E-2</v>
      </c>
      <c r="F408" s="14">
        <f t="shared" si="30"/>
        <v>2.8248587570621469E-3</v>
      </c>
      <c r="G408" s="13">
        <f t="shared" si="31"/>
        <v>-0.66666666666666663</v>
      </c>
      <c r="H408" s="18">
        <f t="shared" si="32"/>
        <v>-7.9365079365079361E-3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1</v>
      </c>
      <c r="D412" s="5">
        <v>0</v>
      </c>
      <c r="E412" s="14">
        <f t="shared" si="29"/>
        <v>3.968253968253968E-3</v>
      </c>
      <c r="F412" s="14" t="str">
        <f t="shared" si="30"/>
        <v/>
      </c>
      <c r="G412" s="13" t="str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1</v>
      </c>
      <c r="D416" s="5">
        <v>0</v>
      </c>
      <c r="E416" s="14">
        <f t="shared" si="29"/>
        <v>3.968253968253968E-3</v>
      </c>
      <c r="F416" s="14" t="str">
        <f t="shared" si="30"/>
        <v/>
      </c>
      <c r="G416" s="13" t="str">
        <f t="shared" si="31"/>
        <v>0</v>
      </c>
      <c r="H416" s="18">
        <f t="shared" si="32"/>
        <v>0</v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4</v>
      </c>
      <c r="D432" s="5">
        <v>1</v>
      </c>
      <c r="E432" s="14">
        <f t="shared" si="33"/>
        <v>1.5873015873015872E-2</v>
      </c>
      <c r="F432" s="14">
        <f t="shared" si="34"/>
        <v>2.8248587570621469E-3</v>
      </c>
      <c r="G432" s="13">
        <f t="shared" si="35"/>
        <v>-0.75</v>
      </c>
      <c r="H432" s="18">
        <f t="shared" si="36"/>
        <v>-1.1904761904761904E-2</v>
      </c>
    </row>
    <row r="433" spans="2:8" ht="15" x14ac:dyDescent="0.2">
      <c r="B433" s="6" t="s">
        <v>162</v>
      </c>
      <c r="C433" s="5">
        <v>1</v>
      </c>
      <c r="D433" s="5">
        <v>1</v>
      </c>
      <c r="E433" s="14">
        <f t="shared" si="33"/>
        <v>3.968253968253968E-3</v>
      </c>
      <c r="F433" s="14">
        <f t="shared" si="34"/>
        <v>2.8248587570621469E-3</v>
      </c>
      <c r="G433" s="13">
        <f t="shared" si="35"/>
        <v>0</v>
      </c>
      <c r="H433" s="18">
        <f t="shared" si="36"/>
        <v>0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8</v>
      </c>
      <c r="E437" s="14" t="str">
        <f t="shared" si="33"/>
        <v/>
      </c>
      <c r="F437" s="14">
        <f t="shared" si="34"/>
        <v>2.2598870056497175E-2</v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1</v>
      </c>
      <c r="E438" s="14" t="str">
        <f t="shared" si="33"/>
        <v/>
      </c>
      <c r="F438" s="14">
        <f t="shared" si="34"/>
        <v>2.8248587570621469E-3</v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1</v>
      </c>
      <c r="D442" s="5">
        <v>0</v>
      </c>
      <c r="E442" s="14">
        <f t="shared" si="33"/>
        <v>3.968253968253968E-3</v>
      </c>
      <c r="F442" s="14" t="str">
        <f t="shared" si="34"/>
        <v/>
      </c>
      <c r="G442" s="13" t="str">
        <f t="shared" si="35"/>
        <v>0</v>
      </c>
      <c r="H442" s="18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1</v>
      </c>
      <c r="D448" s="5">
        <v>0</v>
      </c>
      <c r="E448" s="14">
        <f t="shared" si="33"/>
        <v>3.968253968253968E-3</v>
      </c>
      <c r="F448" s="14" t="str">
        <f t="shared" si="34"/>
        <v/>
      </c>
      <c r="G448" s="13" t="str">
        <f t="shared" si="35"/>
        <v>0</v>
      </c>
      <c r="H448" s="18">
        <f t="shared" si="36"/>
        <v>0</v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2</v>
      </c>
      <c r="D463" s="5">
        <v>0</v>
      </c>
      <c r="E463" s="14">
        <f t="shared" si="33"/>
        <v>7.9365079365079361E-3</v>
      </c>
      <c r="F463" s="14" t="str">
        <f t="shared" si="34"/>
        <v/>
      </c>
      <c r="G463" s="13" t="str">
        <f t="shared" si="35"/>
        <v>0</v>
      </c>
      <c r="H463" s="18">
        <f t="shared" si="36"/>
        <v>0</v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0</v>
      </c>
      <c r="E478" s="14">
        <f t="shared" si="33"/>
        <v>3.968253968253968E-3</v>
      </c>
      <c r="F478" s="14" t="str">
        <f t="shared" si="34"/>
        <v/>
      </c>
      <c r="G478" s="13" t="str">
        <f t="shared" si="35"/>
        <v>0</v>
      </c>
      <c r="H478" s="18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3</v>
      </c>
      <c r="D483" s="5">
        <v>0</v>
      </c>
      <c r="E483" s="14">
        <f t="shared" si="33"/>
        <v>1.1904761904761904E-2</v>
      </c>
      <c r="F483" s="14" t="str">
        <f t="shared" si="34"/>
        <v/>
      </c>
      <c r="G483" s="13" t="str">
        <f t="shared" si="35"/>
        <v>0</v>
      </c>
      <c r="H483" s="18">
        <f t="shared" si="36"/>
        <v>0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1</v>
      </c>
      <c r="D485" s="5">
        <v>2</v>
      </c>
      <c r="E485" s="14">
        <f t="shared" si="33"/>
        <v>3.968253968253968E-3</v>
      </c>
      <c r="F485" s="14">
        <f t="shared" si="34"/>
        <v>5.6497175141242938E-3</v>
      </c>
      <c r="G485" s="13">
        <f t="shared" si="35"/>
        <v>1</v>
      </c>
      <c r="H485" s="18">
        <f t="shared" si="36"/>
        <v>3.968253968253968E-3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1</v>
      </c>
      <c r="E491" s="14">
        <f t="shared" si="37"/>
        <v>3.968253968253968E-3</v>
      </c>
      <c r="F491" s="14">
        <f t="shared" si="38"/>
        <v>2.8248587570621469E-3</v>
      </c>
      <c r="G491" s="13">
        <f t="shared" si="39"/>
        <v>0</v>
      </c>
      <c r="H491" s="18">
        <f t="shared" si="40"/>
        <v>0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384</v>
      </c>
      <c r="D505" s="41">
        <f>SUM(D506:D530)</f>
        <v>60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-0.84375</v>
      </c>
      <c r="H505" s="40">
        <f>+IF(OR(AND(E505=""),(G505="")),"",E505*G505)</f>
        <v>-0.84375</v>
      </c>
    </row>
    <row r="506" spans="2:8" ht="15" x14ac:dyDescent="0.2">
      <c r="B506" s="6" t="s">
        <v>454</v>
      </c>
      <c r="C506" s="5">
        <v>0</v>
      </c>
      <c r="D506" s="5">
        <v>1</v>
      </c>
      <c r="E506" s="14" t="str">
        <f>+IF(C506=0,"",C506/C$505)</f>
        <v/>
      </c>
      <c r="F506" s="14">
        <f>+IF(D506=0,"",D506/D$505)</f>
        <v>1.6666666666666666E-2</v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1</v>
      </c>
      <c r="D507" s="5">
        <v>11</v>
      </c>
      <c r="E507" s="14">
        <f t="shared" ref="E507:E530" si="41">+IF(C507=0,"",C507/C$505)</f>
        <v>2.6041666666666665E-3</v>
      </c>
      <c r="F507" s="14">
        <f t="shared" ref="F507:F530" si="42">+IF(D507=0,"",D507/D$505)</f>
        <v>0.18333333333333332</v>
      </c>
      <c r="G507" s="13">
        <f t="shared" ref="G507:G530" si="43">+IF(OR(AND(D507=0),(C507=0)),"0",((D507-C507)/C507))</f>
        <v>10</v>
      </c>
      <c r="H507" s="18">
        <f t="shared" ref="H507:H530" si="44">+IF(OR(AND(E507=""),(G507="")),"",E507*G507)</f>
        <v>2.6041666666666664E-2</v>
      </c>
    </row>
    <row r="508" spans="2:8" ht="15" x14ac:dyDescent="0.2">
      <c r="B508" s="6" t="s">
        <v>455</v>
      </c>
      <c r="C508" s="5">
        <v>6</v>
      </c>
      <c r="D508" s="5">
        <v>14</v>
      </c>
      <c r="E508" s="14">
        <f t="shared" si="41"/>
        <v>1.5625E-2</v>
      </c>
      <c r="F508" s="14">
        <f t="shared" si="42"/>
        <v>0.23333333333333334</v>
      </c>
      <c r="G508" s="13">
        <f t="shared" si="43"/>
        <v>1.3333333333333333</v>
      </c>
      <c r="H508" s="18">
        <f t="shared" si="44"/>
        <v>2.0833333333333332E-2</v>
      </c>
    </row>
    <row r="509" spans="2:8" ht="15" x14ac:dyDescent="0.2">
      <c r="B509" s="6" t="s">
        <v>456</v>
      </c>
      <c r="C509" s="5">
        <v>5</v>
      </c>
      <c r="D509" s="5">
        <v>21</v>
      </c>
      <c r="E509" s="14">
        <f t="shared" si="41"/>
        <v>1.3020833333333334E-2</v>
      </c>
      <c r="F509" s="14">
        <f t="shared" si="42"/>
        <v>0.35</v>
      </c>
      <c r="G509" s="13">
        <f t="shared" si="43"/>
        <v>3.2</v>
      </c>
      <c r="H509" s="18">
        <f t="shared" si="44"/>
        <v>4.1666666666666671E-2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1</v>
      </c>
      <c r="E515" s="14" t="str">
        <f t="shared" si="41"/>
        <v/>
      </c>
      <c r="F515" s="14">
        <f t="shared" si="42"/>
        <v>1.6666666666666666E-2</v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113</v>
      </c>
      <c r="D516" s="5">
        <v>0</v>
      </c>
      <c r="E516" s="14">
        <f t="shared" si="41"/>
        <v>0.29427083333333331</v>
      </c>
      <c r="F516" s="14" t="str">
        <f t="shared" si="42"/>
        <v/>
      </c>
      <c r="G516" s="13" t="str">
        <f t="shared" si="43"/>
        <v>0</v>
      </c>
      <c r="H516" s="18">
        <f t="shared" si="44"/>
        <v>0</v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1</v>
      </c>
      <c r="E518" s="14" t="str">
        <f t="shared" si="41"/>
        <v/>
      </c>
      <c r="F518" s="14">
        <f t="shared" si="42"/>
        <v>1.6666666666666666E-2</v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64</v>
      </c>
      <c r="D521" s="5">
        <v>5</v>
      </c>
      <c r="E521" s="14">
        <f t="shared" si="41"/>
        <v>0.16666666666666666</v>
      </c>
      <c r="F521" s="14">
        <f t="shared" si="42"/>
        <v>8.3333333333333329E-2</v>
      </c>
      <c r="G521" s="13">
        <f t="shared" si="43"/>
        <v>-0.921875</v>
      </c>
      <c r="H521" s="18">
        <f t="shared" si="44"/>
        <v>-0.15364583333333331</v>
      </c>
    </row>
    <row r="522" spans="2:8" ht="25.5" customHeight="1" x14ac:dyDescent="0.2">
      <c r="B522" s="6" t="s">
        <v>193</v>
      </c>
      <c r="C522" s="5">
        <v>3</v>
      </c>
      <c r="D522" s="5">
        <v>1</v>
      </c>
      <c r="E522" s="14">
        <f t="shared" si="41"/>
        <v>7.8125E-3</v>
      </c>
      <c r="F522" s="14">
        <f t="shared" si="42"/>
        <v>1.6666666666666666E-2</v>
      </c>
      <c r="G522" s="13">
        <f t="shared" si="43"/>
        <v>-0.66666666666666663</v>
      </c>
      <c r="H522" s="18">
        <f t="shared" si="44"/>
        <v>-5.208333333333333E-3</v>
      </c>
    </row>
    <row r="523" spans="2:8" ht="13.5" customHeight="1" x14ac:dyDescent="0.2">
      <c r="B523" s="6" t="s">
        <v>462</v>
      </c>
      <c r="C523" s="5">
        <v>192</v>
      </c>
      <c r="D523" s="5">
        <v>0</v>
      </c>
      <c r="E523" s="14">
        <f t="shared" si="41"/>
        <v>0.5</v>
      </c>
      <c r="F523" s="14" t="str">
        <f t="shared" si="42"/>
        <v/>
      </c>
      <c r="G523" s="13" t="str">
        <f t="shared" si="43"/>
        <v>0</v>
      </c>
      <c r="H523" s="18">
        <f t="shared" si="44"/>
        <v>0</v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5</v>
      </c>
      <c r="E530" s="14" t="str">
        <f t="shared" si="41"/>
        <v/>
      </c>
      <c r="F530" s="14">
        <f t="shared" si="42"/>
        <v>8.3333333333333329E-2</v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553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512</v>
      </c>
      <c r="C8" s="19">
        <f>+C18+C70+C151+C294+C505</f>
        <v>358</v>
      </c>
      <c r="D8" s="19">
        <f>+D18+D70+D151+D294+D505</f>
        <v>333</v>
      </c>
      <c r="E8" s="20">
        <f>+C8/C$8</f>
        <v>1</v>
      </c>
      <c r="F8" s="20">
        <f>+D8/D$8</f>
        <v>1</v>
      </c>
      <c r="G8" s="17">
        <f>+(D8-C8)/C8</f>
        <v>-6.9832402234636867E-2</v>
      </c>
      <c r="H8" s="33">
        <f>+E8*G8</f>
        <v>-6.9832402234636867E-2</v>
      </c>
    </row>
    <row r="9" spans="2:8" x14ac:dyDescent="0.2">
      <c r="B9" s="48" t="str">
        <f>+B18</f>
        <v>Total Vacantes en ocupaciones de nivel Directivo</v>
      </c>
      <c r="C9" s="34">
        <f>+C18</f>
        <v>9</v>
      </c>
      <c r="D9" s="34">
        <f>+D18</f>
        <v>10</v>
      </c>
      <c r="E9" s="35">
        <f t="shared" ref="E9:E13" si="0">C9/$C$8</f>
        <v>2.5139664804469275E-2</v>
      </c>
      <c r="F9" s="35">
        <f>D9/$D$8</f>
        <v>3.003003003003003E-2</v>
      </c>
      <c r="G9" s="13">
        <f>+IF(OR(AND(D9=0),(C9=0)),"0",((D9-C9)/C9))</f>
        <v>0.1111111111111111</v>
      </c>
      <c r="H9" s="18">
        <f>+IF(OR(AND(E9=""),(G9="")),"",E9*G9)</f>
        <v>2.7932960893854749E-3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35</v>
      </c>
      <c r="D10" s="34">
        <f>+D70</f>
        <v>57</v>
      </c>
      <c r="E10" s="35">
        <f t="shared" si="0"/>
        <v>9.7765363128491614E-2</v>
      </c>
      <c r="F10" s="35">
        <f>D10/$D$8</f>
        <v>0.17117117117117117</v>
      </c>
      <c r="G10" s="13">
        <f>+IF(OR(AND(D10=0),(C10=0)),"0",((D10-C10)/C10))</f>
        <v>0.62857142857142856</v>
      </c>
      <c r="H10" s="18">
        <f>+IF(OR(AND(E10=""),(G10="")),"",E10*G10)</f>
        <v>6.1452513966480445E-2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53</v>
      </c>
      <c r="D11" s="34">
        <f>+D151</f>
        <v>52</v>
      </c>
      <c r="E11" s="35">
        <f t="shared" si="0"/>
        <v>0.14804469273743018</v>
      </c>
      <c r="F11" s="35">
        <f>D11/$D$8</f>
        <v>0.15615615615615616</v>
      </c>
      <c r="G11" s="13">
        <f>+IF(OR(AND(D11=0),(C11=0)),"0",((D11-C11)/C11))</f>
        <v>-1.8867924528301886E-2</v>
      </c>
      <c r="H11" s="18">
        <f>+IF(OR(AND(E11=""),(G11="")),"",E11*G11)</f>
        <v>-2.7932960893854749E-3</v>
      </c>
    </row>
    <row r="12" spans="2:8" x14ac:dyDescent="0.2">
      <c r="B12" s="48" t="str">
        <f>+B294</f>
        <v>Total Vacantes  en ocupaciones de nivel Calificados</v>
      </c>
      <c r="C12" s="34">
        <f>+C294</f>
        <v>233</v>
      </c>
      <c r="D12" s="34">
        <f>+D294</f>
        <v>191</v>
      </c>
      <c r="E12" s="35">
        <f t="shared" si="0"/>
        <v>0.65083798882681565</v>
      </c>
      <c r="F12" s="35">
        <f>D12/$D$8</f>
        <v>0.57357357357357353</v>
      </c>
      <c r="G12" s="13">
        <f>+IF(OR(AND(D12=0),(C12=0)),"0",((D12-C12)/C12))</f>
        <v>-0.18025751072961374</v>
      </c>
      <c r="H12" s="18">
        <f>+IF(OR(AND(E12=""),(G12="")),"",E12*G12)</f>
        <v>-0.11731843575418995</v>
      </c>
    </row>
    <row r="13" spans="2:8" x14ac:dyDescent="0.2">
      <c r="B13" s="48" t="str">
        <f>+B505</f>
        <v>Total Vacantes en ocupaciones de nivel Elemental</v>
      </c>
      <c r="C13" s="34">
        <f>+C505</f>
        <v>28</v>
      </c>
      <c r="D13" s="34">
        <f>+D505</f>
        <v>23</v>
      </c>
      <c r="E13" s="35">
        <f t="shared" si="0"/>
        <v>7.8212290502793297E-2</v>
      </c>
      <c r="F13" s="35">
        <f>D13/$D$8</f>
        <v>6.9069069069069067E-2</v>
      </c>
      <c r="G13" s="13">
        <f>+IF(OR(AND(D13=0),(C13=0)),"0",((D13-C13)/C13))</f>
        <v>-0.17857142857142858</v>
      </c>
      <c r="H13" s="18">
        <f>+IF(OR(AND(E13=""),(G13="")),"",E13*G13)</f>
        <v>-1.3966480446927375E-2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9</v>
      </c>
      <c r="D18" s="37">
        <f>SUM(D19:D64)</f>
        <v>10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0.1111111111111111</v>
      </c>
      <c r="H18" s="40">
        <f>+IF(OR(AND(E18=""),(G18="")),"",E18*G18)</f>
        <v>0.1111111111111111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1</v>
      </c>
      <c r="D23" s="5">
        <v>0</v>
      </c>
      <c r="E23" s="12">
        <f t="shared" si="1"/>
        <v>0.1111111111111111</v>
      </c>
      <c r="F23" s="12" t="str">
        <f t="shared" si="2"/>
        <v/>
      </c>
      <c r="G23" s="13" t="str">
        <f t="shared" si="3"/>
        <v>0</v>
      </c>
      <c r="H23" s="18">
        <f t="shared" si="4"/>
        <v>0</v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2</v>
      </c>
      <c r="D25" s="5">
        <v>0</v>
      </c>
      <c r="E25" s="12">
        <f t="shared" si="1"/>
        <v>0.22222222222222221</v>
      </c>
      <c r="F25" s="12" t="str">
        <f t="shared" si="2"/>
        <v/>
      </c>
      <c r="G25" s="13" t="str">
        <f t="shared" si="3"/>
        <v>0</v>
      </c>
      <c r="H25" s="18">
        <f t="shared" si="4"/>
        <v>0</v>
      </c>
    </row>
    <row r="26" spans="2:8" ht="20.100000000000001" customHeight="1" x14ac:dyDescent="0.2">
      <c r="B26" s="6" t="s">
        <v>6</v>
      </c>
      <c r="C26" s="5">
        <v>2</v>
      </c>
      <c r="D26" s="5">
        <v>1</v>
      </c>
      <c r="E26" s="12">
        <f t="shared" si="1"/>
        <v>0.22222222222222221</v>
      </c>
      <c r="F26" s="12">
        <f t="shared" si="2"/>
        <v>0.1</v>
      </c>
      <c r="G26" s="13">
        <f t="shared" si="3"/>
        <v>-0.5</v>
      </c>
      <c r="H26" s="18">
        <f t="shared" si="4"/>
        <v>-0.1111111111111111</v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0.1</v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2</v>
      </c>
      <c r="E28" s="12" t="str">
        <f t="shared" si="1"/>
        <v/>
      </c>
      <c r="F28" s="12">
        <f t="shared" si="2"/>
        <v>0.2</v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0</v>
      </c>
      <c r="E30" s="12">
        <f t="shared" si="1"/>
        <v>0.1111111111111111</v>
      </c>
      <c r="F30" s="12" t="str">
        <f t="shared" si="2"/>
        <v/>
      </c>
      <c r="G30" s="13" t="str">
        <f t="shared" si="3"/>
        <v>0</v>
      </c>
      <c r="H30" s="18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1</v>
      </c>
      <c r="E33" s="12" t="str">
        <f t="shared" si="1"/>
        <v/>
      </c>
      <c r="F33" s="12">
        <f t="shared" si="2"/>
        <v>0.1</v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0</v>
      </c>
      <c r="E48" s="12">
        <f t="shared" si="1"/>
        <v>0.1111111111111111</v>
      </c>
      <c r="F48" s="12" t="str">
        <f t="shared" si="2"/>
        <v/>
      </c>
      <c r="G48" s="13" t="str">
        <f t="shared" si="3"/>
        <v>0</v>
      </c>
      <c r="H48" s="18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1</v>
      </c>
      <c r="E50" s="12" t="str">
        <f t="shared" si="1"/>
        <v/>
      </c>
      <c r="F50" s="12">
        <f t="shared" si="2"/>
        <v>0.1</v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3</v>
      </c>
      <c r="E52" s="12" t="str">
        <f t="shared" si="1"/>
        <v/>
      </c>
      <c r="F52" s="12">
        <f t="shared" si="2"/>
        <v>0.3</v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2</v>
      </c>
      <c r="D60" s="5">
        <v>0</v>
      </c>
      <c r="E60" s="12">
        <f t="shared" si="1"/>
        <v>0.22222222222222221</v>
      </c>
      <c r="F60" s="12" t="str">
        <f t="shared" si="2"/>
        <v/>
      </c>
      <c r="G60" s="13" t="str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0.1</v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35</v>
      </c>
      <c r="D70" s="41">
        <f>SUM(D71:D145)</f>
        <v>57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0.62857142857142856</v>
      </c>
      <c r="H70" s="40">
        <f>+IF(OR(AND(E70=""),(G70="")),"",E70*G70)</f>
        <v>0.62857142857142856</v>
      </c>
    </row>
    <row r="71" spans="2:8" ht="15" x14ac:dyDescent="0.2">
      <c r="B71" s="6" t="s">
        <v>20</v>
      </c>
      <c r="C71" s="5">
        <v>4</v>
      </c>
      <c r="D71" s="5">
        <v>6</v>
      </c>
      <c r="E71" s="14">
        <f>+IF(C71=0,"",C71/C$70)</f>
        <v>0.11428571428571428</v>
      </c>
      <c r="F71" s="14">
        <f>+IF(D71=0,"",D71/D$70)</f>
        <v>0.10526315789473684</v>
      </c>
      <c r="G71" s="13">
        <f>+IF(OR(AND(D71=0),(C71=0)),"0",((D71-C71)/C71))</f>
        <v>0.5</v>
      </c>
      <c r="H71" s="18">
        <f>+IF(OR(AND(E71=""),(G71="")),"",E71*G71)</f>
        <v>5.7142857142857141E-2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</v>
      </c>
      <c r="D73" s="5">
        <v>1</v>
      </c>
      <c r="E73" s="14">
        <f t="shared" si="5"/>
        <v>2.8571428571428571E-2</v>
      </c>
      <c r="F73" s="14">
        <f t="shared" si="6"/>
        <v>1.7543859649122806E-2</v>
      </c>
      <c r="G73" s="13">
        <f t="shared" si="7"/>
        <v>0</v>
      </c>
      <c r="H73" s="18">
        <f t="shared" si="8"/>
        <v>0</v>
      </c>
    </row>
    <row r="74" spans="2:8" ht="15" x14ac:dyDescent="0.2">
      <c r="B74" s="6" t="s">
        <v>222</v>
      </c>
      <c r="C74" s="5">
        <v>3</v>
      </c>
      <c r="D74" s="5">
        <v>7</v>
      </c>
      <c r="E74" s="14">
        <f t="shared" si="5"/>
        <v>8.5714285714285715E-2</v>
      </c>
      <c r="F74" s="14">
        <f t="shared" si="6"/>
        <v>0.12280701754385964</v>
      </c>
      <c r="G74" s="13">
        <f t="shared" si="7"/>
        <v>1.3333333333333333</v>
      </c>
      <c r="H74" s="18">
        <f t="shared" si="8"/>
        <v>0.11428571428571428</v>
      </c>
    </row>
    <row r="75" spans="2:8" ht="15" x14ac:dyDescent="0.2">
      <c r="B75" s="6" t="s">
        <v>23</v>
      </c>
      <c r="C75" s="5">
        <v>0</v>
      </c>
      <c r="D75" s="5">
        <v>4</v>
      </c>
      <c r="E75" s="14" t="str">
        <f t="shared" si="5"/>
        <v/>
      </c>
      <c r="F75" s="14">
        <f t="shared" si="6"/>
        <v>7.0175438596491224E-2</v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3</v>
      </c>
      <c r="D83" s="5">
        <v>4</v>
      </c>
      <c r="E83" s="14">
        <f t="shared" si="5"/>
        <v>8.5714285714285715E-2</v>
      </c>
      <c r="F83" s="14">
        <f t="shared" si="6"/>
        <v>7.0175438596491224E-2</v>
      </c>
      <c r="G83" s="13">
        <f t="shared" si="7"/>
        <v>0.33333333333333331</v>
      </c>
      <c r="H83" s="18">
        <f t="shared" si="8"/>
        <v>2.8571428571428571E-2</v>
      </c>
    </row>
    <row r="84" spans="2:8" ht="15" x14ac:dyDescent="0.2">
      <c r="B84" s="6" t="s">
        <v>230</v>
      </c>
      <c r="C84" s="5">
        <v>1</v>
      </c>
      <c r="D84" s="5">
        <v>0</v>
      </c>
      <c r="E84" s="14">
        <f t="shared" si="5"/>
        <v>2.8571428571428571E-2</v>
      </c>
      <c r="F84" s="14" t="str">
        <f t="shared" si="6"/>
        <v/>
      </c>
      <c r="G84" s="13" t="str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2</v>
      </c>
      <c r="D85" s="5">
        <v>4</v>
      </c>
      <c r="E85" s="14">
        <f t="shared" si="5"/>
        <v>5.7142857142857141E-2</v>
      </c>
      <c r="F85" s="14">
        <f t="shared" si="6"/>
        <v>7.0175438596491224E-2</v>
      </c>
      <c r="G85" s="13">
        <f t="shared" si="7"/>
        <v>1</v>
      </c>
      <c r="H85" s="18">
        <f t="shared" si="8"/>
        <v>5.7142857142857141E-2</v>
      </c>
    </row>
    <row r="86" spans="2:8" ht="15" x14ac:dyDescent="0.2">
      <c r="B86" s="6" t="s">
        <v>231</v>
      </c>
      <c r="C86" s="5">
        <v>0</v>
      </c>
      <c r="D86" s="5">
        <v>1</v>
      </c>
      <c r="E86" s="14" t="str">
        <f t="shared" si="5"/>
        <v/>
      </c>
      <c r="F86" s="14">
        <f t="shared" si="6"/>
        <v>1.7543859649122806E-2</v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2</v>
      </c>
      <c r="D88" s="5">
        <v>2</v>
      </c>
      <c r="E88" s="14">
        <f t="shared" si="5"/>
        <v>5.7142857142857141E-2</v>
      </c>
      <c r="F88" s="14">
        <f t="shared" si="6"/>
        <v>3.5087719298245612E-2</v>
      </c>
      <c r="G88" s="13">
        <f t="shared" si="7"/>
        <v>0</v>
      </c>
      <c r="H88" s="18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2</v>
      </c>
      <c r="D93" s="5">
        <v>1</v>
      </c>
      <c r="E93" s="14">
        <f t="shared" si="5"/>
        <v>5.7142857142857141E-2</v>
      </c>
      <c r="F93" s="14">
        <f t="shared" si="6"/>
        <v>1.7543859649122806E-2</v>
      </c>
      <c r="G93" s="13">
        <f t="shared" si="7"/>
        <v>-0.5</v>
      </c>
      <c r="H93" s="18">
        <f t="shared" si="8"/>
        <v>-2.8571428571428571E-2</v>
      </c>
    </row>
    <row r="94" spans="2:8" ht="15" x14ac:dyDescent="0.2">
      <c r="B94" s="6" t="s">
        <v>25</v>
      </c>
      <c r="C94" s="5">
        <v>1</v>
      </c>
      <c r="D94" s="5">
        <v>0</v>
      </c>
      <c r="E94" s="14">
        <f t="shared" si="5"/>
        <v>2.8571428571428571E-2</v>
      </c>
      <c r="F94" s="14" t="str">
        <f t="shared" si="6"/>
        <v/>
      </c>
      <c r="G94" s="13" t="str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1</v>
      </c>
      <c r="D99" s="5">
        <v>0</v>
      </c>
      <c r="E99" s="14">
        <f t="shared" si="5"/>
        <v>2.8571428571428571E-2</v>
      </c>
      <c r="F99" s="14" t="str">
        <f t="shared" si="6"/>
        <v/>
      </c>
      <c r="G99" s="13" t="str">
        <f t="shared" si="7"/>
        <v>0</v>
      </c>
      <c r="H99" s="18">
        <f t="shared" si="8"/>
        <v>0</v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2</v>
      </c>
      <c r="D101" s="5">
        <v>1</v>
      </c>
      <c r="E101" s="14">
        <f t="shared" si="5"/>
        <v>5.7142857142857141E-2</v>
      </c>
      <c r="F101" s="14">
        <f t="shared" si="6"/>
        <v>1.7543859649122806E-2</v>
      </c>
      <c r="G101" s="13">
        <f t="shared" si="7"/>
        <v>-0.5</v>
      </c>
      <c r="H101" s="18">
        <f t="shared" si="8"/>
        <v>-2.8571428571428571E-2</v>
      </c>
    </row>
    <row r="102" spans="2:8" ht="15" x14ac:dyDescent="0.2">
      <c r="B102" s="6" t="s">
        <v>242</v>
      </c>
      <c r="C102" s="5">
        <v>0</v>
      </c>
      <c r="D102" s="5">
        <v>1</v>
      </c>
      <c r="E102" s="14" t="str">
        <f t="shared" si="5"/>
        <v/>
      </c>
      <c r="F102" s="14">
        <f t="shared" si="6"/>
        <v>1.7543859649122806E-2</v>
      </c>
      <c r="G102" s="13" t="str">
        <f t="shared" si="7"/>
        <v>0</v>
      </c>
      <c r="H102" s="18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1.7543859649122806E-2</v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1</v>
      </c>
      <c r="E108" s="14">
        <f t="shared" si="5"/>
        <v>2.8571428571428571E-2</v>
      </c>
      <c r="F108" s="14">
        <f t="shared" si="6"/>
        <v>1.7543859649122806E-2</v>
      </c>
      <c r="G108" s="13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2</v>
      </c>
      <c r="D112" s="5">
        <v>2</v>
      </c>
      <c r="E112" s="14">
        <f t="shared" si="5"/>
        <v>5.7142857142857141E-2</v>
      </c>
      <c r="F112" s="14">
        <f t="shared" si="6"/>
        <v>3.5087719298245612E-2</v>
      </c>
      <c r="G112" s="13">
        <f t="shared" si="7"/>
        <v>0</v>
      </c>
      <c r="H112" s="18">
        <f t="shared" si="8"/>
        <v>0</v>
      </c>
    </row>
    <row r="113" spans="2:8" ht="15" x14ac:dyDescent="0.2">
      <c r="B113" s="6" t="s">
        <v>248</v>
      </c>
      <c r="C113" s="5">
        <v>0</v>
      </c>
      <c r="D113" s="5">
        <v>4</v>
      </c>
      <c r="E113" s="14" t="str">
        <f t="shared" si="5"/>
        <v/>
      </c>
      <c r="F113" s="14">
        <f t="shared" si="6"/>
        <v>7.0175438596491224E-2</v>
      </c>
      <c r="G113" s="13" t="str">
        <f t="shared" si="7"/>
        <v>0</v>
      </c>
      <c r="H113" s="18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2</v>
      </c>
      <c r="E115" s="14">
        <f t="shared" si="5"/>
        <v>5.7142857142857141E-2</v>
      </c>
      <c r="F115" s="14">
        <f t="shared" si="6"/>
        <v>3.5087719298245612E-2</v>
      </c>
      <c r="G115" s="13">
        <f t="shared" si="7"/>
        <v>0</v>
      </c>
      <c r="H115" s="18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5</v>
      </c>
      <c r="D118" s="5">
        <v>11</v>
      </c>
      <c r="E118" s="14">
        <f t="shared" si="5"/>
        <v>0.14285714285714285</v>
      </c>
      <c r="F118" s="14">
        <f t="shared" si="6"/>
        <v>0.19298245614035087</v>
      </c>
      <c r="G118" s="13">
        <f t="shared" si="7"/>
        <v>1.2</v>
      </c>
      <c r="H118" s="18">
        <f t="shared" si="8"/>
        <v>0.1714285714285714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1</v>
      </c>
      <c r="D122" s="5">
        <v>0</v>
      </c>
      <c r="E122" s="14">
        <f t="shared" si="5"/>
        <v>2.8571428571428571E-2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2.8571428571428571E-2</v>
      </c>
      <c r="F123" s="14">
        <f t="shared" si="6"/>
        <v>1.7543859649122806E-2</v>
      </c>
      <c r="G123" s="13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2</v>
      </c>
      <c r="E125" s="14" t="str">
        <f t="shared" si="5"/>
        <v/>
      </c>
      <c r="F125" s="14">
        <f t="shared" si="6"/>
        <v>3.5087719298245612E-2</v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1</v>
      </c>
      <c r="E138" s="14" t="str">
        <f t="shared" si="9"/>
        <v/>
      </c>
      <c r="F138" s="14">
        <f t="shared" si="10"/>
        <v>1.7543859649122806E-2</v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1</v>
      </c>
      <c r="D139" s="5">
        <v>0</v>
      </c>
      <c r="E139" s="14">
        <f t="shared" si="9"/>
        <v>2.8571428571428571E-2</v>
      </c>
      <c r="F139" s="14" t="str">
        <f t="shared" si="10"/>
        <v/>
      </c>
      <c r="G139" s="13" t="str">
        <f t="shared" si="11"/>
        <v>0</v>
      </c>
      <c r="H139" s="18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26.25" customHeight="1" x14ac:dyDescent="0.2">
      <c r="B151" s="43" t="s">
        <v>526</v>
      </c>
      <c r="C151" s="41">
        <f>SUM(C152:C288)</f>
        <v>53</v>
      </c>
      <c r="D151" s="41">
        <f>SUM(D152:D288)</f>
        <v>52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-1.8867924528301886E-2</v>
      </c>
      <c r="H151" s="40">
        <f>+IF(OR(AND(E151=""),(G151="")),"",E151*G151)</f>
        <v>-1.8867924528301886E-2</v>
      </c>
    </row>
    <row r="152" spans="2:8" ht="15" x14ac:dyDescent="0.2">
      <c r="B152" s="8" t="s">
        <v>54</v>
      </c>
      <c r="C152" s="5">
        <v>3</v>
      </c>
      <c r="D152" s="5">
        <v>3</v>
      </c>
      <c r="E152" s="14">
        <f>+IF(C152=0,"",C152/C$151)</f>
        <v>5.6603773584905662E-2</v>
      </c>
      <c r="F152" s="14">
        <f>+IF(D152=0,"",D152/D$151)</f>
        <v>5.7692307692307696E-2</v>
      </c>
      <c r="G152" s="13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1.9230769230769232E-2</v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3</v>
      </c>
      <c r="D154" s="5">
        <v>0</v>
      </c>
      <c r="E154" s="14">
        <f t="shared" si="13"/>
        <v>5.6603773584905662E-2</v>
      </c>
      <c r="F154" s="14" t="str">
        <f t="shared" si="14"/>
        <v/>
      </c>
      <c r="G154" s="13" t="str">
        <f t="shared" si="15"/>
        <v>0</v>
      </c>
      <c r="H154" s="18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1</v>
      </c>
      <c r="E156" s="14" t="str">
        <f t="shared" si="13"/>
        <v/>
      </c>
      <c r="F156" s="14">
        <f t="shared" si="14"/>
        <v>1.9230769230769232E-2</v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2</v>
      </c>
      <c r="D157" s="5">
        <v>1</v>
      </c>
      <c r="E157" s="14">
        <f t="shared" si="13"/>
        <v>3.7735849056603772E-2</v>
      </c>
      <c r="F157" s="14">
        <f t="shared" si="14"/>
        <v>1.9230769230769232E-2</v>
      </c>
      <c r="G157" s="13">
        <f t="shared" si="15"/>
        <v>-0.5</v>
      </c>
      <c r="H157" s="18">
        <f t="shared" si="16"/>
        <v>-1.8867924528301886E-2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1</v>
      </c>
      <c r="E159" s="14">
        <f t="shared" si="13"/>
        <v>1.8867924528301886E-2</v>
      </c>
      <c r="F159" s="14">
        <f t="shared" si="14"/>
        <v>1.9230769230769232E-2</v>
      </c>
      <c r="G159" s="13">
        <f t="shared" si="15"/>
        <v>0</v>
      </c>
      <c r="H159" s="18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1</v>
      </c>
      <c r="E166" s="14" t="str">
        <f t="shared" si="13"/>
        <v/>
      </c>
      <c r="F166" s="14">
        <f t="shared" si="14"/>
        <v>1.9230769230769232E-2</v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2</v>
      </c>
      <c r="D169" s="5">
        <v>1</v>
      </c>
      <c r="E169" s="14">
        <f t="shared" si="13"/>
        <v>3.7735849056603772E-2</v>
      </c>
      <c r="F169" s="14">
        <f t="shared" si="14"/>
        <v>1.9230769230769232E-2</v>
      </c>
      <c r="G169" s="13">
        <f t="shared" si="15"/>
        <v>-0.5</v>
      </c>
      <c r="H169" s="18">
        <f t="shared" si="16"/>
        <v>-1.8867924528301886E-2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1</v>
      </c>
      <c r="E173" s="14" t="str">
        <f t="shared" si="13"/>
        <v/>
      </c>
      <c r="F173" s="14">
        <f t="shared" si="14"/>
        <v>1.9230769230769232E-2</v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3</v>
      </c>
      <c r="D174" s="5">
        <v>2</v>
      </c>
      <c r="E174" s="14">
        <f t="shared" si="13"/>
        <v>5.6603773584905662E-2</v>
      </c>
      <c r="F174" s="14">
        <f t="shared" si="14"/>
        <v>3.8461538461538464E-2</v>
      </c>
      <c r="G174" s="13">
        <f t="shared" si="15"/>
        <v>-0.33333333333333331</v>
      </c>
      <c r="H174" s="18">
        <f t="shared" si="16"/>
        <v>-1.8867924528301886E-2</v>
      </c>
    </row>
    <row r="175" spans="2:8" ht="15" x14ac:dyDescent="0.2">
      <c r="B175" s="8" t="s">
        <v>277</v>
      </c>
      <c r="C175" s="5">
        <v>2</v>
      </c>
      <c r="D175" s="5">
        <v>0</v>
      </c>
      <c r="E175" s="14">
        <f t="shared" si="13"/>
        <v>3.7735849056603772E-2</v>
      </c>
      <c r="F175" s="14" t="str">
        <f t="shared" si="14"/>
        <v/>
      </c>
      <c r="G175" s="13" t="str">
        <f t="shared" si="15"/>
        <v>0</v>
      </c>
      <c r="H175" s="18">
        <f t="shared" si="16"/>
        <v>0</v>
      </c>
    </row>
    <row r="176" spans="2:8" ht="15" x14ac:dyDescent="0.2">
      <c r="B176" s="8" t="s">
        <v>278</v>
      </c>
      <c r="C176" s="5">
        <v>0</v>
      </c>
      <c r="D176" s="5">
        <v>2</v>
      </c>
      <c r="E176" s="14" t="str">
        <f t="shared" si="13"/>
        <v/>
      </c>
      <c r="F176" s="14">
        <f t="shared" si="14"/>
        <v>3.8461538461538464E-2</v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6</v>
      </c>
      <c r="D177" s="5">
        <v>2</v>
      </c>
      <c r="E177" s="14">
        <f t="shared" si="13"/>
        <v>0.11320754716981132</v>
      </c>
      <c r="F177" s="14">
        <f t="shared" si="14"/>
        <v>3.8461538461538464E-2</v>
      </c>
      <c r="G177" s="13">
        <f t="shared" si="15"/>
        <v>-0.66666666666666663</v>
      </c>
      <c r="H177" s="18">
        <f t="shared" si="16"/>
        <v>-7.5471698113207544E-2</v>
      </c>
    </row>
    <row r="178" spans="2:8" ht="15" x14ac:dyDescent="0.2">
      <c r="B178" s="8" t="s">
        <v>280</v>
      </c>
      <c r="C178" s="5">
        <v>1</v>
      </c>
      <c r="D178" s="5">
        <v>4</v>
      </c>
      <c r="E178" s="14">
        <f t="shared" si="13"/>
        <v>1.8867924528301886E-2</v>
      </c>
      <c r="F178" s="14">
        <f t="shared" si="14"/>
        <v>7.6923076923076927E-2</v>
      </c>
      <c r="G178" s="13">
        <f t="shared" si="15"/>
        <v>3</v>
      </c>
      <c r="H178" s="18">
        <f t="shared" si="16"/>
        <v>5.6603773584905662E-2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1</v>
      </c>
      <c r="D183" s="5">
        <v>2</v>
      </c>
      <c r="E183" s="14">
        <f t="shared" si="13"/>
        <v>1.8867924528301886E-2</v>
      </c>
      <c r="F183" s="14">
        <f t="shared" si="14"/>
        <v>3.8461538461538464E-2</v>
      </c>
      <c r="G183" s="13">
        <f t="shared" si="15"/>
        <v>1</v>
      </c>
      <c r="H183" s="18">
        <f t="shared" si="16"/>
        <v>1.8867924528301886E-2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11</v>
      </c>
      <c r="D186" s="5">
        <v>1</v>
      </c>
      <c r="E186" s="14">
        <f t="shared" si="13"/>
        <v>0.20754716981132076</v>
      </c>
      <c r="F186" s="14">
        <f t="shared" si="14"/>
        <v>1.9230769230769232E-2</v>
      </c>
      <c r="G186" s="13">
        <f t="shared" si="15"/>
        <v>-0.90909090909090906</v>
      </c>
      <c r="H186" s="18">
        <f t="shared" si="16"/>
        <v>-0.18867924528301888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4</v>
      </c>
      <c r="D196" s="5">
        <v>5</v>
      </c>
      <c r="E196" s="14">
        <f t="shared" si="13"/>
        <v>7.5471698113207544E-2</v>
      </c>
      <c r="F196" s="14">
        <f t="shared" si="14"/>
        <v>9.6153846153846159E-2</v>
      </c>
      <c r="G196" s="13">
        <f t="shared" si="15"/>
        <v>0.25</v>
      </c>
      <c r="H196" s="18">
        <f t="shared" si="16"/>
        <v>1.8867924528301886E-2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0</v>
      </c>
      <c r="E206" s="14">
        <f t="shared" si="13"/>
        <v>1.8867924528301886E-2</v>
      </c>
      <c r="F206" s="14" t="str">
        <f t="shared" si="14"/>
        <v/>
      </c>
      <c r="G206" s="13" t="str">
        <f t="shared" si="15"/>
        <v>0</v>
      </c>
      <c r="H206" s="18">
        <f t="shared" si="16"/>
        <v>0</v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1</v>
      </c>
      <c r="D237" s="5">
        <v>1</v>
      </c>
      <c r="E237" s="14">
        <f t="shared" si="17"/>
        <v>1.8867924528301886E-2</v>
      </c>
      <c r="F237" s="14">
        <f t="shared" si="18"/>
        <v>1.9230769230769232E-2</v>
      </c>
      <c r="G237" s="13">
        <f t="shared" si="19"/>
        <v>0</v>
      </c>
      <c r="H237" s="18">
        <f t="shared" si="20"/>
        <v>0</v>
      </c>
    </row>
    <row r="238" spans="2:8" ht="15" x14ac:dyDescent="0.2">
      <c r="B238" s="8" t="s">
        <v>85</v>
      </c>
      <c r="C238" s="5">
        <v>2</v>
      </c>
      <c r="D238" s="5">
        <v>4</v>
      </c>
      <c r="E238" s="14">
        <f t="shared" si="17"/>
        <v>3.7735849056603772E-2</v>
      </c>
      <c r="F238" s="14">
        <f t="shared" si="18"/>
        <v>7.6923076923076927E-2</v>
      </c>
      <c r="G238" s="13">
        <f t="shared" si="19"/>
        <v>1</v>
      </c>
      <c r="H238" s="18">
        <f t="shared" si="20"/>
        <v>3.7735849056603772E-2</v>
      </c>
    </row>
    <row r="239" spans="2:8" ht="15" x14ac:dyDescent="0.2">
      <c r="B239" s="8" t="s">
        <v>81</v>
      </c>
      <c r="C239" s="5">
        <v>0</v>
      </c>
      <c r="D239" s="5">
        <v>1</v>
      </c>
      <c r="E239" s="14" t="str">
        <f t="shared" si="17"/>
        <v/>
      </c>
      <c r="F239" s="14">
        <f t="shared" si="18"/>
        <v>1.9230769230769232E-2</v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0</v>
      </c>
      <c r="E247" s="14">
        <f t="shared" si="17"/>
        <v>1.8867924528301886E-2</v>
      </c>
      <c r="F247" s="14" t="str">
        <f t="shared" si="18"/>
        <v/>
      </c>
      <c r="G247" s="13" t="str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6</v>
      </c>
      <c r="D249" s="5">
        <v>7</v>
      </c>
      <c r="E249" s="14">
        <f t="shared" si="17"/>
        <v>0.11320754716981132</v>
      </c>
      <c r="F249" s="14">
        <f t="shared" si="18"/>
        <v>0.13461538461538461</v>
      </c>
      <c r="G249" s="13">
        <f t="shared" si="19"/>
        <v>0.16666666666666666</v>
      </c>
      <c r="H249" s="18">
        <f t="shared" si="20"/>
        <v>1.8867924528301886E-2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6</v>
      </c>
      <c r="E252" s="14" t="str">
        <f t="shared" si="17"/>
        <v/>
      </c>
      <c r="F252" s="14">
        <f t="shared" si="18"/>
        <v>0.11538461538461539</v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1</v>
      </c>
      <c r="E253" s="14">
        <f t="shared" si="17"/>
        <v>1.8867924528301886E-2</v>
      </c>
      <c r="F253" s="14">
        <f t="shared" si="18"/>
        <v>1.9230769230769232E-2</v>
      </c>
      <c r="G253" s="13">
        <f t="shared" si="19"/>
        <v>0</v>
      </c>
      <c r="H253" s="18">
        <f t="shared" si="20"/>
        <v>0</v>
      </c>
    </row>
    <row r="254" spans="2:8" ht="15" x14ac:dyDescent="0.2">
      <c r="B254" s="8" t="s">
        <v>323</v>
      </c>
      <c r="C254" s="5">
        <v>1</v>
      </c>
      <c r="D254" s="5">
        <v>0</v>
      </c>
      <c r="E254" s="14">
        <f t="shared" si="17"/>
        <v>1.8867924528301886E-2</v>
      </c>
      <c r="F254" s="14" t="str">
        <f t="shared" si="18"/>
        <v/>
      </c>
      <c r="G254" s="13" t="str">
        <f t="shared" si="19"/>
        <v>0</v>
      </c>
      <c r="H254" s="18">
        <f t="shared" si="20"/>
        <v>0</v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1.8867924528301886E-2</v>
      </c>
      <c r="F262" s="14" t="str">
        <f t="shared" si="18"/>
        <v/>
      </c>
      <c r="G262" s="13" t="str">
        <f t="shared" si="19"/>
        <v>0</v>
      </c>
      <c r="H262" s="18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2</v>
      </c>
      <c r="E266" s="14" t="str">
        <f t="shared" si="17"/>
        <v/>
      </c>
      <c r="F266" s="14">
        <f t="shared" si="18"/>
        <v>3.8461538461538464E-2</v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1</v>
      </c>
      <c r="E268" s="14" t="str">
        <f t="shared" si="17"/>
        <v/>
      </c>
      <c r="F268" s="14">
        <f t="shared" si="18"/>
        <v>1.9230769230769232E-2</v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1</v>
      </c>
      <c r="E273" s="14" t="str">
        <f t="shared" si="17"/>
        <v/>
      </c>
      <c r="F273" s="14">
        <f t="shared" si="18"/>
        <v>1.9230769230769232E-2</v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233</v>
      </c>
      <c r="D294" s="41">
        <f>SUM(D295:D499)</f>
        <v>191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-0.18025751072961374</v>
      </c>
      <c r="H294" s="40">
        <f>+IF(OR(AND(E294=""),(G294="")),"",E294*G294)</f>
        <v>-0.18025751072961374</v>
      </c>
    </row>
    <row r="295" spans="2:8" ht="15" x14ac:dyDescent="0.2">
      <c r="B295" s="6" t="s">
        <v>100</v>
      </c>
      <c r="C295" s="5">
        <v>34</v>
      </c>
      <c r="D295" s="5">
        <v>15</v>
      </c>
      <c r="E295" s="14">
        <f>+IF(C295=0,"",C295/C$294)</f>
        <v>0.14592274678111589</v>
      </c>
      <c r="F295" s="14">
        <f>+IF(D295=0,"",D295/D$294)</f>
        <v>7.8534031413612565E-2</v>
      </c>
      <c r="G295" s="13">
        <f>+IF(OR(AND(D295=0),(C295=0)),"0",((D295-C295)/C295))</f>
        <v>-0.55882352941176472</v>
      </c>
      <c r="H295" s="18">
        <f>+IF(OR(AND(E295=""),(G295="")),"",E295*G295)</f>
        <v>-8.1545064377682414E-2</v>
      </c>
    </row>
    <row r="296" spans="2:8" ht="15" x14ac:dyDescent="0.2">
      <c r="B296" s="6" t="s">
        <v>113</v>
      </c>
      <c r="C296" s="5">
        <v>1</v>
      </c>
      <c r="D296" s="5">
        <v>2</v>
      </c>
      <c r="E296" s="14">
        <f t="shared" ref="E296:E359" si="25">+IF(C296=0,"",C296/C$294)</f>
        <v>4.2918454935622317E-3</v>
      </c>
      <c r="F296" s="14">
        <f t="shared" ref="F296:F359" si="26">+IF(D296=0,"",D296/D$294)</f>
        <v>1.0471204188481676E-2</v>
      </c>
      <c r="G296" s="13">
        <f t="shared" ref="G296:G359" si="27">+IF(OR(AND(D296=0),(C296=0)),"0",((D296-C296)/C296))</f>
        <v>1</v>
      </c>
      <c r="H296" s="18">
        <f t="shared" ref="H296:H359" si="28">+IF(OR(AND(E296=""),(G296="")),"",E296*G296)</f>
        <v>4.2918454935622317E-3</v>
      </c>
    </row>
    <row r="297" spans="2:8" ht="15" x14ac:dyDescent="0.2">
      <c r="B297" s="6" t="s">
        <v>104</v>
      </c>
      <c r="C297" s="5">
        <v>2</v>
      </c>
      <c r="D297" s="5">
        <v>3</v>
      </c>
      <c r="E297" s="14">
        <f t="shared" si="25"/>
        <v>8.5836909871244635E-3</v>
      </c>
      <c r="F297" s="14">
        <f t="shared" si="26"/>
        <v>1.5706806282722512E-2</v>
      </c>
      <c r="G297" s="13">
        <f t="shared" si="27"/>
        <v>0.5</v>
      </c>
      <c r="H297" s="18">
        <f t="shared" si="28"/>
        <v>4.2918454935622317E-3</v>
      </c>
    </row>
    <row r="298" spans="2:8" ht="15" x14ac:dyDescent="0.2">
      <c r="B298" s="6" t="s">
        <v>95</v>
      </c>
      <c r="C298" s="5">
        <v>5</v>
      </c>
      <c r="D298" s="5">
        <v>4</v>
      </c>
      <c r="E298" s="14">
        <f t="shared" si="25"/>
        <v>2.1459227467811159E-2</v>
      </c>
      <c r="F298" s="14">
        <f t="shared" si="26"/>
        <v>2.0942408376963352E-2</v>
      </c>
      <c r="G298" s="13">
        <f t="shared" si="27"/>
        <v>-0.2</v>
      </c>
      <c r="H298" s="18">
        <f t="shared" si="28"/>
        <v>-4.2918454935622317E-3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24</v>
      </c>
      <c r="D301" s="5">
        <v>24</v>
      </c>
      <c r="E301" s="14">
        <f t="shared" si="25"/>
        <v>0.10300429184549356</v>
      </c>
      <c r="F301" s="14">
        <f t="shared" si="26"/>
        <v>0.1256544502617801</v>
      </c>
      <c r="G301" s="13">
        <f t="shared" si="27"/>
        <v>0</v>
      </c>
      <c r="H301" s="18">
        <f t="shared" si="28"/>
        <v>0</v>
      </c>
    </row>
    <row r="302" spans="2:8" ht="15" x14ac:dyDescent="0.2">
      <c r="B302" s="6" t="s">
        <v>109</v>
      </c>
      <c r="C302" s="5">
        <v>2</v>
      </c>
      <c r="D302" s="5">
        <v>0</v>
      </c>
      <c r="E302" s="14">
        <f t="shared" si="25"/>
        <v>8.5836909871244635E-3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1</v>
      </c>
      <c r="D303" s="5">
        <v>0</v>
      </c>
      <c r="E303" s="14">
        <f t="shared" si="25"/>
        <v>4.2918454935622317E-3</v>
      </c>
      <c r="F303" s="14" t="str">
        <f t="shared" si="26"/>
        <v/>
      </c>
      <c r="G303" s="13" t="str">
        <f t="shared" si="27"/>
        <v>0</v>
      </c>
      <c r="H303" s="18">
        <f t="shared" si="28"/>
        <v>0</v>
      </c>
    </row>
    <row r="304" spans="2:8" ht="15" x14ac:dyDescent="0.2">
      <c r="B304" s="6" t="s">
        <v>107</v>
      </c>
      <c r="C304" s="5">
        <v>3</v>
      </c>
      <c r="D304" s="5">
        <v>3</v>
      </c>
      <c r="E304" s="14">
        <f t="shared" si="25"/>
        <v>1.2875536480686695E-2</v>
      </c>
      <c r="F304" s="14">
        <f t="shared" si="26"/>
        <v>1.5706806282722512E-2</v>
      </c>
      <c r="G304" s="13">
        <f t="shared" si="27"/>
        <v>0</v>
      </c>
      <c r="H304" s="18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5.235602094240838E-3</v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9</v>
      </c>
      <c r="D307" s="5">
        <v>10</v>
      </c>
      <c r="E307" s="14">
        <f t="shared" si="25"/>
        <v>3.8626609442060089E-2</v>
      </c>
      <c r="F307" s="14">
        <f t="shared" si="26"/>
        <v>5.2356020942408377E-2</v>
      </c>
      <c r="G307" s="13">
        <f t="shared" si="27"/>
        <v>0.1111111111111111</v>
      </c>
      <c r="H307" s="18">
        <f t="shared" si="28"/>
        <v>4.2918454935622317E-3</v>
      </c>
    </row>
    <row r="308" spans="2:8" ht="15" x14ac:dyDescent="0.2">
      <c r="B308" s="6" t="s">
        <v>99</v>
      </c>
      <c r="C308" s="5">
        <v>2</v>
      </c>
      <c r="D308" s="5">
        <v>0</v>
      </c>
      <c r="E308" s="14">
        <f t="shared" si="25"/>
        <v>8.5836909871244635E-3</v>
      </c>
      <c r="F308" s="14" t="str">
        <f t="shared" si="26"/>
        <v/>
      </c>
      <c r="G308" s="13" t="str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4</v>
      </c>
      <c r="D310" s="5">
        <v>0</v>
      </c>
      <c r="E310" s="14">
        <f t="shared" si="25"/>
        <v>1.7167381974248927E-2</v>
      </c>
      <c r="F310" s="14" t="str">
        <f t="shared" si="26"/>
        <v/>
      </c>
      <c r="G310" s="13" t="str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1</v>
      </c>
      <c r="E311" s="14" t="str">
        <f t="shared" si="25"/>
        <v/>
      </c>
      <c r="F311" s="14">
        <f t="shared" si="26"/>
        <v>5.235602094240838E-3</v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8</v>
      </c>
      <c r="D314" s="5">
        <v>3</v>
      </c>
      <c r="E314" s="14">
        <f t="shared" si="25"/>
        <v>3.4334763948497854E-2</v>
      </c>
      <c r="F314" s="14">
        <f t="shared" si="26"/>
        <v>1.5706806282722512E-2</v>
      </c>
      <c r="G314" s="13">
        <f t="shared" si="27"/>
        <v>-0.625</v>
      </c>
      <c r="H314" s="18">
        <f t="shared" si="28"/>
        <v>-2.1459227467811159E-2</v>
      </c>
    </row>
    <row r="315" spans="2:8" ht="15" x14ac:dyDescent="0.2">
      <c r="B315" s="6" t="s">
        <v>354</v>
      </c>
      <c r="C315" s="5">
        <v>12</v>
      </c>
      <c r="D315" s="5">
        <v>0</v>
      </c>
      <c r="E315" s="14">
        <f t="shared" si="25"/>
        <v>5.1502145922746781E-2</v>
      </c>
      <c r="F315" s="14" t="str">
        <f t="shared" si="26"/>
        <v/>
      </c>
      <c r="G315" s="13" t="str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1</v>
      </c>
      <c r="E316" s="14" t="str">
        <f t="shared" si="25"/>
        <v/>
      </c>
      <c r="F316" s="14">
        <f t="shared" si="26"/>
        <v>5.235602094240838E-3</v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3</v>
      </c>
      <c r="D317" s="5">
        <v>1</v>
      </c>
      <c r="E317" s="14">
        <f t="shared" si="25"/>
        <v>1.2875536480686695E-2</v>
      </c>
      <c r="F317" s="14">
        <f t="shared" si="26"/>
        <v>5.235602094240838E-3</v>
      </c>
      <c r="G317" s="13">
        <f t="shared" si="27"/>
        <v>-0.66666666666666663</v>
      </c>
      <c r="H317" s="18">
        <f t="shared" si="28"/>
        <v>-8.5836909871244635E-3</v>
      </c>
    </row>
    <row r="318" spans="2:8" ht="15" x14ac:dyDescent="0.2">
      <c r="B318" s="6" t="s">
        <v>355</v>
      </c>
      <c r="C318" s="5">
        <v>13</v>
      </c>
      <c r="D318" s="5">
        <v>8</v>
      </c>
      <c r="E318" s="14">
        <f t="shared" si="25"/>
        <v>5.5793991416309016E-2</v>
      </c>
      <c r="F318" s="14">
        <f t="shared" si="26"/>
        <v>4.1884816753926704E-2</v>
      </c>
      <c r="G318" s="13">
        <f t="shared" si="27"/>
        <v>-0.38461538461538464</v>
      </c>
      <c r="H318" s="18">
        <f t="shared" si="28"/>
        <v>-2.1459227467811162E-2</v>
      </c>
    </row>
    <row r="319" spans="2:8" ht="15" x14ac:dyDescent="0.2">
      <c r="B319" s="6" t="s">
        <v>115</v>
      </c>
      <c r="C319" s="5">
        <v>0</v>
      </c>
      <c r="D319" s="5">
        <v>1</v>
      </c>
      <c r="E319" s="14" t="str">
        <f t="shared" si="25"/>
        <v/>
      </c>
      <c r="F319" s="14">
        <f t="shared" si="26"/>
        <v>5.235602094240838E-3</v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7</v>
      </c>
      <c r="D326" s="5">
        <v>5</v>
      </c>
      <c r="E326" s="14">
        <f t="shared" si="25"/>
        <v>3.0042918454935622E-2</v>
      </c>
      <c r="F326" s="14">
        <f t="shared" si="26"/>
        <v>2.6178010471204188E-2</v>
      </c>
      <c r="G326" s="13">
        <f t="shared" si="27"/>
        <v>-0.2857142857142857</v>
      </c>
      <c r="H326" s="18">
        <f t="shared" si="28"/>
        <v>-8.5836909871244635E-3</v>
      </c>
    </row>
    <row r="327" spans="2:8" ht="15" x14ac:dyDescent="0.2">
      <c r="B327" s="6" t="s">
        <v>358</v>
      </c>
      <c r="C327" s="5">
        <v>0</v>
      </c>
      <c r="D327" s="5">
        <v>1</v>
      </c>
      <c r="E327" s="14" t="str">
        <f t="shared" si="25"/>
        <v/>
      </c>
      <c r="F327" s="14">
        <f t="shared" si="26"/>
        <v>5.235602094240838E-3</v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1</v>
      </c>
      <c r="E329" s="14">
        <f t="shared" si="25"/>
        <v>4.2918454935622317E-3</v>
      </c>
      <c r="F329" s="14">
        <f t="shared" si="26"/>
        <v>5.235602094240838E-3</v>
      </c>
      <c r="G329" s="13">
        <f t="shared" si="27"/>
        <v>0</v>
      </c>
      <c r="H329" s="18">
        <f t="shared" si="28"/>
        <v>0</v>
      </c>
    </row>
    <row r="330" spans="2:8" ht="15" x14ac:dyDescent="0.2">
      <c r="B330" s="6" t="s">
        <v>360</v>
      </c>
      <c r="C330" s="5">
        <v>4</v>
      </c>
      <c r="D330" s="5">
        <v>2</v>
      </c>
      <c r="E330" s="14">
        <f t="shared" si="25"/>
        <v>1.7167381974248927E-2</v>
      </c>
      <c r="F330" s="14">
        <f t="shared" si="26"/>
        <v>1.0471204188481676E-2</v>
      </c>
      <c r="G330" s="13">
        <f t="shared" si="27"/>
        <v>-0.5</v>
      </c>
      <c r="H330" s="18">
        <f t="shared" si="28"/>
        <v>-8.5836909871244635E-3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34</v>
      </c>
      <c r="D332" s="5">
        <v>17</v>
      </c>
      <c r="E332" s="14">
        <f t="shared" si="25"/>
        <v>0.14592274678111589</v>
      </c>
      <c r="F332" s="14">
        <f t="shared" si="26"/>
        <v>8.9005235602094238E-2</v>
      </c>
      <c r="G332" s="13">
        <f t="shared" si="27"/>
        <v>-0.5</v>
      </c>
      <c r="H332" s="18">
        <f t="shared" si="28"/>
        <v>-7.2961373390557943E-2</v>
      </c>
    </row>
    <row r="333" spans="2:8" ht="15" x14ac:dyDescent="0.2">
      <c r="B333" s="6" t="s">
        <v>130</v>
      </c>
      <c r="C333" s="5">
        <v>6</v>
      </c>
      <c r="D333" s="5">
        <v>6</v>
      </c>
      <c r="E333" s="14">
        <f t="shared" si="25"/>
        <v>2.575107296137339E-2</v>
      </c>
      <c r="F333" s="14">
        <f t="shared" si="26"/>
        <v>3.1413612565445025E-2</v>
      </c>
      <c r="G333" s="13">
        <f t="shared" si="27"/>
        <v>0</v>
      </c>
      <c r="H333" s="18">
        <f t="shared" si="28"/>
        <v>0</v>
      </c>
    </row>
    <row r="334" spans="2:8" ht="15" x14ac:dyDescent="0.2">
      <c r="B334" s="6" t="s">
        <v>119</v>
      </c>
      <c r="C334" s="5">
        <v>3</v>
      </c>
      <c r="D334" s="5">
        <v>2</v>
      </c>
      <c r="E334" s="14">
        <f t="shared" si="25"/>
        <v>1.2875536480686695E-2</v>
      </c>
      <c r="F334" s="14">
        <f t="shared" si="26"/>
        <v>1.0471204188481676E-2</v>
      </c>
      <c r="G334" s="13">
        <f t="shared" si="27"/>
        <v>-0.33333333333333331</v>
      </c>
      <c r="H334" s="18">
        <f t="shared" si="28"/>
        <v>-4.2918454935622317E-3</v>
      </c>
    </row>
    <row r="335" spans="2:8" ht="15" x14ac:dyDescent="0.2">
      <c r="B335" s="6" t="s">
        <v>128</v>
      </c>
      <c r="C335" s="5">
        <v>5</v>
      </c>
      <c r="D335" s="5">
        <v>6</v>
      </c>
      <c r="E335" s="14">
        <f t="shared" si="25"/>
        <v>2.1459227467811159E-2</v>
      </c>
      <c r="F335" s="14">
        <f t="shared" si="26"/>
        <v>3.1413612565445025E-2</v>
      </c>
      <c r="G335" s="13">
        <f t="shared" si="27"/>
        <v>0.2</v>
      </c>
      <c r="H335" s="18">
        <f t="shared" si="28"/>
        <v>4.2918454935622317E-3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2</v>
      </c>
      <c r="D339" s="5">
        <v>3</v>
      </c>
      <c r="E339" s="14">
        <f t="shared" si="25"/>
        <v>8.5836909871244635E-3</v>
      </c>
      <c r="F339" s="14">
        <f t="shared" si="26"/>
        <v>1.5706806282722512E-2</v>
      </c>
      <c r="G339" s="13">
        <f t="shared" si="27"/>
        <v>0.5</v>
      </c>
      <c r="H339" s="18">
        <f t="shared" si="28"/>
        <v>4.2918454935622317E-3</v>
      </c>
    </row>
    <row r="340" spans="2:8" ht="15" x14ac:dyDescent="0.2">
      <c r="B340" s="6" t="s">
        <v>364</v>
      </c>
      <c r="C340" s="5">
        <v>3</v>
      </c>
      <c r="D340" s="5">
        <v>0</v>
      </c>
      <c r="E340" s="14">
        <f t="shared" si="25"/>
        <v>1.2875536480686695E-2</v>
      </c>
      <c r="F340" s="14" t="str">
        <f t="shared" si="26"/>
        <v/>
      </c>
      <c r="G340" s="13" t="str">
        <f t="shared" si="27"/>
        <v>0</v>
      </c>
      <c r="H340" s="18">
        <f t="shared" si="28"/>
        <v>0</v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1</v>
      </c>
      <c r="D343" s="5">
        <v>1</v>
      </c>
      <c r="E343" s="14">
        <f t="shared" si="25"/>
        <v>4.2918454935622317E-3</v>
      </c>
      <c r="F343" s="14">
        <f t="shared" si="26"/>
        <v>5.235602094240838E-3</v>
      </c>
      <c r="G343" s="13">
        <f t="shared" si="27"/>
        <v>0</v>
      </c>
      <c r="H343" s="18">
        <f t="shared" si="28"/>
        <v>0</v>
      </c>
    </row>
    <row r="344" spans="2:8" ht="15" x14ac:dyDescent="0.2">
      <c r="B344" s="6" t="s">
        <v>131</v>
      </c>
      <c r="C344" s="5">
        <v>1</v>
      </c>
      <c r="D344" s="5">
        <v>5</v>
      </c>
      <c r="E344" s="14">
        <f t="shared" si="25"/>
        <v>4.2918454935622317E-3</v>
      </c>
      <c r="F344" s="14">
        <f t="shared" si="26"/>
        <v>2.6178010471204188E-2</v>
      </c>
      <c r="G344" s="13">
        <f t="shared" si="27"/>
        <v>4</v>
      </c>
      <c r="H344" s="18">
        <f t="shared" si="28"/>
        <v>1.7167381974248927E-2</v>
      </c>
    </row>
    <row r="345" spans="2:8" ht="15" x14ac:dyDescent="0.2">
      <c r="B345" s="6" t="s">
        <v>366</v>
      </c>
      <c r="C345" s="5">
        <v>5</v>
      </c>
      <c r="D345" s="5">
        <v>6</v>
      </c>
      <c r="E345" s="14">
        <f t="shared" si="25"/>
        <v>2.1459227467811159E-2</v>
      </c>
      <c r="F345" s="14">
        <f t="shared" si="26"/>
        <v>3.1413612565445025E-2</v>
      </c>
      <c r="G345" s="13">
        <f t="shared" si="27"/>
        <v>0.2</v>
      </c>
      <c r="H345" s="18">
        <f t="shared" si="28"/>
        <v>4.2918454935622317E-3</v>
      </c>
    </row>
    <row r="346" spans="2:8" ht="15" x14ac:dyDescent="0.2">
      <c r="B346" s="6" t="s">
        <v>122</v>
      </c>
      <c r="C346" s="5">
        <v>0</v>
      </c>
      <c r="D346" s="5">
        <v>1</v>
      </c>
      <c r="E346" s="14" t="str">
        <f t="shared" si="25"/>
        <v/>
      </c>
      <c r="F346" s="14">
        <f t="shared" si="26"/>
        <v>5.235602094240838E-3</v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6</v>
      </c>
      <c r="D347" s="5">
        <v>15</v>
      </c>
      <c r="E347" s="14">
        <f t="shared" si="25"/>
        <v>2.575107296137339E-2</v>
      </c>
      <c r="F347" s="14">
        <f t="shared" si="26"/>
        <v>7.8534031413612565E-2</v>
      </c>
      <c r="G347" s="13">
        <f t="shared" si="27"/>
        <v>1.5</v>
      </c>
      <c r="H347" s="18">
        <f t="shared" si="28"/>
        <v>3.8626609442060089E-2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2</v>
      </c>
      <c r="D354" s="5">
        <v>1</v>
      </c>
      <c r="E354" s="14">
        <f t="shared" si="25"/>
        <v>8.5836909871244635E-3</v>
      </c>
      <c r="F354" s="14">
        <f t="shared" si="26"/>
        <v>5.235602094240838E-3</v>
      </c>
      <c r="G354" s="13">
        <f t="shared" si="27"/>
        <v>-0.5</v>
      </c>
      <c r="H354" s="18">
        <f t="shared" si="28"/>
        <v>-4.2918454935622317E-3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1</v>
      </c>
      <c r="D358" s="5">
        <v>0</v>
      </c>
      <c r="E358" s="14">
        <f t="shared" si="25"/>
        <v>4.2918454935622317E-3</v>
      </c>
      <c r="F358" s="14" t="str">
        <f t="shared" si="26"/>
        <v/>
      </c>
      <c r="G358" s="13" t="str">
        <f t="shared" si="27"/>
        <v>0</v>
      </c>
      <c r="H358" s="18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1</v>
      </c>
      <c r="E359" s="14" t="str">
        <f t="shared" si="25"/>
        <v/>
      </c>
      <c r="F359" s="14">
        <f t="shared" si="26"/>
        <v>5.235602094240838E-3</v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2</v>
      </c>
      <c r="D368" s="5">
        <v>0</v>
      </c>
      <c r="E368" s="14">
        <f t="shared" si="29"/>
        <v>8.5836909871244635E-3</v>
      </c>
      <c r="F368" s="14" t="str">
        <f t="shared" si="30"/>
        <v/>
      </c>
      <c r="G368" s="13" t="str">
        <f t="shared" si="31"/>
        <v>0</v>
      </c>
      <c r="H368" s="18">
        <f t="shared" si="32"/>
        <v>0</v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1</v>
      </c>
      <c r="E372" s="14">
        <f t="shared" si="29"/>
        <v>4.2918454935622317E-3</v>
      </c>
      <c r="F372" s="14">
        <f t="shared" si="30"/>
        <v>5.235602094240838E-3</v>
      </c>
      <c r="G372" s="13">
        <f t="shared" si="31"/>
        <v>0</v>
      </c>
      <c r="H372" s="18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0</v>
      </c>
      <c r="E377" s="14">
        <f t="shared" si="29"/>
        <v>4.2918454935622317E-3</v>
      </c>
      <c r="F377" s="14" t="str">
        <f t="shared" si="30"/>
        <v/>
      </c>
      <c r="G377" s="13" t="str">
        <f t="shared" si="31"/>
        <v>0</v>
      </c>
      <c r="H377" s="18">
        <f t="shared" si="32"/>
        <v>0</v>
      </c>
    </row>
    <row r="378" spans="2:8" ht="15" x14ac:dyDescent="0.2">
      <c r="B378" s="6" t="s">
        <v>149</v>
      </c>
      <c r="C378" s="5">
        <v>0</v>
      </c>
      <c r="D378" s="5">
        <v>1</v>
      </c>
      <c r="E378" s="14" t="str">
        <f t="shared" si="29"/>
        <v/>
      </c>
      <c r="F378" s="14">
        <f t="shared" si="30"/>
        <v>5.235602094240838E-3</v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2</v>
      </c>
      <c r="E379" s="14" t="str">
        <f t="shared" si="29"/>
        <v/>
      </c>
      <c r="F379" s="14">
        <f t="shared" si="30"/>
        <v>1.0471204188481676E-2</v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1</v>
      </c>
      <c r="D380" s="5">
        <v>1</v>
      </c>
      <c r="E380" s="14">
        <f t="shared" si="29"/>
        <v>4.2918454935622317E-3</v>
      </c>
      <c r="F380" s="14">
        <f t="shared" si="30"/>
        <v>5.235602094240838E-3</v>
      </c>
      <c r="G380" s="13">
        <f t="shared" si="31"/>
        <v>0</v>
      </c>
      <c r="H380" s="18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1</v>
      </c>
      <c r="E383" s="14" t="str">
        <f t="shared" si="29"/>
        <v/>
      </c>
      <c r="F383" s="14">
        <f t="shared" si="30"/>
        <v>5.235602094240838E-3</v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1</v>
      </c>
      <c r="D387" s="5">
        <v>0</v>
      </c>
      <c r="E387" s="14">
        <f t="shared" si="29"/>
        <v>4.2918454935622317E-3</v>
      </c>
      <c r="F387" s="14" t="str">
        <f t="shared" si="30"/>
        <v/>
      </c>
      <c r="G387" s="13" t="str">
        <f t="shared" si="31"/>
        <v>0</v>
      </c>
      <c r="H387" s="18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2</v>
      </c>
      <c r="E389" s="14" t="str">
        <f t="shared" si="29"/>
        <v/>
      </c>
      <c r="F389" s="14">
        <f t="shared" si="30"/>
        <v>1.0471204188481676E-2</v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1</v>
      </c>
      <c r="D393" s="5">
        <v>2</v>
      </c>
      <c r="E393" s="14">
        <f t="shared" si="29"/>
        <v>4.2918454935622317E-3</v>
      </c>
      <c r="F393" s="14">
        <f t="shared" si="30"/>
        <v>1.0471204188481676E-2</v>
      </c>
      <c r="G393" s="13">
        <f t="shared" si="31"/>
        <v>1</v>
      </c>
      <c r="H393" s="18">
        <f t="shared" si="32"/>
        <v>4.2918454935622317E-3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1</v>
      </c>
      <c r="E398" s="14" t="str">
        <f t="shared" si="29"/>
        <v/>
      </c>
      <c r="F398" s="14">
        <f t="shared" si="30"/>
        <v>5.235602094240838E-3</v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1</v>
      </c>
      <c r="D401" s="5">
        <v>0</v>
      </c>
      <c r="E401" s="14">
        <f t="shared" si="29"/>
        <v>4.2918454935622317E-3</v>
      </c>
      <c r="F401" s="14" t="str">
        <f t="shared" si="30"/>
        <v/>
      </c>
      <c r="G401" s="13" t="str">
        <f t="shared" si="31"/>
        <v>0</v>
      </c>
      <c r="H401" s="18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2</v>
      </c>
      <c r="D405" s="5">
        <v>0</v>
      </c>
      <c r="E405" s="14">
        <f t="shared" si="29"/>
        <v>8.5836909871244635E-3</v>
      </c>
      <c r="F405" s="14" t="str">
        <f t="shared" si="30"/>
        <v/>
      </c>
      <c r="G405" s="13" t="str">
        <f t="shared" si="31"/>
        <v>0</v>
      </c>
      <c r="H405" s="18">
        <f t="shared" si="32"/>
        <v>0</v>
      </c>
    </row>
    <row r="406" spans="2:8" ht="15" x14ac:dyDescent="0.2">
      <c r="B406" s="6" t="s">
        <v>397</v>
      </c>
      <c r="C406" s="5">
        <v>2</v>
      </c>
      <c r="D406" s="5">
        <v>4</v>
      </c>
      <c r="E406" s="14">
        <f t="shared" si="29"/>
        <v>8.5836909871244635E-3</v>
      </c>
      <c r="F406" s="14">
        <f t="shared" si="30"/>
        <v>2.0942408376963352E-2</v>
      </c>
      <c r="G406" s="13">
        <f t="shared" si="31"/>
        <v>1</v>
      </c>
      <c r="H406" s="18">
        <f t="shared" si="32"/>
        <v>8.5836909871244635E-3</v>
      </c>
    </row>
    <row r="407" spans="2:8" ht="15" x14ac:dyDescent="0.2">
      <c r="B407" s="6" t="s">
        <v>398</v>
      </c>
      <c r="C407" s="5">
        <v>1</v>
      </c>
      <c r="D407" s="5">
        <v>2</v>
      </c>
      <c r="E407" s="14">
        <f t="shared" si="29"/>
        <v>4.2918454935622317E-3</v>
      </c>
      <c r="F407" s="14">
        <f t="shared" si="30"/>
        <v>1.0471204188481676E-2</v>
      </c>
      <c r="G407" s="13">
        <f t="shared" si="31"/>
        <v>1</v>
      </c>
      <c r="H407" s="18">
        <f t="shared" si="32"/>
        <v>4.2918454935622317E-3</v>
      </c>
    </row>
    <row r="408" spans="2:8" ht="15" x14ac:dyDescent="0.2">
      <c r="B408" s="6" t="s">
        <v>399</v>
      </c>
      <c r="C408" s="5">
        <v>1</v>
      </c>
      <c r="D408" s="5">
        <v>0</v>
      </c>
      <c r="E408" s="14">
        <f t="shared" si="29"/>
        <v>4.2918454935622317E-3</v>
      </c>
      <c r="F408" s="14" t="str">
        <f t="shared" si="30"/>
        <v/>
      </c>
      <c r="G408" s="13" t="str">
        <f t="shared" si="31"/>
        <v>0</v>
      </c>
      <c r="H408" s="18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1</v>
      </c>
      <c r="D410" s="5">
        <v>0</v>
      </c>
      <c r="E410" s="14">
        <f t="shared" si="29"/>
        <v>4.2918454935622317E-3</v>
      </c>
      <c r="F410" s="14" t="str">
        <f t="shared" si="30"/>
        <v/>
      </c>
      <c r="G410" s="13" t="str">
        <f t="shared" si="31"/>
        <v>0</v>
      </c>
      <c r="H410" s="18">
        <f t="shared" si="32"/>
        <v>0</v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1</v>
      </c>
      <c r="E414" s="14" t="str">
        <f t="shared" si="29"/>
        <v/>
      </c>
      <c r="F414" s="14">
        <f t="shared" si="30"/>
        <v>5.235602094240838E-3</v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5.235602094240838E-3</v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5.235602094240838E-3</v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3</v>
      </c>
      <c r="E460" s="14" t="str">
        <f t="shared" si="33"/>
        <v/>
      </c>
      <c r="F460" s="14">
        <f t="shared" si="34"/>
        <v>1.5706806282722512E-2</v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3</v>
      </c>
      <c r="E463" s="14" t="str">
        <f t="shared" si="33"/>
        <v/>
      </c>
      <c r="F463" s="14">
        <f t="shared" si="34"/>
        <v>1.5706806282722512E-2</v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5.235602094240838E-3</v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1</v>
      </c>
      <c r="E478" s="14">
        <f t="shared" si="33"/>
        <v>4.2918454935622317E-3</v>
      </c>
      <c r="F478" s="14">
        <f t="shared" si="34"/>
        <v>5.235602094240838E-3</v>
      </c>
      <c r="G478" s="13">
        <f t="shared" si="35"/>
        <v>0</v>
      </c>
      <c r="H478" s="18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1</v>
      </c>
      <c r="E479" s="14" t="str">
        <f t="shared" si="33"/>
        <v/>
      </c>
      <c r="F479" s="14">
        <f t="shared" si="34"/>
        <v>5.235602094240838E-3</v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2</v>
      </c>
      <c r="D483" s="5">
        <v>4</v>
      </c>
      <c r="E483" s="14">
        <f t="shared" si="33"/>
        <v>8.5836909871244635E-3</v>
      </c>
      <c r="F483" s="14">
        <f t="shared" si="34"/>
        <v>2.0942408376963352E-2</v>
      </c>
      <c r="G483" s="13">
        <f t="shared" si="35"/>
        <v>1</v>
      </c>
      <c r="H483" s="18">
        <f t="shared" si="36"/>
        <v>8.5836909871244635E-3</v>
      </c>
    </row>
    <row r="484" spans="2:8" ht="30" x14ac:dyDescent="0.2">
      <c r="B484" s="6" t="s">
        <v>184</v>
      </c>
      <c r="C484" s="5">
        <v>2</v>
      </c>
      <c r="D484" s="5">
        <v>0</v>
      </c>
      <c r="E484" s="14">
        <f t="shared" si="33"/>
        <v>8.5836909871244635E-3</v>
      </c>
      <c r="F484" s="14" t="str">
        <f t="shared" si="34"/>
        <v/>
      </c>
      <c r="G484" s="13" t="str">
        <f t="shared" si="35"/>
        <v>0</v>
      </c>
      <c r="H484" s="18">
        <f t="shared" si="36"/>
        <v>0</v>
      </c>
    </row>
    <row r="485" spans="2:8" ht="15" x14ac:dyDescent="0.2">
      <c r="B485" s="6" t="s">
        <v>443</v>
      </c>
      <c r="C485" s="5">
        <v>5</v>
      </c>
      <c r="D485" s="5">
        <v>3</v>
      </c>
      <c r="E485" s="14">
        <f t="shared" si="33"/>
        <v>2.1459227467811159E-2</v>
      </c>
      <c r="F485" s="14">
        <f t="shared" si="34"/>
        <v>1.5706806282722512E-2</v>
      </c>
      <c r="G485" s="13">
        <f t="shared" si="35"/>
        <v>-0.4</v>
      </c>
      <c r="H485" s="18">
        <f t="shared" si="36"/>
        <v>-8.5836909871244635E-3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3</v>
      </c>
      <c r="E491" s="14">
        <f t="shared" si="37"/>
        <v>4.2918454935622317E-3</v>
      </c>
      <c r="F491" s="14">
        <f t="shared" si="38"/>
        <v>1.5706806282722512E-2</v>
      </c>
      <c r="G491" s="13">
        <f t="shared" si="39"/>
        <v>2</v>
      </c>
      <c r="H491" s="18">
        <f t="shared" si="40"/>
        <v>8.5836909871244635E-3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3</v>
      </c>
      <c r="D493" s="5">
        <v>2</v>
      </c>
      <c r="E493" s="14">
        <f t="shared" si="37"/>
        <v>1.2875536480686695E-2</v>
      </c>
      <c r="F493" s="14">
        <f t="shared" si="38"/>
        <v>1.0471204188481676E-2</v>
      </c>
      <c r="G493" s="13">
        <f t="shared" si="39"/>
        <v>-0.33333333333333331</v>
      </c>
      <c r="H493" s="18">
        <f t="shared" si="40"/>
        <v>-4.2918454935622317E-3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28</v>
      </c>
      <c r="D505" s="41">
        <f>SUM(D506:D530)</f>
        <v>23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-0.17857142857142858</v>
      </c>
      <c r="H505" s="40">
        <f>+IF(OR(AND(E505=""),(G505="")),"",E505*G505)</f>
        <v>-0.17857142857142858</v>
      </c>
    </row>
    <row r="506" spans="2:8" ht="15" x14ac:dyDescent="0.2">
      <c r="B506" s="6" t="s">
        <v>454</v>
      </c>
      <c r="C506" s="5">
        <v>0</v>
      </c>
      <c r="D506" s="5">
        <v>1</v>
      </c>
      <c r="E506" s="14" t="str">
        <f>+IF(C506=0,"",C506/C$505)</f>
        <v/>
      </c>
      <c r="F506" s="14">
        <f>+IF(D506=0,"",D506/D$505)</f>
        <v>4.3478260869565216E-2</v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4</v>
      </c>
      <c r="D507" s="5">
        <v>1</v>
      </c>
      <c r="E507" s="14">
        <f t="shared" ref="E507:E530" si="41">+IF(C507=0,"",C507/C$505)</f>
        <v>0.14285714285714285</v>
      </c>
      <c r="F507" s="14">
        <f t="shared" ref="F507:F530" si="42">+IF(D507=0,"",D507/D$505)</f>
        <v>4.3478260869565216E-2</v>
      </c>
      <c r="G507" s="13">
        <f t="shared" ref="G507:G530" si="43">+IF(OR(AND(D507=0),(C507=0)),"0",((D507-C507)/C507))</f>
        <v>-0.75</v>
      </c>
      <c r="H507" s="18">
        <f t="shared" ref="H507:H530" si="44">+IF(OR(AND(E507=""),(G507="")),"",E507*G507)</f>
        <v>-0.10714285714285714</v>
      </c>
    </row>
    <row r="508" spans="2:8" ht="15" x14ac:dyDescent="0.2">
      <c r="B508" s="6" t="s">
        <v>455</v>
      </c>
      <c r="C508" s="5">
        <v>7</v>
      </c>
      <c r="D508" s="5">
        <v>9</v>
      </c>
      <c r="E508" s="14">
        <f t="shared" si="41"/>
        <v>0.25</v>
      </c>
      <c r="F508" s="14">
        <f t="shared" si="42"/>
        <v>0.39130434782608697</v>
      </c>
      <c r="G508" s="13">
        <f t="shared" si="43"/>
        <v>0.2857142857142857</v>
      </c>
      <c r="H508" s="18">
        <f t="shared" si="44"/>
        <v>7.1428571428571425E-2</v>
      </c>
    </row>
    <row r="509" spans="2:8" ht="15" x14ac:dyDescent="0.2">
      <c r="B509" s="6" t="s">
        <v>456</v>
      </c>
      <c r="C509" s="5">
        <v>8</v>
      </c>
      <c r="D509" s="5">
        <v>9</v>
      </c>
      <c r="E509" s="14">
        <f t="shared" si="41"/>
        <v>0.2857142857142857</v>
      </c>
      <c r="F509" s="14">
        <f t="shared" si="42"/>
        <v>0.39130434782608697</v>
      </c>
      <c r="G509" s="13">
        <f t="shared" si="43"/>
        <v>0.125</v>
      </c>
      <c r="H509" s="18">
        <f t="shared" si="44"/>
        <v>3.5714285714285712E-2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1</v>
      </c>
      <c r="E513" s="14" t="str">
        <f t="shared" si="41"/>
        <v/>
      </c>
      <c r="F513" s="14">
        <f t="shared" si="42"/>
        <v>4.3478260869565216E-2</v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1</v>
      </c>
      <c r="D519" s="5">
        <v>0</v>
      </c>
      <c r="E519" s="14">
        <f t="shared" si="41"/>
        <v>3.5714285714285712E-2</v>
      </c>
      <c r="F519" s="14" t="str">
        <f t="shared" si="42"/>
        <v/>
      </c>
      <c r="G519" s="13" t="str">
        <f t="shared" si="43"/>
        <v>0</v>
      </c>
      <c r="H519" s="18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1</v>
      </c>
      <c r="D521" s="5">
        <v>0</v>
      </c>
      <c r="E521" s="14">
        <f t="shared" si="41"/>
        <v>3.5714285714285712E-2</v>
      </c>
      <c r="F521" s="14" t="str">
        <f t="shared" si="42"/>
        <v/>
      </c>
      <c r="G521" s="13" t="str">
        <f t="shared" si="43"/>
        <v>0</v>
      </c>
      <c r="H521" s="18">
        <f t="shared" si="44"/>
        <v>0</v>
      </c>
    </row>
    <row r="522" spans="2:8" ht="25.5" customHeight="1" x14ac:dyDescent="0.2">
      <c r="B522" s="6" t="s">
        <v>193</v>
      </c>
      <c r="C522" s="5">
        <v>1</v>
      </c>
      <c r="D522" s="5">
        <v>0</v>
      </c>
      <c r="E522" s="14">
        <f t="shared" si="41"/>
        <v>3.5714285714285712E-2</v>
      </c>
      <c r="F522" s="14" t="str">
        <f t="shared" si="42"/>
        <v/>
      </c>
      <c r="G522" s="13" t="str">
        <f t="shared" si="43"/>
        <v>0</v>
      </c>
      <c r="H522" s="18">
        <f t="shared" si="44"/>
        <v>0</v>
      </c>
    </row>
    <row r="523" spans="2:8" ht="13.5" customHeight="1" x14ac:dyDescent="0.2">
      <c r="B523" s="6" t="s">
        <v>462</v>
      </c>
      <c r="C523" s="5">
        <v>4</v>
      </c>
      <c r="D523" s="5">
        <v>0</v>
      </c>
      <c r="E523" s="14">
        <f t="shared" si="41"/>
        <v>0.14285714285714285</v>
      </c>
      <c r="F523" s="14" t="str">
        <f t="shared" si="42"/>
        <v/>
      </c>
      <c r="G523" s="13" t="str">
        <f t="shared" si="43"/>
        <v>0</v>
      </c>
      <c r="H523" s="18">
        <f t="shared" si="44"/>
        <v>0</v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1</v>
      </c>
      <c r="E526" s="14" t="str">
        <f t="shared" si="41"/>
        <v/>
      </c>
      <c r="F526" s="14">
        <f t="shared" si="42"/>
        <v>4.3478260869565216E-2</v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2</v>
      </c>
      <c r="D529" s="5">
        <v>1</v>
      </c>
      <c r="E529" s="14">
        <f t="shared" si="41"/>
        <v>7.1428571428571425E-2</v>
      </c>
      <c r="F529" s="14">
        <f t="shared" si="42"/>
        <v>4.3478260869565216E-2</v>
      </c>
      <c r="G529" s="13">
        <f t="shared" si="43"/>
        <v>-0.5</v>
      </c>
      <c r="H529" s="18">
        <f t="shared" si="44"/>
        <v>-3.5714285714285712E-2</v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552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511</v>
      </c>
      <c r="C8" s="19">
        <f>+C18+C70+C151+C294+C505</f>
        <v>1068</v>
      </c>
      <c r="D8" s="19">
        <f>+D18+D70+D151+D294+D505</f>
        <v>1106</v>
      </c>
      <c r="E8" s="20">
        <f>+C8/C$8</f>
        <v>1</v>
      </c>
      <c r="F8" s="20">
        <f>+D8/D$8</f>
        <v>1</v>
      </c>
      <c r="G8" s="17">
        <f>+(D8-C8)/C8</f>
        <v>3.5580524344569285E-2</v>
      </c>
      <c r="H8" s="33">
        <f>+E8*G8</f>
        <v>3.5580524344569285E-2</v>
      </c>
    </row>
    <row r="9" spans="2:8" x14ac:dyDescent="0.2">
      <c r="B9" s="48" t="str">
        <f>+B18</f>
        <v>Total Vacantes en ocupaciones de nivel Directivo</v>
      </c>
      <c r="C9" s="34">
        <f>+C18</f>
        <v>7</v>
      </c>
      <c r="D9" s="34">
        <f>+D18</f>
        <v>21</v>
      </c>
      <c r="E9" s="35">
        <f t="shared" ref="E9:E13" si="0">C9/$C$8</f>
        <v>6.5543071161048693E-3</v>
      </c>
      <c r="F9" s="35">
        <f>D9/$D$8</f>
        <v>1.8987341772151899E-2</v>
      </c>
      <c r="G9" s="13">
        <f>+IF(OR(AND(D9=0),(C9=0)),"0",((D9-C9)/C9))</f>
        <v>2</v>
      </c>
      <c r="H9" s="18">
        <f>+IF(OR(AND(E9=""),(G9="")),"",E9*G9)</f>
        <v>1.3108614232209739E-2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164</v>
      </c>
      <c r="D10" s="34">
        <f>+D70</f>
        <v>210</v>
      </c>
      <c r="E10" s="35">
        <f t="shared" si="0"/>
        <v>0.15355805243445692</v>
      </c>
      <c r="F10" s="35">
        <f>D10/$D$8</f>
        <v>0.189873417721519</v>
      </c>
      <c r="G10" s="13">
        <f>+IF(OR(AND(D10=0),(C10=0)),"0",((D10-C10)/C10))</f>
        <v>0.28048780487804881</v>
      </c>
      <c r="H10" s="18">
        <f>+IF(OR(AND(E10=""),(G10="")),"",E10*G10)</f>
        <v>4.307116104868914E-2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71</v>
      </c>
      <c r="D11" s="34">
        <f>+D151</f>
        <v>61</v>
      </c>
      <c r="E11" s="35">
        <f t="shared" si="0"/>
        <v>6.6479400749063666E-2</v>
      </c>
      <c r="F11" s="35">
        <f>D11/$D$8</f>
        <v>5.5153707052441228E-2</v>
      </c>
      <c r="G11" s="13">
        <f>+IF(OR(AND(D11=0),(C11=0)),"0",((D11-C11)/C11))</f>
        <v>-0.14084507042253522</v>
      </c>
      <c r="H11" s="18">
        <f>+IF(OR(AND(E11=""),(G11="")),"",E11*G11)</f>
        <v>-9.3632958801498131E-3</v>
      </c>
    </row>
    <row r="12" spans="2:8" x14ac:dyDescent="0.2">
      <c r="B12" s="48" t="str">
        <f>+B294</f>
        <v>Total Vacantes  en ocupaciones de nivel Calificados</v>
      </c>
      <c r="C12" s="34">
        <f>+C294</f>
        <v>366</v>
      </c>
      <c r="D12" s="34">
        <f>+D294</f>
        <v>522</v>
      </c>
      <c r="E12" s="35">
        <f t="shared" si="0"/>
        <v>0.34269662921348315</v>
      </c>
      <c r="F12" s="35">
        <f>D12/$D$8</f>
        <v>0.47197106690777579</v>
      </c>
      <c r="G12" s="13">
        <f>+IF(OR(AND(D12=0),(C12=0)),"0",((D12-C12)/C12))</f>
        <v>0.42622950819672129</v>
      </c>
      <c r="H12" s="18">
        <f>+IF(OR(AND(E12=""),(G12="")),"",E12*G12)</f>
        <v>0.14606741573033707</v>
      </c>
    </row>
    <row r="13" spans="2:8" x14ac:dyDescent="0.2">
      <c r="B13" s="48" t="str">
        <f>+B505</f>
        <v>Total Vacantes en ocupaciones de nivel Elemental</v>
      </c>
      <c r="C13" s="34">
        <f>+C505</f>
        <v>460</v>
      </c>
      <c r="D13" s="34">
        <f>+D505</f>
        <v>292</v>
      </c>
      <c r="E13" s="35">
        <f t="shared" si="0"/>
        <v>0.43071161048689138</v>
      </c>
      <c r="F13" s="35">
        <f>D13/$D$8</f>
        <v>0.2640144665461121</v>
      </c>
      <c r="G13" s="13">
        <f>+IF(OR(AND(D13=0),(C13=0)),"0",((D13-C13)/C13))</f>
        <v>-0.36521739130434783</v>
      </c>
      <c r="H13" s="18">
        <f>+IF(OR(AND(E13=""),(G13="")),"",E13*G13)</f>
        <v>-0.15730337078651685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7</v>
      </c>
      <c r="D18" s="37">
        <f>SUM(D19:D64)</f>
        <v>21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2</v>
      </c>
      <c r="H18" s="40">
        <f>+IF(OR(AND(E18=""),(G18="")),"",E18*G18)</f>
        <v>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1</v>
      </c>
      <c r="D21" s="5">
        <v>0</v>
      </c>
      <c r="E21" s="12">
        <f t="shared" si="1"/>
        <v>0.14285714285714285</v>
      </c>
      <c r="F21" s="12" t="str">
        <f t="shared" si="2"/>
        <v/>
      </c>
      <c r="G21" s="13" t="str">
        <f t="shared" si="3"/>
        <v>0</v>
      </c>
      <c r="H21" s="18">
        <f t="shared" si="4"/>
        <v>0</v>
      </c>
    </row>
    <row r="22" spans="2:8" ht="20.100000000000001" customHeight="1" x14ac:dyDescent="0.2">
      <c r="B22" s="6" t="s">
        <v>197</v>
      </c>
      <c r="C22" s="5">
        <v>0</v>
      </c>
      <c r="D22" s="5">
        <v>2</v>
      </c>
      <c r="E22" s="12" t="str">
        <f t="shared" si="1"/>
        <v/>
      </c>
      <c r="F22" s="12">
        <f t="shared" si="2"/>
        <v>9.5238095238095233E-2</v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1</v>
      </c>
      <c r="E24" s="12" t="str">
        <f t="shared" si="1"/>
        <v/>
      </c>
      <c r="F24" s="12">
        <f t="shared" si="2"/>
        <v>4.7619047619047616E-2</v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2</v>
      </c>
      <c r="D26" s="5">
        <v>0</v>
      </c>
      <c r="E26" s="12">
        <f t="shared" si="1"/>
        <v>0.2857142857142857</v>
      </c>
      <c r="F26" s="12" t="str">
        <f t="shared" si="2"/>
        <v/>
      </c>
      <c r="G26" s="13" t="str">
        <f t="shared" si="3"/>
        <v>0</v>
      </c>
      <c r="H26" s="18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10</v>
      </c>
      <c r="E28" s="12" t="str">
        <f t="shared" si="1"/>
        <v/>
      </c>
      <c r="F28" s="12">
        <f t="shared" si="2"/>
        <v>0.47619047619047616</v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1</v>
      </c>
      <c r="E37" s="12" t="str">
        <f t="shared" si="1"/>
        <v/>
      </c>
      <c r="F37" s="12">
        <f t="shared" si="2"/>
        <v>4.7619047619047616E-2</v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1</v>
      </c>
      <c r="D42" s="5">
        <v>0</v>
      </c>
      <c r="E42" s="12">
        <f t="shared" si="1"/>
        <v>0.14285714285714285</v>
      </c>
      <c r="F42" s="12" t="str">
        <f t="shared" si="2"/>
        <v/>
      </c>
      <c r="G42" s="13" t="str">
        <f t="shared" si="3"/>
        <v>0</v>
      </c>
      <c r="H42" s="18">
        <f t="shared" si="4"/>
        <v>0</v>
      </c>
    </row>
    <row r="43" spans="2:8" ht="20.100000000000001" customHeight="1" x14ac:dyDescent="0.2">
      <c r="B43" s="6" t="s">
        <v>211</v>
      </c>
      <c r="C43" s="5">
        <v>0</v>
      </c>
      <c r="D43" s="5">
        <v>5</v>
      </c>
      <c r="E43" s="12" t="str">
        <f t="shared" si="1"/>
        <v/>
      </c>
      <c r="F43" s="12">
        <f t="shared" si="2"/>
        <v>0.23809523809523808</v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3</v>
      </c>
      <c r="D48" s="5">
        <v>1</v>
      </c>
      <c r="E48" s="12">
        <f t="shared" si="1"/>
        <v>0.42857142857142855</v>
      </c>
      <c r="F48" s="12">
        <f t="shared" si="2"/>
        <v>4.7619047619047616E-2</v>
      </c>
      <c r="G48" s="13">
        <f t="shared" si="3"/>
        <v>-0.66666666666666663</v>
      </c>
      <c r="H48" s="18">
        <f t="shared" si="4"/>
        <v>-0.2857142857142857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1</v>
      </c>
      <c r="E60" s="12" t="str">
        <f t="shared" si="1"/>
        <v/>
      </c>
      <c r="F60" s="12">
        <f t="shared" si="2"/>
        <v>4.7619047619047616E-2</v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164</v>
      </c>
      <c r="D70" s="41">
        <f>SUM(D71:D145)</f>
        <v>210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0.28048780487804881</v>
      </c>
      <c r="H70" s="40">
        <f>+IF(OR(AND(E70=""),(G70="")),"",E70*G70)</f>
        <v>0.28048780487804881</v>
      </c>
    </row>
    <row r="71" spans="2:8" ht="15" x14ac:dyDescent="0.2">
      <c r="B71" s="6" t="s">
        <v>20</v>
      </c>
      <c r="C71" s="5">
        <v>10</v>
      </c>
      <c r="D71" s="5">
        <v>4</v>
      </c>
      <c r="E71" s="14">
        <f>+IF(C71=0,"",C71/C$70)</f>
        <v>6.097560975609756E-2</v>
      </c>
      <c r="F71" s="14">
        <f>+IF(D71=0,"",D71/D$70)</f>
        <v>1.9047619047619049E-2</v>
      </c>
      <c r="G71" s="13">
        <f>+IF(OR(AND(D71=0),(C71=0)),"0",((D71-C71)/C71))</f>
        <v>-0.6</v>
      </c>
      <c r="H71" s="18">
        <f>+IF(OR(AND(E71=""),(G71="")),"",E71*G71)</f>
        <v>-3.6585365853658534E-2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3</v>
      </c>
      <c r="D73" s="5">
        <v>3</v>
      </c>
      <c r="E73" s="14">
        <f t="shared" si="5"/>
        <v>1.8292682926829267E-2</v>
      </c>
      <c r="F73" s="14">
        <f t="shared" si="6"/>
        <v>1.4285714285714285E-2</v>
      </c>
      <c r="G73" s="13">
        <f t="shared" si="7"/>
        <v>0</v>
      </c>
      <c r="H73" s="18">
        <f t="shared" si="8"/>
        <v>0</v>
      </c>
    </row>
    <row r="74" spans="2:8" ht="15" x14ac:dyDescent="0.2">
      <c r="B74" s="6" t="s">
        <v>222</v>
      </c>
      <c r="C74" s="5">
        <v>3</v>
      </c>
      <c r="D74" s="5">
        <v>2</v>
      </c>
      <c r="E74" s="14">
        <f t="shared" si="5"/>
        <v>1.8292682926829267E-2</v>
      </c>
      <c r="F74" s="14">
        <f t="shared" si="6"/>
        <v>9.5238095238095247E-3</v>
      </c>
      <c r="G74" s="13">
        <f t="shared" si="7"/>
        <v>-0.33333333333333331</v>
      </c>
      <c r="H74" s="18">
        <f t="shared" si="8"/>
        <v>-6.0975609756097554E-3</v>
      </c>
    </row>
    <row r="75" spans="2:8" ht="15" x14ac:dyDescent="0.2">
      <c r="B75" s="6" t="s">
        <v>23</v>
      </c>
      <c r="C75" s="5">
        <v>2</v>
      </c>
      <c r="D75" s="5">
        <v>0</v>
      </c>
      <c r="E75" s="14">
        <f t="shared" si="5"/>
        <v>1.2195121951219513E-2</v>
      </c>
      <c r="F75" s="14" t="str">
        <f t="shared" si="6"/>
        <v/>
      </c>
      <c r="G75" s="13" t="str">
        <f t="shared" si="7"/>
        <v>0</v>
      </c>
      <c r="H75" s="18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5</v>
      </c>
      <c r="E82" s="14" t="str">
        <f t="shared" si="5"/>
        <v/>
      </c>
      <c r="F82" s="14">
        <f t="shared" si="6"/>
        <v>2.3809523809523808E-2</v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41</v>
      </c>
      <c r="D83" s="5">
        <v>3</v>
      </c>
      <c r="E83" s="14">
        <f t="shared" si="5"/>
        <v>0.25</v>
      </c>
      <c r="F83" s="14">
        <f t="shared" si="6"/>
        <v>1.4285714285714285E-2</v>
      </c>
      <c r="G83" s="13">
        <f t="shared" si="7"/>
        <v>-0.92682926829268297</v>
      </c>
      <c r="H83" s="18">
        <f t="shared" si="8"/>
        <v>-0.23170731707317074</v>
      </c>
    </row>
    <row r="84" spans="2:8" ht="15" x14ac:dyDescent="0.2">
      <c r="B84" s="6" t="s">
        <v>230</v>
      </c>
      <c r="C84" s="5">
        <v>2</v>
      </c>
      <c r="D84" s="5">
        <v>1</v>
      </c>
      <c r="E84" s="14">
        <f t="shared" si="5"/>
        <v>1.2195121951219513E-2</v>
      </c>
      <c r="F84" s="14">
        <f t="shared" si="6"/>
        <v>4.7619047619047623E-3</v>
      </c>
      <c r="G84" s="13">
        <f t="shared" si="7"/>
        <v>-0.5</v>
      </c>
      <c r="H84" s="18">
        <f t="shared" si="8"/>
        <v>-6.0975609756097563E-3</v>
      </c>
    </row>
    <row r="85" spans="2:8" ht="15" x14ac:dyDescent="0.2">
      <c r="B85" s="6" t="s">
        <v>28</v>
      </c>
      <c r="C85" s="5">
        <v>2</v>
      </c>
      <c r="D85" s="5">
        <v>0</v>
      </c>
      <c r="E85" s="14">
        <f t="shared" si="5"/>
        <v>1.2195121951219513E-2</v>
      </c>
      <c r="F85" s="14" t="str">
        <f t="shared" si="6"/>
        <v/>
      </c>
      <c r="G85" s="13" t="str">
        <f t="shared" si="7"/>
        <v>0</v>
      </c>
      <c r="H85" s="18">
        <f t="shared" si="8"/>
        <v>0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3</v>
      </c>
      <c r="D88" s="5">
        <v>0</v>
      </c>
      <c r="E88" s="14">
        <f t="shared" si="5"/>
        <v>1.8292682926829267E-2</v>
      </c>
      <c r="F88" s="14" t="str">
        <f t="shared" si="6"/>
        <v/>
      </c>
      <c r="G88" s="13" t="str">
        <f t="shared" si="7"/>
        <v>0</v>
      </c>
      <c r="H88" s="18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21</v>
      </c>
      <c r="D93" s="5">
        <v>1</v>
      </c>
      <c r="E93" s="14">
        <f t="shared" si="5"/>
        <v>0.12804878048780488</v>
      </c>
      <c r="F93" s="14">
        <f t="shared" si="6"/>
        <v>4.7619047619047623E-3</v>
      </c>
      <c r="G93" s="13">
        <f t="shared" si="7"/>
        <v>-0.95238095238095233</v>
      </c>
      <c r="H93" s="18">
        <f t="shared" si="8"/>
        <v>-0.12195121951219512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1</v>
      </c>
      <c r="E96" s="14" t="str">
        <f t="shared" si="5"/>
        <v/>
      </c>
      <c r="F96" s="14">
        <f t="shared" si="6"/>
        <v>4.7619047619047623E-3</v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1</v>
      </c>
      <c r="E98" s="14" t="str">
        <f t="shared" si="5"/>
        <v/>
      </c>
      <c r="F98" s="14">
        <f t="shared" si="6"/>
        <v>4.7619047619047623E-3</v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2</v>
      </c>
      <c r="D102" s="5">
        <v>1</v>
      </c>
      <c r="E102" s="14">
        <f t="shared" si="5"/>
        <v>1.2195121951219513E-2</v>
      </c>
      <c r="F102" s="14">
        <f t="shared" si="6"/>
        <v>4.7619047619047623E-3</v>
      </c>
      <c r="G102" s="13">
        <f t="shared" si="7"/>
        <v>-0.5</v>
      </c>
      <c r="H102" s="18">
        <f t="shared" si="8"/>
        <v>-6.0975609756097563E-3</v>
      </c>
    </row>
    <row r="103" spans="2:8" ht="15" x14ac:dyDescent="0.2">
      <c r="B103" s="6" t="s">
        <v>243</v>
      </c>
      <c r="C103" s="5">
        <v>3</v>
      </c>
      <c r="D103" s="5">
        <v>0</v>
      </c>
      <c r="E103" s="14">
        <f t="shared" si="5"/>
        <v>1.8292682926829267E-2</v>
      </c>
      <c r="F103" s="14" t="str">
        <f t="shared" si="6"/>
        <v/>
      </c>
      <c r="G103" s="13" t="str">
        <f t="shared" si="7"/>
        <v>0</v>
      </c>
      <c r="H103" s="18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1</v>
      </c>
      <c r="E105" s="14" t="str">
        <f t="shared" si="5"/>
        <v/>
      </c>
      <c r="F105" s="14">
        <f t="shared" si="6"/>
        <v>4.7619047619047623E-3</v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3</v>
      </c>
      <c r="E107" s="14" t="str">
        <f t="shared" si="5"/>
        <v/>
      </c>
      <c r="F107" s="14">
        <f t="shared" si="6"/>
        <v>1.4285714285714285E-2</v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2</v>
      </c>
      <c r="D108" s="5">
        <v>1</v>
      </c>
      <c r="E108" s="14">
        <f t="shared" si="5"/>
        <v>1.2195121951219513E-2</v>
      </c>
      <c r="F108" s="14">
        <f t="shared" si="6"/>
        <v>4.7619047619047623E-3</v>
      </c>
      <c r="G108" s="13">
        <f t="shared" si="7"/>
        <v>-0.5</v>
      </c>
      <c r="H108" s="18">
        <f t="shared" si="8"/>
        <v>-6.0975609756097563E-3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5</v>
      </c>
      <c r="D110" s="5">
        <v>1</v>
      </c>
      <c r="E110" s="14">
        <f t="shared" si="5"/>
        <v>3.048780487804878E-2</v>
      </c>
      <c r="F110" s="14">
        <f t="shared" si="6"/>
        <v>4.7619047619047623E-3</v>
      </c>
      <c r="G110" s="13">
        <f t="shared" si="7"/>
        <v>-0.8</v>
      </c>
      <c r="H110" s="18">
        <f t="shared" si="8"/>
        <v>-2.4390243902439025E-2</v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6.0975609756097563E-3</v>
      </c>
      <c r="F111" s="14" t="str">
        <f t="shared" si="6"/>
        <v/>
      </c>
      <c r="G111" s="13" t="str">
        <f t="shared" si="7"/>
        <v>0</v>
      </c>
      <c r="H111" s="18">
        <f t="shared" si="8"/>
        <v>0</v>
      </c>
    </row>
    <row r="112" spans="2:8" ht="15" x14ac:dyDescent="0.2">
      <c r="B112" s="6" t="s">
        <v>33</v>
      </c>
      <c r="C112" s="5">
        <v>4</v>
      </c>
      <c r="D112" s="5">
        <v>1</v>
      </c>
      <c r="E112" s="14">
        <f t="shared" si="5"/>
        <v>2.4390243902439025E-2</v>
      </c>
      <c r="F112" s="14">
        <f t="shared" si="6"/>
        <v>4.7619047619047623E-3</v>
      </c>
      <c r="G112" s="13">
        <f t="shared" si="7"/>
        <v>-0.75</v>
      </c>
      <c r="H112" s="18">
        <f t="shared" si="8"/>
        <v>-1.8292682926829271E-2</v>
      </c>
    </row>
    <row r="113" spans="2:8" ht="15" x14ac:dyDescent="0.2">
      <c r="B113" s="6" t="s">
        <v>248</v>
      </c>
      <c r="C113" s="5">
        <v>23</v>
      </c>
      <c r="D113" s="5">
        <v>7</v>
      </c>
      <c r="E113" s="14">
        <f t="shared" si="5"/>
        <v>0.1402439024390244</v>
      </c>
      <c r="F113" s="14">
        <f t="shared" si="6"/>
        <v>3.3333333333333333E-2</v>
      </c>
      <c r="G113" s="13">
        <f t="shared" si="7"/>
        <v>-0.69565217391304346</v>
      </c>
      <c r="H113" s="18">
        <f t="shared" si="8"/>
        <v>-9.7560975609756101E-2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1</v>
      </c>
      <c r="E115" s="14">
        <f t="shared" si="5"/>
        <v>6.0975609756097563E-3</v>
      </c>
      <c r="F115" s="14">
        <f t="shared" si="6"/>
        <v>4.7619047619047623E-3</v>
      </c>
      <c r="G115" s="13">
        <f t="shared" si="7"/>
        <v>0</v>
      </c>
      <c r="H115" s="18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16</v>
      </c>
      <c r="E116" s="14" t="str">
        <f t="shared" si="5"/>
        <v/>
      </c>
      <c r="F116" s="14">
        <f t="shared" si="6"/>
        <v>7.6190476190476197E-2</v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29</v>
      </c>
      <c r="D118" s="5">
        <v>10</v>
      </c>
      <c r="E118" s="14">
        <f t="shared" si="5"/>
        <v>0.17682926829268292</v>
      </c>
      <c r="F118" s="14">
        <f t="shared" si="6"/>
        <v>4.7619047619047616E-2</v>
      </c>
      <c r="G118" s="13">
        <f t="shared" si="7"/>
        <v>-0.65517241379310343</v>
      </c>
      <c r="H118" s="18">
        <f t="shared" si="8"/>
        <v>-0.11585365853658536</v>
      </c>
    </row>
    <row r="119" spans="2:8" ht="15" x14ac:dyDescent="0.2">
      <c r="B119" s="6" t="s">
        <v>252</v>
      </c>
      <c r="C119" s="5">
        <v>1</v>
      </c>
      <c r="D119" s="5">
        <v>48</v>
      </c>
      <c r="E119" s="14">
        <f t="shared" si="5"/>
        <v>6.0975609756097563E-3</v>
      </c>
      <c r="F119" s="14">
        <f t="shared" si="6"/>
        <v>0.22857142857142856</v>
      </c>
      <c r="G119" s="13">
        <f t="shared" si="7"/>
        <v>47</v>
      </c>
      <c r="H119" s="18">
        <f t="shared" si="8"/>
        <v>0.28658536585365857</v>
      </c>
    </row>
    <row r="120" spans="2:8" ht="15" x14ac:dyDescent="0.2">
      <c r="B120" s="6" t="s">
        <v>253</v>
      </c>
      <c r="C120" s="5">
        <v>0</v>
      </c>
      <c r="D120" s="5">
        <v>49</v>
      </c>
      <c r="E120" s="14" t="str">
        <f t="shared" si="5"/>
        <v/>
      </c>
      <c r="F120" s="14">
        <f t="shared" si="6"/>
        <v>0.23333333333333334</v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1</v>
      </c>
      <c r="D121" s="5">
        <v>14</v>
      </c>
      <c r="E121" s="14">
        <f t="shared" si="5"/>
        <v>6.0975609756097563E-3</v>
      </c>
      <c r="F121" s="14">
        <f t="shared" si="6"/>
        <v>6.6666666666666666E-2</v>
      </c>
      <c r="G121" s="13">
        <f t="shared" si="7"/>
        <v>13</v>
      </c>
      <c r="H121" s="18">
        <f t="shared" si="8"/>
        <v>7.926829268292683E-2</v>
      </c>
    </row>
    <row r="122" spans="2:8" ht="15" x14ac:dyDescent="0.2">
      <c r="B122" s="6" t="s">
        <v>39</v>
      </c>
      <c r="C122" s="5">
        <v>0</v>
      </c>
      <c r="D122" s="5">
        <v>29</v>
      </c>
      <c r="E122" s="14" t="str">
        <f t="shared" si="5"/>
        <v/>
      </c>
      <c r="F122" s="14">
        <f t="shared" si="6"/>
        <v>0.1380952380952381</v>
      </c>
      <c r="G122" s="13" t="str">
        <f t="shared" si="7"/>
        <v>0</v>
      </c>
      <c r="H122" s="18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2</v>
      </c>
      <c r="E123" s="14">
        <f t="shared" si="5"/>
        <v>6.0975609756097563E-3</v>
      </c>
      <c r="F123" s="14">
        <f t="shared" si="6"/>
        <v>9.5238095238095247E-3</v>
      </c>
      <c r="G123" s="13">
        <f t="shared" si="7"/>
        <v>1</v>
      </c>
      <c r="H123" s="18">
        <f t="shared" si="8"/>
        <v>6.0975609756097563E-3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4.7619047619047623E-3</v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0</v>
      </c>
      <c r="E131" s="14">
        <f t="shared" si="5"/>
        <v>6.0975609756097563E-3</v>
      </c>
      <c r="F131" s="14" t="str">
        <f t="shared" si="6"/>
        <v/>
      </c>
      <c r="G131" s="13" t="str">
        <f t="shared" si="7"/>
        <v>0</v>
      </c>
      <c r="H131" s="18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3</v>
      </c>
      <c r="D134" s="5">
        <v>0</v>
      </c>
      <c r="E134" s="14">
        <f t="shared" si="5"/>
        <v>1.8292682926829267E-2</v>
      </c>
      <c r="F134" s="14" t="str">
        <f t="shared" si="6"/>
        <v/>
      </c>
      <c r="G134" s="13" t="str">
        <f t="shared" si="7"/>
        <v>0</v>
      </c>
      <c r="H134" s="18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4</v>
      </c>
      <c r="E143" s="14" t="str">
        <f t="shared" si="9"/>
        <v/>
      </c>
      <c r="F143" s="14">
        <f t="shared" si="10"/>
        <v>1.9047619047619049E-2</v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3.75" customHeight="1" x14ac:dyDescent="0.2">
      <c r="B151" s="47" t="s">
        <v>526</v>
      </c>
      <c r="C151" s="41">
        <f>SUM(C152:C288)</f>
        <v>71</v>
      </c>
      <c r="D151" s="41">
        <f>SUM(D152:D288)</f>
        <v>61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-0.14084507042253522</v>
      </c>
      <c r="H151" s="40">
        <f>+IF(OR(AND(E151=""),(G151="")),"",E151*G151)</f>
        <v>-0.14084507042253522</v>
      </c>
    </row>
    <row r="152" spans="2:8" ht="15" x14ac:dyDescent="0.2">
      <c r="B152" s="8" t="s">
        <v>54</v>
      </c>
      <c r="C152" s="5">
        <v>1</v>
      </c>
      <c r="D152" s="5">
        <v>0</v>
      </c>
      <c r="E152" s="14">
        <f>+IF(C152=0,"",C152/C$151)</f>
        <v>1.4084507042253521E-2</v>
      </c>
      <c r="F152" s="14" t="str">
        <f>+IF(D152=0,"",D152/D$151)</f>
        <v/>
      </c>
      <c r="G152" s="13" t="str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8" t="s">
        <v>58</v>
      </c>
      <c r="C153" s="5">
        <v>2</v>
      </c>
      <c r="D153" s="5">
        <v>0</v>
      </c>
      <c r="E153" s="14">
        <f t="shared" ref="E153:E216" si="13">+IF(C153=0,"",C153/C$151)</f>
        <v>2.8169014084507043E-2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7</v>
      </c>
      <c r="D154" s="5">
        <v>0</v>
      </c>
      <c r="E154" s="14">
        <f t="shared" si="13"/>
        <v>9.8591549295774641E-2</v>
      </c>
      <c r="F154" s="14" t="str">
        <f t="shared" si="14"/>
        <v/>
      </c>
      <c r="G154" s="13" t="str">
        <f t="shared" si="15"/>
        <v>0</v>
      </c>
      <c r="H154" s="18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7</v>
      </c>
      <c r="D157" s="5">
        <v>4</v>
      </c>
      <c r="E157" s="14">
        <f t="shared" si="13"/>
        <v>9.8591549295774641E-2</v>
      </c>
      <c r="F157" s="14">
        <f t="shared" si="14"/>
        <v>6.5573770491803282E-2</v>
      </c>
      <c r="G157" s="13">
        <f t="shared" si="15"/>
        <v>-0.42857142857142855</v>
      </c>
      <c r="H157" s="18">
        <f t="shared" si="16"/>
        <v>-4.2253521126760556E-2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1</v>
      </c>
      <c r="E164" s="14" t="str">
        <f t="shared" si="13"/>
        <v/>
      </c>
      <c r="F164" s="14">
        <f t="shared" si="14"/>
        <v>1.6393442622950821E-2</v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6</v>
      </c>
      <c r="D165" s="5">
        <v>0</v>
      </c>
      <c r="E165" s="14">
        <f t="shared" si="13"/>
        <v>8.4507042253521125E-2</v>
      </c>
      <c r="F165" s="14" t="str">
        <f t="shared" si="14"/>
        <v/>
      </c>
      <c r="G165" s="13" t="str">
        <f t="shared" si="15"/>
        <v>0</v>
      </c>
      <c r="H165" s="18">
        <f t="shared" si="16"/>
        <v>0</v>
      </c>
    </row>
    <row r="166" spans="2:8" ht="15" x14ac:dyDescent="0.2">
      <c r="B166" s="8" t="s">
        <v>270</v>
      </c>
      <c r="C166" s="5">
        <v>2</v>
      </c>
      <c r="D166" s="5">
        <v>1</v>
      </c>
      <c r="E166" s="14">
        <f t="shared" si="13"/>
        <v>2.8169014084507043E-2</v>
      </c>
      <c r="F166" s="14">
        <f t="shared" si="14"/>
        <v>1.6393442622950821E-2</v>
      </c>
      <c r="G166" s="13">
        <f t="shared" si="15"/>
        <v>-0.5</v>
      </c>
      <c r="H166" s="18">
        <f t="shared" si="16"/>
        <v>-1.4084507042253521E-2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1</v>
      </c>
      <c r="D169" s="5">
        <v>0</v>
      </c>
      <c r="E169" s="14">
        <f t="shared" si="13"/>
        <v>1.4084507042253521E-2</v>
      </c>
      <c r="F169" s="14" t="str">
        <f t="shared" si="14"/>
        <v/>
      </c>
      <c r="G169" s="13" t="str">
        <f t="shared" si="15"/>
        <v>0</v>
      </c>
      <c r="H169" s="18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1</v>
      </c>
      <c r="D172" s="5">
        <v>0</v>
      </c>
      <c r="E172" s="14">
        <f t="shared" si="13"/>
        <v>1.4084507042253521E-2</v>
      </c>
      <c r="F172" s="14" t="str">
        <f t="shared" si="14"/>
        <v/>
      </c>
      <c r="G172" s="13" t="str">
        <f t="shared" si="15"/>
        <v>0</v>
      </c>
      <c r="H172" s="18">
        <f t="shared" si="16"/>
        <v>0</v>
      </c>
    </row>
    <row r="173" spans="2:8" ht="15" x14ac:dyDescent="0.2">
      <c r="B173" s="8" t="s">
        <v>275</v>
      </c>
      <c r="C173" s="5">
        <v>2</v>
      </c>
      <c r="D173" s="5">
        <v>0</v>
      </c>
      <c r="E173" s="14">
        <f t="shared" si="13"/>
        <v>2.8169014084507043E-2</v>
      </c>
      <c r="F173" s="14" t="str">
        <f t="shared" si="14"/>
        <v/>
      </c>
      <c r="G173" s="13" t="str">
        <f t="shared" si="15"/>
        <v>0</v>
      </c>
      <c r="H173" s="18">
        <f t="shared" si="16"/>
        <v>0</v>
      </c>
    </row>
    <row r="174" spans="2:8" ht="15" x14ac:dyDescent="0.2">
      <c r="B174" s="8" t="s">
        <v>276</v>
      </c>
      <c r="C174" s="5">
        <v>2</v>
      </c>
      <c r="D174" s="5">
        <v>0</v>
      </c>
      <c r="E174" s="14">
        <f t="shared" si="13"/>
        <v>2.8169014084507043E-2</v>
      </c>
      <c r="F174" s="14" t="str">
        <f t="shared" si="14"/>
        <v/>
      </c>
      <c r="G174" s="13" t="str">
        <f t="shared" si="15"/>
        <v>0</v>
      </c>
      <c r="H174" s="18">
        <f t="shared" si="16"/>
        <v>0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1</v>
      </c>
      <c r="D176" s="5">
        <v>2</v>
      </c>
      <c r="E176" s="14">
        <f t="shared" si="13"/>
        <v>1.4084507042253521E-2</v>
      </c>
      <c r="F176" s="14">
        <f t="shared" si="14"/>
        <v>3.2786885245901641E-2</v>
      </c>
      <c r="G176" s="13">
        <f t="shared" si="15"/>
        <v>1</v>
      </c>
      <c r="H176" s="18">
        <f t="shared" si="16"/>
        <v>1.4084507042253521E-2</v>
      </c>
    </row>
    <row r="177" spans="2:8" ht="15" x14ac:dyDescent="0.2">
      <c r="B177" s="8" t="s">
        <v>279</v>
      </c>
      <c r="C177" s="5">
        <v>8</v>
      </c>
      <c r="D177" s="5">
        <v>1</v>
      </c>
      <c r="E177" s="14">
        <f t="shared" si="13"/>
        <v>0.11267605633802817</v>
      </c>
      <c r="F177" s="14">
        <f t="shared" si="14"/>
        <v>1.6393442622950821E-2</v>
      </c>
      <c r="G177" s="13">
        <f t="shared" si="15"/>
        <v>-0.875</v>
      </c>
      <c r="H177" s="18">
        <f t="shared" si="16"/>
        <v>-9.8591549295774655E-2</v>
      </c>
    </row>
    <row r="178" spans="2:8" ht="15" x14ac:dyDescent="0.2">
      <c r="B178" s="8" t="s">
        <v>280</v>
      </c>
      <c r="C178" s="5">
        <v>7</v>
      </c>
      <c r="D178" s="5">
        <v>1</v>
      </c>
      <c r="E178" s="14">
        <f t="shared" si="13"/>
        <v>9.8591549295774641E-2</v>
      </c>
      <c r="F178" s="14">
        <f t="shared" si="14"/>
        <v>1.6393442622950821E-2</v>
      </c>
      <c r="G178" s="13">
        <f t="shared" si="15"/>
        <v>-0.8571428571428571</v>
      </c>
      <c r="H178" s="18">
        <f t="shared" si="16"/>
        <v>-8.4507042253521111E-2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2</v>
      </c>
      <c r="D182" s="5">
        <v>0</v>
      </c>
      <c r="E182" s="14">
        <f t="shared" si="13"/>
        <v>2.8169014084507043E-2</v>
      </c>
      <c r="F182" s="14" t="str">
        <f t="shared" si="14"/>
        <v/>
      </c>
      <c r="G182" s="13" t="str">
        <f t="shared" si="15"/>
        <v>0</v>
      </c>
      <c r="H182" s="18">
        <f t="shared" si="16"/>
        <v>0</v>
      </c>
    </row>
    <row r="183" spans="2:8" ht="15" x14ac:dyDescent="0.2">
      <c r="B183" s="8" t="s">
        <v>285</v>
      </c>
      <c r="C183" s="5">
        <v>0</v>
      </c>
      <c r="D183" s="5">
        <v>4</v>
      </c>
      <c r="E183" s="14" t="str">
        <f t="shared" si="13"/>
        <v/>
      </c>
      <c r="F183" s="14">
        <f t="shared" si="14"/>
        <v>6.5573770491803282E-2</v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4</v>
      </c>
      <c r="D186" s="5">
        <v>5</v>
      </c>
      <c r="E186" s="14">
        <f t="shared" si="13"/>
        <v>5.6338028169014086E-2</v>
      </c>
      <c r="F186" s="14">
        <f t="shared" si="14"/>
        <v>8.1967213114754092E-2</v>
      </c>
      <c r="G186" s="13">
        <f t="shared" si="15"/>
        <v>0.25</v>
      </c>
      <c r="H186" s="18">
        <f t="shared" si="16"/>
        <v>1.4084507042253521E-2</v>
      </c>
    </row>
    <row r="187" spans="2:8" ht="15" x14ac:dyDescent="0.2">
      <c r="B187" s="8" t="s">
        <v>287</v>
      </c>
      <c r="C187" s="5">
        <v>1</v>
      </c>
      <c r="D187" s="5">
        <v>0</v>
      </c>
      <c r="E187" s="14">
        <f t="shared" si="13"/>
        <v>1.4084507042253521E-2</v>
      </c>
      <c r="F187" s="14" t="str">
        <f t="shared" si="14"/>
        <v/>
      </c>
      <c r="G187" s="13" t="str">
        <f t="shared" si="15"/>
        <v>0</v>
      </c>
      <c r="H187" s="18">
        <f t="shared" si="16"/>
        <v>0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6</v>
      </c>
      <c r="E196" s="14">
        <f t="shared" si="13"/>
        <v>2.8169014084507043E-2</v>
      </c>
      <c r="F196" s="14">
        <f t="shared" si="14"/>
        <v>9.8360655737704916E-2</v>
      </c>
      <c r="G196" s="13">
        <f t="shared" si="15"/>
        <v>2</v>
      </c>
      <c r="H196" s="18">
        <f t="shared" si="16"/>
        <v>5.6338028169014086E-2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1</v>
      </c>
      <c r="E201" s="14" t="str">
        <f t="shared" si="13"/>
        <v/>
      </c>
      <c r="F201" s="14">
        <f t="shared" si="14"/>
        <v>1.6393442622950821E-2</v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1</v>
      </c>
      <c r="E203" s="14" t="str">
        <f t="shared" si="13"/>
        <v/>
      </c>
      <c r="F203" s="14">
        <f t="shared" si="14"/>
        <v>1.6393442622950821E-2</v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1</v>
      </c>
      <c r="E205" s="14" t="str">
        <f t="shared" si="13"/>
        <v/>
      </c>
      <c r="F205" s="14">
        <f t="shared" si="14"/>
        <v>1.6393442622950821E-2</v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1.6393442622950821E-2</v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1</v>
      </c>
      <c r="E217" s="14" t="str">
        <f t="shared" ref="E217:E280" si="17">+IF(C217=0,"",C217/C$151)</f>
        <v/>
      </c>
      <c r="F217" s="14">
        <f t="shared" ref="F217:F280" si="18">+IF(D217=0,"",D217/D$151)</f>
        <v>1.6393442622950821E-2</v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2</v>
      </c>
      <c r="E229" s="14">
        <f t="shared" si="17"/>
        <v>1.4084507042253521E-2</v>
      </c>
      <c r="F229" s="14">
        <f t="shared" si="18"/>
        <v>3.2786885245901641E-2</v>
      </c>
      <c r="G229" s="13">
        <f t="shared" si="19"/>
        <v>1</v>
      </c>
      <c r="H229" s="18">
        <f t="shared" si="20"/>
        <v>1.4084507042253521E-2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3</v>
      </c>
      <c r="E232" s="14">
        <f t="shared" si="17"/>
        <v>1.4084507042253521E-2</v>
      </c>
      <c r="F232" s="14">
        <f t="shared" si="18"/>
        <v>4.9180327868852458E-2</v>
      </c>
      <c r="G232" s="13">
        <f t="shared" si="19"/>
        <v>2</v>
      </c>
      <c r="H232" s="18">
        <f t="shared" si="20"/>
        <v>2.8169014084507043E-2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5</v>
      </c>
      <c r="E235" s="14" t="str">
        <f t="shared" si="17"/>
        <v/>
      </c>
      <c r="F235" s="14">
        <f t="shared" si="18"/>
        <v>8.1967213114754092E-2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1</v>
      </c>
      <c r="E237" s="14">
        <f t="shared" si="17"/>
        <v>2.8169014084507043E-2</v>
      </c>
      <c r="F237" s="14">
        <f t="shared" si="18"/>
        <v>1.6393442622950821E-2</v>
      </c>
      <c r="G237" s="13">
        <f t="shared" si="19"/>
        <v>-0.5</v>
      </c>
      <c r="H237" s="18">
        <f t="shared" si="20"/>
        <v>-1.4084507042253521E-2</v>
      </c>
    </row>
    <row r="238" spans="2:8" ht="15" x14ac:dyDescent="0.2">
      <c r="B238" s="8" t="s">
        <v>85</v>
      </c>
      <c r="C238" s="5">
        <v>1</v>
      </c>
      <c r="D238" s="5">
        <v>10</v>
      </c>
      <c r="E238" s="14">
        <f t="shared" si="17"/>
        <v>1.4084507042253521E-2</v>
      </c>
      <c r="F238" s="14">
        <f t="shared" si="18"/>
        <v>0.16393442622950818</v>
      </c>
      <c r="G238" s="13">
        <f t="shared" si="19"/>
        <v>9</v>
      </c>
      <c r="H238" s="18">
        <f t="shared" si="20"/>
        <v>0.12676056338028169</v>
      </c>
    </row>
    <row r="239" spans="2:8" ht="15" x14ac:dyDescent="0.2">
      <c r="B239" s="8" t="s">
        <v>81</v>
      </c>
      <c r="C239" s="5">
        <v>0</v>
      </c>
      <c r="D239" s="5">
        <v>1</v>
      </c>
      <c r="E239" s="14" t="str">
        <f t="shared" si="17"/>
        <v/>
      </c>
      <c r="F239" s="14">
        <f t="shared" si="18"/>
        <v>1.6393442622950821E-2</v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1</v>
      </c>
      <c r="D245" s="5">
        <v>0</v>
      </c>
      <c r="E245" s="14">
        <f t="shared" si="17"/>
        <v>1.4084507042253521E-2</v>
      </c>
      <c r="F245" s="14" t="str">
        <f t="shared" si="18"/>
        <v/>
      </c>
      <c r="G245" s="13" t="str">
        <f t="shared" si="19"/>
        <v>0</v>
      </c>
      <c r="H245" s="18">
        <f t="shared" si="20"/>
        <v>0</v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0</v>
      </c>
      <c r="E247" s="14">
        <f t="shared" si="17"/>
        <v>1.4084507042253521E-2</v>
      </c>
      <c r="F247" s="14" t="str">
        <f t="shared" si="18"/>
        <v/>
      </c>
      <c r="G247" s="13" t="str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3</v>
      </c>
      <c r="D249" s="5">
        <v>1</v>
      </c>
      <c r="E249" s="14">
        <f t="shared" si="17"/>
        <v>4.2253521126760563E-2</v>
      </c>
      <c r="F249" s="14">
        <f t="shared" si="18"/>
        <v>1.6393442622950821E-2</v>
      </c>
      <c r="G249" s="13">
        <f t="shared" si="19"/>
        <v>-0.66666666666666663</v>
      </c>
      <c r="H249" s="18">
        <f t="shared" si="20"/>
        <v>-2.8169014084507039E-2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2</v>
      </c>
      <c r="D253" s="5">
        <v>0</v>
      </c>
      <c r="E253" s="14">
        <f t="shared" si="17"/>
        <v>2.8169014084507043E-2</v>
      </c>
      <c r="F253" s="14" t="str">
        <f t="shared" si="18"/>
        <v/>
      </c>
      <c r="G253" s="13" t="str">
        <f t="shared" si="19"/>
        <v>0</v>
      </c>
      <c r="H253" s="18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1</v>
      </c>
      <c r="E254" s="14" t="str">
        <f t="shared" si="17"/>
        <v/>
      </c>
      <c r="F254" s="14">
        <f t="shared" si="18"/>
        <v>1.6393442622950821E-2</v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3</v>
      </c>
      <c r="E256" s="14">
        <f t="shared" si="17"/>
        <v>1.4084507042253521E-2</v>
      </c>
      <c r="F256" s="14">
        <f t="shared" si="18"/>
        <v>4.9180327868852458E-2</v>
      </c>
      <c r="G256" s="13">
        <f t="shared" si="19"/>
        <v>2</v>
      </c>
      <c r="H256" s="18">
        <f t="shared" si="20"/>
        <v>2.8169014084507043E-2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1.6393442622950821E-2</v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0</v>
      </c>
      <c r="E266" s="14">
        <f t="shared" si="17"/>
        <v>1.4084507042253521E-2</v>
      </c>
      <c r="F266" s="14" t="str">
        <f t="shared" si="18"/>
        <v/>
      </c>
      <c r="G266" s="13" t="str">
        <f t="shared" si="19"/>
        <v>0</v>
      </c>
      <c r="H266" s="18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2</v>
      </c>
      <c r="E268" s="14" t="str">
        <f t="shared" si="17"/>
        <v/>
      </c>
      <c r="F268" s="14">
        <f t="shared" si="18"/>
        <v>3.2786885245901641E-2</v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1</v>
      </c>
      <c r="E273" s="14">
        <f t="shared" si="17"/>
        <v>1.4084507042253521E-2</v>
      </c>
      <c r="F273" s="14">
        <f t="shared" si="18"/>
        <v>1.6393442622950821E-2</v>
      </c>
      <c r="G273" s="13">
        <f t="shared" si="19"/>
        <v>0</v>
      </c>
      <c r="H273" s="18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366</v>
      </c>
      <c r="D294" s="41">
        <f>SUM(D295:D499)</f>
        <v>522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0.42622950819672129</v>
      </c>
      <c r="H294" s="40">
        <f>+IF(OR(AND(E294=""),(G294="")),"",E294*G294)</f>
        <v>0.42622950819672129</v>
      </c>
    </row>
    <row r="295" spans="2:8" ht="15" x14ac:dyDescent="0.2">
      <c r="B295" s="6" t="s">
        <v>100</v>
      </c>
      <c r="C295" s="5">
        <v>14</v>
      </c>
      <c r="D295" s="5">
        <v>22</v>
      </c>
      <c r="E295" s="14">
        <f>+IF(C295=0,"",C295/C$294)</f>
        <v>3.825136612021858E-2</v>
      </c>
      <c r="F295" s="14">
        <f>+IF(D295=0,"",D295/D$294)</f>
        <v>4.2145593869731802E-2</v>
      </c>
      <c r="G295" s="13">
        <f>+IF(OR(AND(D295=0),(C295=0)),"0",((D295-C295)/C295))</f>
        <v>0.5714285714285714</v>
      </c>
      <c r="H295" s="18">
        <f>+IF(OR(AND(E295=""),(G295="")),"",E295*G295)</f>
        <v>2.185792349726776E-2</v>
      </c>
    </row>
    <row r="296" spans="2:8" ht="15" x14ac:dyDescent="0.2">
      <c r="B296" s="6" t="s">
        <v>113</v>
      </c>
      <c r="C296" s="5">
        <v>1</v>
      </c>
      <c r="D296" s="5">
        <v>0</v>
      </c>
      <c r="E296" s="14">
        <f t="shared" ref="E296:E359" si="25">+IF(C296=0,"",C296/C$294)</f>
        <v>2.7322404371584699E-3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1</v>
      </c>
      <c r="D297" s="5">
        <v>2</v>
      </c>
      <c r="E297" s="14">
        <f t="shared" si="25"/>
        <v>2.7322404371584699E-3</v>
      </c>
      <c r="F297" s="14">
        <f t="shared" si="26"/>
        <v>3.8314176245210726E-3</v>
      </c>
      <c r="G297" s="13">
        <f t="shared" si="27"/>
        <v>1</v>
      </c>
      <c r="H297" s="18">
        <f t="shared" si="28"/>
        <v>2.7322404371584699E-3</v>
      </c>
    </row>
    <row r="298" spans="2:8" ht="15" x14ac:dyDescent="0.2">
      <c r="B298" s="6" t="s">
        <v>95</v>
      </c>
      <c r="C298" s="5">
        <v>0</v>
      </c>
      <c r="D298" s="5">
        <v>1</v>
      </c>
      <c r="E298" s="14" t="str">
        <f t="shared" si="25"/>
        <v/>
      </c>
      <c r="F298" s="14">
        <f t="shared" si="26"/>
        <v>1.9157088122605363E-3</v>
      </c>
      <c r="G298" s="13" t="str">
        <f t="shared" si="27"/>
        <v>0</v>
      </c>
      <c r="H298" s="18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13</v>
      </c>
      <c r="D301" s="5">
        <v>20</v>
      </c>
      <c r="E301" s="14">
        <f t="shared" si="25"/>
        <v>3.5519125683060107E-2</v>
      </c>
      <c r="F301" s="14">
        <f t="shared" si="26"/>
        <v>3.8314176245210725E-2</v>
      </c>
      <c r="G301" s="13">
        <f t="shared" si="27"/>
        <v>0.53846153846153844</v>
      </c>
      <c r="H301" s="18">
        <f t="shared" si="28"/>
        <v>1.9125683060109287E-2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0</v>
      </c>
      <c r="E304" s="14">
        <f t="shared" si="25"/>
        <v>5.4644808743169399E-3</v>
      </c>
      <c r="F304" s="14" t="str">
        <f t="shared" si="26"/>
        <v/>
      </c>
      <c r="G304" s="13" t="str">
        <f t="shared" si="27"/>
        <v>0</v>
      </c>
      <c r="H304" s="18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6</v>
      </c>
      <c r="D307" s="5">
        <v>6</v>
      </c>
      <c r="E307" s="14">
        <f t="shared" si="25"/>
        <v>1.6393442622950821E-2</v>
      </c>
      <c r="F307" s="14">
        <f t="shared" si="26"/>
        <v>1.1494252873563218E-2</v>
      </c>
      <c r="G307" s="13">
        <f t="shared" si="27"/>
        <v>0</v>
      </c>
      <c r="H307" s="18">
        <f t="shared" si="28"/>
        <v>0</v>
      </c>
    </row>
    <row r="308" spans="2:8" ht="15" x14ac:dyDescent="0.2">
      <c r="B308" s="6" t="s">
        <v>99</v>
      </c>
      <c r="C308" s="5">
        <v>1</v>
      </c>
      <c r="D308" s="5">
        <v>0</v>
      </c>
      <c r="E308" s="14">
        <f t="shared" si="25"/>
        <v>2.7322404371584699E-3</v>
      </c>
      <c r="F308" s="14" t="str">
        <f t="shared" si="26"/>
        <v/>
      </c>
      <c r="G308" s="13" t="str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3</v>
      </c>
      <c r="E310" s="14" t="str">
        <f t="shared" si="25"/>
        <v/>
      </c>
      <c r="F310" s="14">
        <f t="shared" si="26"/>
        <v>5.7471264367816091E-3</v>
      </c>
      <c r="G310" s="13" t="str">
        <f t="shared" si="27"/>
        <v>0</v>
      </c>
      <c r="H310" s="18" t="str">
        <f t="shared" si="28"/>
        <v/>
      </c>
    </row>
    <row r="311" spans="2:8" ht="15" x14ac:dyDescent="0.2">
      <c r="B311" s="6" t="s">
        <v>102</v>
      </c>
      <c r="C311" s="5">
        <v>2</v>
      </c>
      <c r="D311" s="5">
        <v>3</v>
      </c>
      <c r="E311" s="14">
        <f t="shared" si="25"/>
        <v>5.4644808743169399E-3</v>
      </c>
      <c r="F311" s="14">
        <f t="shared" si="26"/>
        <v>5.7471264367816091E-3</v>
      </c>
      <c r="G311" s="13">
        <f t="shared" si="27"/>
        <v>0.5</v>
      </c>
      <c r="H311" s="18">
        <f t="shared" si="28"/>
        <v>2.7322404371584699E-3</v>
      </c>
    </row>
    <row r="312" spans="2:8" ht="15" x14ac:dyDescent="0.2">
      <c r="B312" s="6" t="s">
        <v>97</v>
      </c>
      <c r="C312" s="5">
        <v>0</v>
      </c>
      <c r="D312" s="5">
        <v>1</v>
      </c>
      <c r="E312" s="14" t="str">
        <f t="shared" si="25"/>
        <v/>
      </c>
      <c r="F312" s="14">
        <f t="shared" si="26"/>
        <v>1.9157088122605363E-3</v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9</v>
      </c>
      <c r="D314" s="5">
        <v>0</v>
      </c>
      <c r="E314" s="14">
        <f t="shared" si="25"/>
        <v>2.4590163934426229E-2</v>
      </c>
      <c r="F314" s="14" t="str">
        <f t="shared" si="26"/>
        <v/>
      </c>
      <c r="G314" s="13" t="str">
        <f t="shared" si="27"/>
        <v>0</v>
      </c>
      <c r="H314" s="18">
        <f t="shared" si="28"/>
        <v>0</v>
      </c>
    </row>
    <row r="315" spans="2:8" ht="15" x14ac:dyDescent="0.2">
      <c r="B315" s="6" t="s">
        <v>354</v>
      </c>
      <c r="C315" s="5">
        <v>64</v>
      </c>
      <c r="D315" s="5">
        <v>23</v>
      </c>
      <c r="E315" s="14">
        <f t="shared" si="25"/>
        <v>0.17486338797814208</v>
      </c>
      <c r="F315" s="14">
        <f t="shared" si="26"/>
        <v>4.4061302681992334E-2</v>
      </c>
      <c r="G315" s="13">
        <f t="shared" si="27"/>
        <v>-0.640625</v>
      </c>
      <c r="H315" s="18">
        <f t="shared" si="28"/>
        <v>-0.11202185792349727</v>
      </c>
    </row>
    <row r="316" spans="2:8" ht="15" x14ac:dyDescent="0.2">
      <c r="B316" s="6" t="s">
        <v>101</v>
      </c>
      <c r="C316" s="5">
        <v>0</v>
      </c>
      <c r="D316" s="5">
        <v>1</v>
      </c>
      <c r="E316" s="14" t="str">
        <f t="shared" si="25"/>
        <v/>
      </c>
      <c r="F316" s="14">
        <f t="shared" si="26"/>
        <v>1.9157088122605363E-3</v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3</v>
      </c>
      <c r="D317" s="5">
        <v>3</v>
      </c>
      <c r="E317" s="14">
        <f t="shared" si="25"/>
        <v>8.1967213114754103E-3</v>
      </c>
      <c r="F317" s="14">
        <f t="shared" si="26"/>
        <v>5.7471264367816091E-3</v>
      </c>
      <c r="G317" s="13">
        <f t="shared" si="27"/>
        <v>0</v>
      </c>
      <c r="H317" s="18">
        <f t="shared" si="28"/>
        <v>0</v>
      </c>
    </row>
    <row r="318" spans="2:8" ht="15" x14ac:dyDescent="0.2">
      <c r="B318" s="6" t="s">
        <v>355</v>
      </c>
      <c r="C318" s="5">
        <v>10</v>
      </c>
      <c r="D318" s="5">
        <v>16</v>
      </c>
      <c r="E318" s="14">
        <f t="shared" si="25"/>
        <v>2.7322404371584699E-2</v>
      </c>
      <c r="F318" s="14">
        <f t="shared" si="26"/>
        <v>3.0651340996168581E-2</v>
      </c>
      <c r="G318" s="13">
        <f t="shared" si="27"/>
        <v>0.6</v>
      </c>
      <c r="H318" s="18">
        <f t="shared" si="28"/>
        <v>1.6393442622950817E-2</v>
      </c>
    </row>
    <row r="319" spans="2:8" ht="15" x14ac:dyDescent="0.2">
      <c r="B319" s="6" t="s">
        <v>115</v>
      </c>
      <c r="C319" s="5">
        <v>2</v>
      </c>
      <c r="D319" s="5">
        <v>1</v>
      </c>
      <c r="E319" s="14">
        <f t="shared" si="25"/>
        <v>5.4644808743169399E-3</v>
      </c>
      <c r="F319" s="14">
        <f t="shared" si="26"/>
        <v>1.9157088122605363E-3</v>
      </c>
      <c r="G319" s="13">
        <f t="shared" si="27"/>
        <v>-0.5</v>
      </c>
      <c r="H319" s="18">
        <f t="shared" si="28"/>
        <v>-2.7322404371584699E-3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4</v>
      </c>
      <c r="E326" s="14">
        <f t="shared" si="25"/>
        <v>2.7322404371584699E-3</v>
      </c>
      <c r="F326" s="14">
        <f t="shared" si="26"/>
        <v>7.6628352490421452E-3</v>
      </c>
      <c r="G326" s="13">
        <f t="shared" si="27"/>
        <v>3</v>
      </c>
      <c r="H326" s="18">
        <f t="shared" si="28"/>
        <v>8.1967213114754103E-3</v>
      </c>
    </row>
    <row r="327" spans="2:8" ht="15" x14ac:dyDescent="0.2">
      <c r="B327" s="6" t="s">
        <v>358</v>
      </c>
      <c r="C327" s="5">
        <v>1</v>
      </c>
      <c r="D327" s="5">
        <v>1</v>
      </c>
      <c r="E327" s="14">
        <f t="shared" si="25"/>
        <v>2.7322404371584699E-3</v>
      </c>
      <c r="F327" s="14">
        <f t="shared" si="26"/>
        <v>1.9157088122605363E-3</v>
      </c>
      <c r="G327" s="13">
        <f t="shared" si="27"/>
        <v>0</v>
      </c>
      <c r="H327" s="18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1</v>
      </c>
      <c r="D330" s="5">
        <v>13</v>
      </c>
      <c r="E330" s="14">
        <f t="shared" si="25"/>
        <v>2.7322404371584699E-3</v>
      </c>
      <c r="F330" s="14">
        <f t="shared" si="26"/>
        <v>2.4904214559386972E-2</v>
      </c>
      <c r="G330" s="13">
        <f t="shared" si="27"/>
        <v>12</v>
      </c>
      <c r="H330" s="18">
        <f t="shared" si="28"/>
        <v>3.2786885245901641E-2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55</v>
      </c>
      <c r="D332" s="5">
        <v>27</v>
      </c>
      <c r="E332" s="14">
        <f t="shared" si="25"/>
        <v>0.15027322404371585</v>
      </c>
      <c r="F332" s="14">
        <f t="shared" si="26"/>
        <v>5.1724137931034482E-2</v>
      </c>
      <c r="G332" s="13">
        <f t="shared" si="27"/>
        <v>-0.50909090909090904</v>
      </c>
      <c r="H332" s="18">
        <f t="shared" si="28"/>
        <v>-7.6502732240437146E-2</v>
      </c>
    </row>
    <row r="333" spans="2:8" ht="15" x14ac:dyDescent="0.2">
      <c r="B333" s="6" t="s">
        <v>130</v>
      </c>
      <c r="C333" s="5">
        <v>50</v>
      </c>
      <c r="D333" s="5">
        <v>198</v>
      </c>
      <c r="E333" s="14">
        <f t="shared" si="25"/>
        <v>0.13661202185792351</v>
      </c>
      <c r="F333" s="14">
        <f t="shared" si="26"/>
        <v>0.37931034482758619</v>
      </c>
      <c r="G333" s="13">
        <f t="shared" si="27"/>
        <v>2.96</v>
      </c>
      <c r="H333" s="18">
        <f t="shared" si="28"/>
        <v>0.40437158469945361</v>
      </c>
    </row>
    <row r="334" spans="2:8" ht="15" x14ac:dyDescent="0.2">
      <c r="B334" s="6" t="s">
        <v>119</v>
      </c>
      <c r="C334" s="5">
        <v>18</v>
      </c>
      <c r="D334" s="5">
        <v>3</v>
      </c>
      <c r="E334" s="14">
        <f t="shared" si="25"/>
        <v>4.9180327868852458E-2</v>
      </c>
      <c r="F334" s="14">
        <f t="shared" si="26"/>
        <v>5.7471264367816091E-3</v>
      </c>
      <c r="G334" s="13">
        <f t="shared" si="27"/>
        <v>-0.83333333333333337</v>
      </c>
      <c r="H334" s="18">
        <f t="shared" si="28"/>
        <v>-4.0983606557377053E-2</v>
      </c>
    </row>
    <row r="335" spans="2:8" ht="15" x14ac:dyDescent="0.2">
      <c r="B335" s="6" t="s">
        <v>128</v>
      </c>
      <c r="C335" s="5">
        <v>4</v>
      </c>
      <c r="D335" s="5">
        <v>5</v>
      </c>
      <c r="E335" s="14">
        <f t="shared" si="25"/>
        <v>1.092896174863388E-2</v>
      </c>
      <c r="F335" s="14">
        <f t="shared" si="26"/>
        <v>9.5785440613026813E-3</v>
      </c>
      <c r="G335" s="13">
        <f t="shared" si="27"/>
        <v>0.25</v>
      </c>
      <c r="H335" s="18">
        <f t="shared" si="28"/>
        <v>2.7322404371584699E-3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1</v>
      </c>
      <c r="D339" s="5">
        <v>3</v>
      </c>
      <c r="E339" s="14">
        <f t="shared" si="25"/>
        <v>2.7322404371584699E-3</v>
      </c>
      <c r="F339" s="14">
        <f t="shared" si="26"/>
        <v>5.7471264367816091E-3</v>
      </c>
      <c r="G339" s="13">
        <f t="shared" si="27"/>
        <v>2</v>
      </c>
      <c r="H339" s="18">
        <f t="shared" si="28"/>
        <v>5.4644808743169399E-3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1</v>
      </c>
      <c r="D343" s="5">
        <v>0</v>
      </c>
      <c r="E343" s="14">
        <f t="shared" si="25"/>
        <v>2.7322404371584699E-3</v>
      </c>
      <c r="F343" s="14" t="str">
        <f t="shared" si="26"/>
        <v/>
      </c>
      <c r="G343" s="13" t="str">
        <f t="shared" si="27"/>
        <v>0</v>
      </c>
      <c r="H343" s="18">
        <f t="shared" si="28"/>
        <v>0</v>
      </c>
    </row>
    <row r="344" spans="2:8" ht="15" x14ac:dyDescent="0.2">
      <c r="B344" s="6" t="s">
        <v>131</v>
      </c>
      <c r="C344" s="5">
        <v>4</v>
      </c>
      <c r="D344" s="5">
        <v>2</v>
      </c>
      <c r="E344" s="14">
        <f t="shared" si="25"/>
        <v>1.092896174863388E-2</v>
      </c>
      <c r="F344" s="14">
        <f t="shared" si="26"/>
        <v>3.8314176245210726E-3</v>
      </c>
      <c r="G344" s="13">
        <f t="shared" si="27"/>
        <v>-0.5</v>
      </c>
      <c r="H344" s="18">
        <f t="shared" si="28"/>
        <v>-5.4644808743169399E-3</v>
      </c>
    </row>
    <row r="345" spans="2:8" ht="15" x14ac:dyDescent="0.2">
      <c r="B345" s="6" t="s">
        <v>366</v>
      </c>
      <c r="C345" s="5">
        <v>8</v>
      </c>
      <c r="D345" s="5">
        <v>11</v>
      </c>
      <c r="E345" s="14">
        <f t="shared" si="25"/>
        <v>2.185792349726776E-2</v>
      </c>
      <c r="F345" s="14">
        <f t="shared" si="26"/>
        <v>2.1072796934865901E-2</v>
      </c>
      <c r="G345" s="13">
        <f t="shared" si="27"/>
        <v>0.375</v>
      </c>
      <c r="H345" s="18">
        <f t="shared" si="28"/>
        <v>8.1967213114754103E-3</v>
      </c>
    </row>
    <row r="346" spans="2:8" ht="15" x14ac:dyDescent="0.2">
      <c r="B346" s="6" t="s">
        <v>122</v>
      </c>
      <c r="C346" s="5">
        <v>1</v>
      </c>
      <c r="D346" s="5">
        <v>1</v>
      </c>
      <c r="E346" s="14">
        <f t="shared" si="25"/>
        <v>2.7322404371584699E-3</v>
      </c>
      <c r="F346" s="14">
        <f t="shared" si="26"/>
        <v>1.9157088122605363E-3</v>
      </c>
      <c r="G346" s="13">
        <f t="shared" si="27"/>
        <v>0</v>
      </c>
      <c r="H346" s="18">
        <f t="shared" si="28"/>
        <v>0</v>
      </c>
    </row>
    <row r="347" spans="2:8" ht="15" x14ac:dyDescent="0.2">
      <c r="B347" s="6" t="s">
        <v>121</v>
      </c>
      <c r="C347" s="5">
        <v>1</v>
      </c>
      <c r="D347" s="5">
        <v>4</v>
      </c>
      <c r="E347" s="14">
        <f t="shared" si="25"/>
        <v>2.7322404371584699E-3</v>
      </c>
      <c r="F347" s="14">
        <f t="shared" si="26"/>
        <v>7.6628352490421452E-3</v>
      </c>
      <c r="G347" s="13">
        <f t="shared" si="27"/>
        <v>3</v>
      </c>
      <c r="H347" s="18">
        <f t="shared" si="28"/>
        <v>8.1967213114754103E-3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1</v>
      </c>
      <c r="D354" s="5">
        <v>5</v>
      </c>
      <c r="E354" s="14">
        <f t="shared" si="25"/>
        <v>2.7322404371584699E-3</v>
      </c>
      <c r="F354" s="14">
        <f t="shared" si="26"/>
        <v>9.5785440613026813E-3</v>
      </c>
      <c r="G354" s="13">
        <f t="shared" si="27"/>
        <v>4</v>
      </c>
      <c r="H354" s="18">
        <f t="shared" si="28"/>
        <v>1.092896174863388E-2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12</v>
      </c>
      <c r="E357" s="14">
        <f t="shared" si="25"/>
        <v>2.7322404371584699E-3</v>
      </c>
      <c r="F357" s="14">
        <f t="shared" si="26"/>
        <v>2.2988505747126436E-2</v>
      </c>
      <c r="G357" s="13">
        <f t="shared" si="27"/>
        <v>11</v>
      </c>
      <c r="H357" s="18">
        <f t="shared" si="28"/>
        <v>3.0054644808743168E-2</v>
      </c>
    </row>
    <row r="358" spans="2:8" ht="15" x14ac:dyDescent="0.2">
      <c r="B358" s="6" t="s">
        <v>127</v>
      </c>
      <c r="C358" s="5">
        <v>11</v>
      </c>
      <c r="D358" s="5">
        <v>6</v>
      </c>
      <c r="E358" s="14">
        <f t="shared" si="25"/>
        <v>3.0054644808743168E-2</v>
      </c>
      <c r="F358" s="14">
        <f t="shared" si="26"/>
        <v>1.1494252873563218E-2</v>
      </c>
      <c r="G358" s="13">
        <f t="shared" si="27"/>
        <v>-0.45454545454545453</v>
      </c>
      <c r="H358" s="18">
        <f t="shared" si="28"/>
        <v>-1.3661202185792349E-2</v>
      </c>
    </row>
    <row r="359" spans="2:8" ht="15" x14ac:dyDescent="0.2">
      <c r="B359" s="6" t="s">
        <v>123</v>
      </c>
      <c r="C359" s="5">
        <v>1</v>
      </c>
      <c r="D359" s="5">
        <v>0</v>
      </c>
      <c r="E359" s="14">
        <f t="shared" si="25"/>
        <v>2.7322404371584699E-3</v>
      </c>
      <c r="F359" s="14" t="str">
        <f t="shared" si="26"/>
        <v/>
      </c>
      <c r="G359" s="13" t="str">
        <f t="shared" si="27"/>
        <v>0</v>
      </c>
      <c r="H359" s="18">
        <f t="shared" si="28"/>
        <v>0</v>
      </c>
    </row>
    <row r="360" spans="2:8" ht="15" x14ac:dyDescent="0.2">
      <c r="B360" s="6" t="s">
        <v>373</v>
      </c>
      <c r="C360" s="5">
        <v>1</v>
      </c>
      <c r="D360" s="5">
        <v>0</v>
      </c>
      <c r="E360" s="14">
        <f t="shared" ref="E360:E423" si="29">+IF(C360=0,"",C360/C$294)</f>
        <v>2.7322404371584699E-3</v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>
        <f t="shared" ref="H360:H423" si="32">+IF(OR(AND(E360=""),(G360="")),"",E360*G360)</f>
        <v>0</v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1</v>
      </c>
      <c r="D370" s="5">
        <v>2</v>
      </c>
      <c r="E370" s="14">
        <f t="shared" si="29"/>
        <v>2.7322404371584699E-3</v>
      </c>
      <c r="F370" s="14">
        <f t="shared" si="30"/>
        <v>3.8314176245210726E-3</v>
      </c>
      <c r="G370" s="13">
        <f t="shared" si="31"/>
        <v>1</v>
      </c>
      <c r="H370" s="18">
        <f t="shared" si="32"/>
        <v>2.7322404371584699E-3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2</v>
      </c>
      <c r="E372" s="14">
        <f t="shared" si="29"/>
        <v>2.7322404371584699E-3</v>
      </c>
      <c r="F372" s="14">
        <f t="shared" si="30"/>
        <v>3.8314176245210726E-3</v>
      </c>
      <c r="G372" s="13">
        <f t="shared" si="31"/>
        <v>1</v>
      </c>
      <c r="H372" s="18">
        <f t="shared" si="32"/>
        <v>2.7322404371584699E-3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1</v>
      </c>
      <c r="D376" s="5">
        <v>0</v>
      </c>
      <c r="E376" s="14">
        <f t="shared" si="29"/>
        <v>2.7322404371584699E-3</v>
      </c>
      <c r="F376" s="14" t="str">
        <f t="shared" si="30"/>
        <v/>
      </c>
      <c r="G376" s="13" t="str">
        <f t="shared" si="31"/>
        <v>0</v>
      </c>
      <c r="H376" s="18">
        <f t="shared" si="32"/>
        <v>0</v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11</v>
      </c>
      <c r="E378" s="14" t="str">
        <f t="shared" si="29"/>
        <v/>
      </c>
      <c r="F378" s="14">
        <f t="shared" si="30"/>
        <v>2.1072796934865901E-2</v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1</v>
      </c>
      <c r="D379" s="5">
        <v>0</v>
      </c>
      <c r="E379" s="14">
        <f t="shared" si="29"/>
        <v>2.7322404371584699E-3</v>
      </c>
      <c r="F379" s="14" t="str">
        <f t="shared" si="30"/>
        <v/>
      </c>
      <c r="G379" s="13" t="str">
        <f t="shared" si="31"/>
        <v>0</v>
      </c>
      <c r="H379" s="18">
        <f t="shared" si="32"/>
        <v>0</v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7</v>
      </c>
      <c r="D387" s="5">
        <v>0</v>
      </c>
      <c r="E387" s="14">
        <f t="shared" si="29"/>
        <v>1.912568306010929E-2</v>
      </c>
      <c r="F387" s="14" t="str">
        <f t="shared" si="30"/>
        <v/>
      </c>
      <c r="G387" s="13" t="str">
        <f t="shared" si="31"/>
        <v>0</v>
      </c>
      <c r="H387" s="18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1</v>
      </c>
      <c r="E391" s="14" t="str">
        <f t="shared" si="29"/>
        <v/>
      </c>
      <c r="F391" s="14">
        <f t="shared" si="30"/>
        <v>1.9157088122605363E-3</v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1</v>
      </c>
      <c r="D392" s="5">
        <v>1</v>
      </c>
      <c r="E392" s="14">
        <f t="shared" si="29"/>
        <v>2.7322404371584699E-3</v>
      </c>
      <c r="F392" s="14">
        <f t="shared" si="30"/>
        <v>1.9157088122605363E-3</v>
      </c>
      <c r="G392" s="13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19</v>
      </c>
      <c r="D393" s="5">
        <v>20</v>
      </c>
      <c r="E393" s="14">
        <f t="shared" si="29"/>
        <v>5.1912568306010931E-2</v>
      </c>
      <c r="F393" s="14">
        <f t="shared" si="30"/>
        <v>3.8314176245210725E-2</v>
      </c>
      <c r="G393" s="13">
        <f t="shared" si="31"/>
        <v>5.2631578947368418E-2</v>
      </c>
      <c r="H393" s="18">
        <f t="shared" si="32"/>
        <v>2.7322404371584699E-3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2</v>
      </c>
      <c r="D401" s="5">
        <v>2</v>
      </c>
      <c r="E401" s="14">
        <f t="shared" si="29"/>
        <v>5.4644808743169399E-3</v>
      </c>
      <c r="F401" s="14">
        <f t="shared" si="30"/>
        <v>3.8314176245210726E-3</v>
      </c>
      <c r="G401" s="13">
        <f t="shared" si="31"/>
        <v>0</v>
      </c>
      <c r="H401" s="18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0</v>
      </c>
      <c r="E403" s="14">
        <f t="shared" si="29"/>
        <v>2.7322404371584699E-3</v>
      </c>
      <c r="F403" s="14" t="str">
        <f t="shared" si="30"/>
        <v/>
      </c>
      <c r="G403" s="13" t="str">
        <f t="shared" si="31"/>
        <v>0</v>
      </c>
      <c r="H403" s="18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1</v>
      </c>
      <c r="D406" s="5">
        <v>1</v>
      </c>
      <c r="E406" s="14">
        <f t="shared" si="29"/>
        <v>2.7322404371584699E-3</v>
      </c>
      <c r="F406" s="14">
        <f t="shared" si="30"/>
        <v>1.9157088122605363E-3</v>
      </c>
      <c r="G406" s="13">
        <f t="shared" si="31"/>
        <v>0</v>
      </c>
      <c r="H406" s="18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2</v>
      </c>
      <c r="D408" s="5">
        <v>1</v>
      </c>
      <c r="E408" s="14">
        <f t="shared" si="29"/>
        <v>5.4644808743169399E-3</v>
      </c>
      <c r="F408" s="14">
        <f t="shared" si="30"/>
        <v>1.9157088122605363E-3</v>
      </c>
      <c r="G408" s="13">
        <f t="shared" si="31"/>
        <v>-0.5</v>
      </c>
      <c r="H408" s="18">
        <f t="shared" si="32"/>
        <v>-2.7322404371584699E-3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1</v>
      </c>
      <c r="D411" s="5">
        <v>1</v>
      </c>
      <c r="E411" s="14">
        <f t="shared" si="29"/>
        <v>2.7322404371584699E-3</v>
      </c>
      <c r="F411" s="14">
        <f t="shared" si="30"/>
        <v>1.9157088122605363E-3</v>
      </c>
      <c r="G411" s="13">
        <f t="shared" si="31"/>
        <v>0</v>
      </c>
      <c r="H411" s="18">
        <f t="shared" si="32"/>
        <v>0</v>
      </c>
    </row>
    <row r="412" spans="2:8" ht="15" x14ac:dyDescent="0.2">
      <c r="B412" s="6" t="s">
        <v>402</v>
      </c>
      <c r="C412" s="5">
        <v>1</v>
      </c>
      <c r="D412" s="5">
        <v>1</v>
      </c>
      <c r="E412" s="14">
        <f t="shared" si="29"/>
        <v>2.7322404371584699E-3</v>
      </c>
      <c r="F412" s="14">
        <f t="shared" si="30"/>
        <v>1.9157088122605363E-3</v>
      </c>
      <c r="G412" s="13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1</v>
      </c>
      <c r="D420" s="5">
        <v>0</v>
      </c>
      <c r="E420" s="14">
        <f t="shared" si="29"/>
        <v>2.7322404371584699E-3</v>
      </c>
      <c r="F420" s="14" t="str">
        <f t="shared" si="30"/>
        <v/>
      </c>
      <c r="G420" s="13" t="str">
        <f t="shared" si="31"/>
        <v>0</v>
      </c>
      <c r="H420" s="18">
        <f t="shared" si="32"/>
        <v>0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1</v>
      </c>
      <c r="E426" s="14" t="str">
        <f t="shared" si="33"/>
        <v/>
      </c>
      <c r="F426" s="14">
        <f t="shared" si="34"/>
        <v>1.9157088122605363E-3</v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4</v>
      </c>
      <c r="D432" s="5">
        <v>2</v>
      </c>
      <c r="E432" s="14">
        <f t="shared" si="33"/>
        <v>1.092896174863388E-2</v>
      </c>
      <c r="F432" s="14">
        <f t="shared" si="34"/>
        <v>3.8314176245210726E-3</v>
      </c>
      <c r="G432" s="13">
        <f t="shared" si="35"/>
        <v>-0.5</v>
      </c>
      <c r="H432" s="18">
        <f t="shared" si="36"/>
        <v>-5.4644808743169399E-3</v>
      </c>
    </row>
    <row r="433" spans="2:8" ht="15" x14ac:dyDescent="0.2">
      <c r="B433" s="6" t="s">
        <v>162</v>
      </c>
      <c r="C433" s="5">
        <v>1</v>
      </c>
      <c r="D433" s="5">
        <v>0</v>
      </c>
      <c r="E433" s="14">
        <f t="shared" si="33"/>
        <v>2.7322404371584699E-3</v>
      </c>
      <c r="F433" s="14" t="str">
        <f t="shared" si="34"/>
        <v/>
      </c>
      <c r="G433" s="13" t="str">
        <f t="shared" si="35"/>
        <v>0</v>
      </c>
      <c r="H433" s="18">
        <f t="shared" si="36"/>
        <v>0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2</v>
      </c>
      <c r="E437" s="14" t="str">
        <f t="shared" si="33"/>
        <v/>
      </c>
      <c r="F437" s="14">
        <f t="shared" si="34"/>
        <v>3.8314176245210726E-3</v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1</v>
      </c>
      <c r="D442" s="5">
        <v>0</v>
      </c>
      <c r="E442" s="14">
        <f t="shared" si="33"/>
        <v>2.7322404371584699E-3</v>
      </c>
      <c r="F442" s="14" t="str">
        <f t="shared" si="34"/>
        <v/>
      </c>
      <c r="G442" s="13" t="str">
        <f t="shared" si="35"/>
        <v>0</v>
      </c>
      <c r="H442" s="18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1</v>
      </c>
      <c r="E459" s="14" t="str">
        <f t="shared" si="33"/>
        <v/>
      </c>
      <c r="F459" s="14">
        <f t="shared" si="34"/>
        <v>1.9157088122605363E-3</v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4</v>
      </c>
      <c r="D460" s="5">
        <v>10</v>
      </c>
      <c r="E460" s="14">
        <f t="shared" si="33"/>
        <v>1.092896174863388E-2</v>
      </c>
      <c r="F460" s="14">
        <f t="shared" si="34"/>
        <v>1.9157088122605363E-2</v>
      </c>
      <c r="G460" s="13">
        <f t="shared" si="35"/>
        <v>1.5</v>
      </c>
      <c r="H460" s="18">
        <f t="shared" si="36"/>
        <v>1.6393442622950821E-2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1</v>
      </c>
      <c r="D463" s="5">
        <v>1</v>
      </c>
      <c r="E463" s="14">
        <f t="shared" si="33"/>
        <v>2.7322404371584699E-3</v>
      </c>
      <c r="F463" s="14">
        <f t="shared" si="34"/>
        <v>1.9157088122605363E-3</v>
      </c>
      <c r="G463" s="13">
        <f t="shared" si="35"/>
        <v>0</v>
      </c>
      <c r="H463" s="18">
        <f t="shared" si="36"/>
        <v>0</v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1</v>
      </c>
      <c r="D466" s="5">
        <v>0</v>
      </c>
      <c r="E466" s="14">
        <f t="shared" si="33"/>
        <v>2.7322404371584699E-3</v>
      </c>
      <c r="F466" s="14" t="str">
        <f t="shared" si="34"/>
        <v/>
      </c>
      <c r="G466" s="13" t="str">
        <f t="shared" si="35"/>
        <v>0</v>
      </c>
      <c r="H466" s="18">
        <f t="shared" si="36"/>
        <v>0</v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1</v>
      </c>
      <c r="D468" s="5">
        <v>2</v>
      </c>
      <c r="E468" s="14">
        <f t="shared" si="33"/>
        <v>2.7322404371584699E-3</v>
      </c>
      <c r="F468" s="14">
        <f t="shared" si="34"/>
        <v>3.8314176245210726E-3</v>
      </c>
      <c r="G468" s="13">
        <f t="shared" si="35"/>
        <v>1</v>
      </c>
      <c r="H468" s="18">
        <f t="shared" si="36"/>
        <v>2.7322404371584699E-3</v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0</v>
      </c>
      <c r="E475" s="14">
        <f t="shared" si="33"/>
        <v>2.7322404371584699E-3</v>
      </c>
      <c r="F475" s="14" t="str">
        <f t="shared" si="34"/>
        <v/>
      </c>
      <c r="G475" s="13" t="str">
        <f t="shared" si="35"/>
        <v>0</v>
      </c>
      <c r="H475" s="18">
        <f t="shared" si="36"/>
        <v>0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3</v>
      </c>
      <c r="D483" s="5">
        <v>13</v>
      </c>
      <c r="E483" s="14">
        <f t="shared" si="33"/>
        <v>8.1967213114754103E-3</v>
      </c>
      <c r="F483" s="14">
        <f t="shared" si="34"/>
        <v>2.4904214559386972E-2</v>
      </c>
      <c r="G483" s="13">
        <f t="shared" si="35"/>
        <v>3.3333333333333335</v>
      </c>
      <c r="H483" s="18">
        <f t="shared" si="36"/>
        <v>2.7322404371584702E-2</v>
      </c>
    </row>
    <row r="484" spans="2:8" ht="30" x14ac:dyDescent="0.2">
      <c r="B484" s="6" t="s">
        <v>184</v>
      </c>
      <c r="C484" s="5">
        <v>1</v>
      </c>
      <c r="D484" s="5">
        <v>1</v>
      </c>
      <c r="E484" s="14">
        <f t="shared" si="33"/>
        <v>2.7322404371584699E-3</v>
      </c>
      <c r="F484" s="14">
        <f t="shared" si="34"/>
        <v>1.9157088122605363E-3</v>
      </c>
      <c r="G484" s="13">
        <f t="shared" si="35"/>
        <v>0</v>
      </c>
      <c r="H484" s="18">
        <f t="shared" si="36"/>
        <v>0</v>
      </c>
    </row>
    <row r="485" spans="2:8" ht="15" x14ac:dyDescent="0.2">
      <c r="B485" s="6" t="s">
        <v>443</v>
      </c>
      <c r="C485" s="5">
        <v>7</v>
      </c>
      <c r="D485" s="5">
        <v>2</v>
      </c>
      <c r="E485" s="14">
        <f t="shared" si="33"/>
        <v>1.912568306010929E-2</v>
      </c>
      <c r="F485" s="14">
        <f t="shared" si="34"/>
        <v>3.8314176245210726E-3</v>
      </c>
      <c r="G485" s="13">
        <f t="shared" si="35"/>
        <v>-0.7142857142857143</v>
      </c>
      <c r="H485" s="18">
        <f t="shared" si="36"/>
        <v>-1.3661202185792351E-2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4</v>
      </c>
      <c r="D491" s="5">
        <v>41</v>
      </c>
      <c r="E491" s="14">
        <f t="shared" si="37"/>
        <v>1.092896174863388E-2</v>
      </c>
      <c r="F491" s="14">
        <f t="shared" si="38"/>
        <v>7.8544061302681989E-2</v>
      </c>
      <c r="G491" s="13">
        <f t="shared" si="39"/>
        <v>9.25</v>
      </c>
      <c r="H491" s="18">
        <f t="shared" si="40"/>
        <v>0.10109289617486339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2</v>
      </c>
      <c r="D493" s="5">
        <v>0</v>
      </c>
      <c r="E493" s="14">
        <f t="shared" si="37"/>
        <v>5.4644808743169399E-3</v>
      </c>
      <c r="F493" s="14" t="str">
        <f t="shared" si="38"/>
        <v/>
      </c>
      <c r="G493" s="13" t="str">
        <f t="shared" si="39"/>
        <v>0</v>
      </c>
      <c r="H493" s="18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1</v>
      </c>
      <c r="D495" s="5">
        <v>0</v>
      </c>
      <c r="E495" s="14">
        <f t="shared" si="37"/>
        <v>2.7322404371584699E-3</v>
      </c>
      <c r="F495" s="14" t="str">
        <f t="shared" si="38"/>
        <v/>
      </c>
      <c r="G495" s="13" t="str">
        <f t="shared" si="39"/>
        <v>0</v>
      </c>
      <c r="H495" s="18">
        <f t="shared" si="40"/>
        <v>0</v>
      </c>
    </row>
    <row r="496" spans="2:8" s="4" customFormat="1" ht="26.25" customHeight="1" x14ac:dyDescent="0.2">
      <c r="B496" s="6" t="s">
        <v>450</v>
      </c>
      <c r="C496" s="5">
        <v>1</v>
      </c>
      <c r="D496" s="5">
        <v>0</v>
      </c>
      <c r="E496" s="14">
        <f t="shared" si="37"/>
        <v>2.7322404371584699E-3</v>
      </c>
      <c r="F496" s="14" t="str">
        <f t="shared" si="38"/>
        <v/>
      </c>
      <c r="G496" s="13" t="str">
        <f t="shared" si="39"/>
        <v>0</v>
      </c>
      <c r="H496" s="18">
        <f t="shared" si="40"/>
        <v>0</v>
      </c>
    </row>
    <row r="497" spans="2:8" ht="15" x14ac:dyDescent="0.2">
      <c r="B497" s="6" t="s">
        <v>451</v>
      </c>
      <c r="C497" s="5">
        <v>4</v>
      </c>
      <c r="D497" s="5">
        <v>6</v>
      </c>
      <c r="E497" s="14">
        <f t="shared" si="37"/>
        <v>1.092896174863388E-2</v>
      </c>
      <c r="F497" s="14">
        <f t="shared" si="38"/>
        <v>1.1494252873563218E-2</v>
      </c>
      <c r="G497" s="13">
        <f t="shared" si="39"/>
        <v>0.5</v>
      </c>
      <c r="H497" s="18">
        <f t="shared" si="40"/>
        <v>5.4644808743169399E-3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460</v>
      </c>
      <c r="D505" s="41">
        <f>SUM(D506:D530)</f>
        <v>292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-0.36521739130434783</v>
      </c>
      <c r="H505" s="40">
        <f>+IF(OR(AND(E505=""),(G505="")),"",E505*G505)</f>
        <v>-0.36521739130434783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1</v>
      </c>
      <c r="D507" s="5">
        <v>2</v>
      </c>
      <c r="E507" s="14">
        <f t="shared" ref="E507:E530" si="41">+IF(C507=0,"",C507/C$505)</f>
        <v>2.1739130434782609E-3</v>
      </c>
      <c r="F507" s="14">
        <f t="shared" ref="F507:F530" si="42">+IF(D507=0,"",D507/D$505)</f>
        <v>6.8493150684931503E-3</v>
      </c>
      <c r="G507" s="13">
        <f t="shared" ref="G507:G530" si="43">+IF(OR(AND(D507=0),(C507=0)),"0",((D507-C507)/C507))</f>
        <v>1</v>
      </c>
      <c r="H507" s="18">
        <f t="shared" ref="H507:H530" si="44">+IF(OR(AND(E507=""),(G507="")),"",E507*G507)</f>
        <v>2.1739130434782609E-3</v>
      </c>
    </row>
    <row r="508" spans="2:8" ht="15" x14ac:dyDescent="0.2">
      <c r="B508" s="6" t="s">
        <v>455</v>
      </c>
      <c r="C508" s="5">
        <v>4</v>
      </c>
      <c r="D508" s="5">
        <v>13</v>
      </c>
      <c r="E508" s="14">
        <f t="shared" si="41"/>
        <v>8.6956521739130436E-3</v>
      </c>
      <c r="F508" s="14">
        <f t="shared" si="42"/>
        <v>4.4520547945205477E-2</v>
      </c>
      <c r="G508" s="13">
        <f t="shared" si="43"/>
        <v>2.25</v>
      </c>
      <c r="H508" s="18">
        <f t="shared" si="44"/>
        <v>1.9565217391304349E-2</v>
      </c>
    </row>
    <row r="509" spans="2:8" ht="15" x14ac:dyDescent="0.2">
      <c r="B509" s="6" t="s">
        <v>456</v>
      </c>
      <c r="C509" s="5">
        <v>6</v>
      </c>
      <c r="D509" s="5">
        <v>17</v>
      </c>
      <c r="E509" s="14">
        <f t="shared" si="41"/>
        <v>1.3043478260869565E-2</v>
      </c>
      <c r="F509" s="14">
        <f t="shared" si="42"/>
        <v>5.8219178082191778E-2</v>
      </c>
      <c r="G509" s="13">
        <f t="shared" si="43"/>
        <v>1.8333333333333333</v>
      </c>
      <c r="H509" s="18">
        <f t="shared" si="44"/>
        <v>2.3913043478260867E-2</v>
      </c>
    </row>
    <row r="510" spans="2:8" ht="15" x14ac:dyDescent="0.2">
      <c r="B510" s="6" t="s">
        <v>188</v>
      </c>
      <c r="C510" s="5">
        <v>1</v>
      </c>
      <c r="D510" s="5">
        <v>0</v>
      </c>
      <c r="E510" s="14">
        <f t="shared" si="41"/>
        <v>2.1739130434782609E-3</v>
      </c>
      <c r="F510" s="14" t="str">
        <f t="shared" si="42"/>
        <v/>
      </c>
      <c r="G510" s="13" t="str">
        <f t="shared" si="43"/>
        <v>0</v>
      </c>
      <c r="H510" s="18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2</v>
      </c>
      <c r="E511" s="14" t="str">
        <f t="shared" si="41"/>
        <v/>
      </c>
      <c r="F511" s="14">
        <f t="shared" si="42"/>
        <v>6.8493150684931503E-3</v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1</v>
      </c>
      <c r="E515" s="14" t="str">
        <f t="shared" si="41"/>
        <v/>
      </c>
      <c r="F515" s="14">
        <f t="shared" si="42"/>
        <v>3.4246575342465752E-3</v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6</v>
      </c>
      <c r="D518" s="5">
        <v>1</v>
      </c>
      <c r="E518" s="14">
        <f t="shared" si="41"/>
        <v>1.3043478260869565E-2</v>
      </c>
      <c r="F518" s="14">
        <f t="shared" si="42"/>
        <v>3.4246575342465752E-3</v>
      </c>
      <c r="G518" s="13">
        <f t="shared" si="43"/>
        <v>-0.83333333333333337</v>
      </c>
      <c r="H518" s="18">
        <f t="shared" si="44"/>
        <v>-1.0869565217391304E-2</v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210</v>
      </c>
      <c r="D521" s="5">
        <v>4</v>
      </c>
      <c r="E521" s="14">
        <f t="shared" si="41"/>
        <v>0.45652173913043476</v>
      </c>
      <c r="F521" s="14">
        <f t="shared" si="42"/>
        <v>1.3698630136986301E-2</v>
      </c>
      <c r="G521" s="13">
        <f t="shared" si="43"/>
        <v>-0.98095238095238091</v>
      </c>
      <c r="H521" s="18">
        <f t="shared" si="44"/>
        <v>-0.44782608695652171</v>
      </c>
    </row>
    <row r="522" spans="2:8" ht="25.5" customHeight="1" x14ac:dyDescent="0.2">
      <c r="B522" s="6" t="s">
        <v>193</v>
      </c>
      <c r="C522" s="5">
        <v>143</v>
      </c>
      <c r="D522" s="5">
        <v>0</v>
      </c>
      <c r="E522" s="14">
        <f t="shared" si="41"/>
        <v>0.31086956521739129</v>
      </c>
      <c r="F522" s="14" t="str">
        <f t="shared" si="42"/>
        <v/>
      </c>
      <c r="G522" s="13" t="str">
        <f t="shared" si="43"/>
        <v>0</v>
      </c>
      <c r="H522" s="18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4</v>
      </c>
      <c r="D526" s="5">
        <v>1</v>
      </c>
      <c r="E526" s="14">
        <f t="shared" si="41"/>
        <v>8.6956521739130436E-3</v>
      </c>
      <c r="F526" s="14">
        <f t="shared" si="42"/>
        <v>3.4246575342465752E-3</v>
      </c>
      <c r="G526" s="13">
        <f t="shared" si="43"/>
        <v>-0.75</v>
      </c>
      <c r="H526" s="18">
        <f t="shared" si="44"/>
        <v>-6.5217391304347831E-3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4</v>
      </c>
      <c r="D529" s="5">
        <v>31</v>
      </c>
      <c r="E529" s="14">
        <f t="shared" si="41"/>
        <v>8.6956521739130436E-3</v>
      </c>
      <c r="F529" s="14">
        <f t="shared" si="42"/>
        <v>0.10616438356164383</v>
      </c>
      <c r="G529" s="13">
        <f t="shared" si="43"/>
        <v>6.75</v>
      </c>
      <c r="H529" s="18">
        <f t="shared" si="44"/>
        <v>5.8695652173913045E-2</v>
      </c>
    </row>
    <row r="530" spans="2:8" ht="15" x14ac:dyDescent="0.2">
      <c r="B530" s="6" t="s">
        <v>467</v>
      </c>
      <c r="C530" s="5">
        <v>81</v>
      </c>
      <c r="D530" s="5">
        <v>220</v>
      </c>
      <c r="E530" s="14">
        <f t="shared" si="41"/>
        <v>0.17608695652173914</v>
      </c>
      <c r="F530" s="14">
        <f t="shared" si="42"/>
        <v>0.75342465753424659</v>
      </c>
      <c r="G530" s="13">
        <f t="shared" si="43"/>
        <v>1.7160493827160495</v>
      </c>
      <c r="H530" s="18">
        <f t="shared" si="44"/>
        <v>0.30217391304347829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551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510</v>
      </c>
      <c r="C8" s="19">
        <f>+C18+C70+C151+C294+C505</f>
        <v>1185</v>
      </c>
      <c r="D8" s="19">
        <f>+D18+D70+D151+D294+D505</f>
        <v>674</v>
      </c>
      <c r="E8" s="20">
        <f>+C8/C$8</f>
        <v>1</v>
      </c>
      <c r="F8" s="20">
        <f>+D8/D$8</f>
        <v>1</v>
      </c>
      <c r="G8" s="17">
        <f>+(D8-C8)/C8</f>
        <v>-0.43122362869198311</v>
      </c>
      <c r="H8" s="33">
        <f>+E8*G8</f>
        <v>-0.43122362869198311</v>
      </c>
    </row>
    <row r="9" spans="2:8" x14ac:dyDescent="0.2">
      <c r="B9" s="48" t="str">
        <f>+B18</f>
        <v>Total Vacantes en ocupaciones de nivel Directivo</v>
      </c>
      <c r="C9" s="34">
        <f>+C18</f>
        <v>33</v>
      </c>
      <c r="D9" s="34">
        <f>+D18</f>
        <v>60</v>
      </c>
      <c r="E9" s="35">
        <f t="shared" ref="E9:E13" si="0">C9/$C$8</f>
        <v>2.7848101265822784E-2</v>
      </c>
      <c r="F9" s="35">
        <f>D9/$D$8</f>
        <v>8.9020771513353122E-2</v>
      </c>
      <c r="G9" s="13">
        <f>+IF(OR(AND(D9=0),(C9=0)),"0",((D9-C9)/C9))</f>
        <v>0.81818181818181823</v>
      </c>
      <c r="H9" s="18">
        <f>+IF(OR(AND(E9=""),(G9="")),"",E9*G9)</f>
        <v>2.2784810126582278E-2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144</v>
      </c>
      <c r="D10" s="34">
        <f>+D70</f>
        <v>102</v>
      </c>
      <c r="E10" s="35">
        <f t="shared" si="0"/>
        <v>0.12151898734177215</v>
      </c>
      <c r="F10" s="35">
        <f>D10/$D$8</f>
        <v>0.1513353115727003</v>
      </c>
      <c r="G10" s="13">
        <f>+IF(OR(AND(D10=0),(C10=0)),"0",((D10-C10)/C10))</f>
        <v>-0.29166666666666669</v>
      </c>
      <c r="H10" s="18">
        <f>+IF(OR(AND(E10=""),(G10="")),"",E10*G10)</f>
        <v>-3.5443037974683546E-2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92</v>
      </c>
      <c r="D11" s="34">
        <f>+D151</f>
        <v>104</v>
      </c>
      <c r="E11" s="35">
        <f t="shared" si="0"/>
        <v>7.763713080168777E-2</v>
      </c>
      <c r="F11" s="35">
        <f>D11/$D$8</f>
        <v>0.1543026706231454</v>
      </c>
      <c r="G11" s="13">
        <f>+IF(OR(AND(D11=0),(C11=0)),"0",((D11-C11)/C11))</f>
        <v>0.13043478260869565</v>
      </c>
      <c r="H11" s="18">
        <f>+IF(OR(AND(E11=""),(G11="")),"",E11*G11)</f>
        <v>1.0126582278481013E-2</v>
      </c>
    </row>
    <row r="12" spans="2:8" x14ac:dyDescent="0.2">
      <c r="B12" s="48" t="str">
        <f>+B294</f>
        <v>Total Vacantes  en ocupaciones de nivel Calificados</v>
      </c>
      <c r="C12" s="34">
        <f>+C294</f>
        <v>878</v>
      </c>
      <c r="D12" s="34">
        <f>+D294</f>
        <v>309</v>
      </c>
      <c r="E12" s="35">
        <f t="shared" si="0"/>
        <v>0.74092827004219408</v>
      </c>
      <c r="F12" s="35">
        <f>D12/$D$8</f>
        <v>0.45845697329376855</v>
      </c>
      <c r="G12" s="13">
        <f>+IF(OR(AND(D12=0),(C12=0)),"0",((D12-C12)/C12))</f>
        <v>-0.64806378132118447</v>
      </c>
      <c r="H12" s="18">
        <f>+IF(OR(AND(E12=""),(G12="")),"",E12*G12)</f>
        <v>-0.480168776371308</v>
      </c>
    </row>
    <row r="13" spans="2:8" x14ac:dyDescent="0.2">
      <c r="B13" s="48" t="str">
        <f>+B505</f>
        <v>Total Vacantes en ocupaciones de nivel Elemental</v>
      </c>
      <c r="C13" s="34">
        <f>+C505</f>
        <v>38</v>
      </c>
      <c r="D13" s="34">
        <f>+D505</f>
        <v>99</v>
      </c>
      <c r="E13" s="35">
        <f t="shared" si="0"/>
        <v>3.2067510548523206E-2</v>
      </c>
      <c r="F13" s="35">
        <f>D13/$D$8</f>
        <v>0.14688427299703263</v>
      </c>
      <c r="G13" s="13">
        <f>+IF(OR(AND(D13=0),(C13=0)),"0",((D13-C13)/C13))</f>
        <v>1.6052631578947369</v>
      </c>
      <c r="H13" s="18">
        <f>+IF(OR(AND(E13=""),(G13="")),"",E13*G13)</f>
        <v>5.1476793248945149E-2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33</v>
      </c>
      <c r="D18" s="37">
        <f>SUM(D19:D64)</f>
        <v>60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0.81818181818181823</v>
      </c>
      <c r="H18" s="40">
        <f>+IF(OR(AND(E18=""),(G18="")),"",E18*G18)</f>
        <v>0.81818181818181823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2</v>
      </c>
      <c r="D20" s="5">
        <v>0</v>
      </c>
      <c r="E20" s="12">
        <f t="shared" ref="E20:E64" si="1">+IF(C20=0,"",C20/C$18)</f>
        <v>6.0606060606060608E-2</v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>
        <f t="shared" ref="H20:H64" si="4">+IF(OR(AND(E20=""),(G20="")),"",E20*G20)</f>
        <v>0</v>
      </c>
    </row>
    <row r="21" spans="2:8" ht="20.100000000000001" customHeight="1" x14ac:dyDescent="0.2">
      <c r="B21" s="6" t="s">
        <v>1</v>
      </c>
      <c r="C21" s="5">
        <v>2</v>
      </c>
      <c r="D21" s="5">
        <v>0</v>
      </c>
      <c r="E21" s="12">
        <f t="shared" si="1"/>
        <v>6.0606060606060608E-2</v>
      </c>
      <c r="F21" s="12" t="str">
        <f t="shared" si="2"/>
        <v/>
      </c>
      <c r="G21" s="13" t="str">
        <f t="shared" si="3"/>
        <v>0</v>
      </c>
      <c r="H21" s="18">
        <f t="shared" si="4"/>
        <v>0</v>
      </c>
    </row>
    <row r="22" spans="2:8" ht="20.100000000000001" customHeight="1" x14ac:dyDescent="0.2">
      <c r="B22" s="6" t="s">
        <v>197</v>
      </c>
      <c r="C22" s="5">
        <v>1</v>
      </c>
      <c r="D22" s="5">
        <v>0</v>
      </c>
      <c r="E22" s="12">
        <f t="shared" si="1"/>
        <v>3.0303030303030304E-2</v>
      </c>
      <c r="F22" s="12" t="str">
        <f t="shared" si="2"/>
        <v/>
      </c>
      <c r="G22" s="13" t="str">
        <f t="shared" si="3"/>
        <v>0</v>
      </c>
      <c r="H22" s="18">
        <f t="shared" si="4"/>
        <v>0</v>
      </c>
    </row>
    <row r="23" spans="2:8" ht="20.100000000000001" customHeight="1" x14ac:dyDescent="0.2">
      <c r="B23" s="6" t="s">
        <v>198</v>
      </c>
      <c r="C23" s="5">
        <v>1</v>
      </c>
      <c r="D23" s="5">
        <v>0</v>
      </c>
      <c r="E23" s="12">
        <f t="shared" si="1"/>
        <v>3.0303030303030304E-2</v>
      </c>
      <c r="F23" s="12" t="str">
        <f t="shared" si="2"/>
        <v/>
      </c>
      <c r="G23" s="13" t="str">
        <f t="shared" si="3"/>
        <v>0</v>
      </c>
      <c r="H23" s="18">
        <f t="shared" si="4"/>
        <v>0</v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1</v>
      </c>
      <c r="E25" s="12" t="str">
        <f t="shared" si="1"/>
        <v/>
      </c>
      <c r="F25" s="12">
        <f t="shared" si="2"/>
        <v>1.6666666666666666E-2</v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0</v>
      </c>
      <c r="E26" s="12">
        <f t="shared" si="1"/>
        <v>3.0303030303030304E-2</v>
      </c>
      <c r="F26" s="12" t="str">
        <f t="shared" si="2"/>
        <v/>
      </c>
      <c r="G26" s="13" t="str">
        <f t="shared" si="3"/>
        <v>0</v>
      </c>
      <c r="H26" s="18">
        <f t="shared" si="4"/>
        <v>0</v>
      </c>
    </row>
    <row r="27" spans="2:8" ht="20.100000000000001" customHeight="1" x14ac:dyDescent="0.2">
      <c r="B27" s="6" t="s">
        <v>3</v>
      </c>
      <c r="C27" s="5">
        <v>1</v>
      </c>
      <c r="D27" s="5">
        <v>2</v>
      </c>
      <c r="E27" s="12">
        <f t="shared" si="1"/>
        <v>3.0303030303030304E-2</v>
      </c>
      <c r="F27" s="12">
        <f t="shared" si="2"/>
        <v>3.3333333333333333E-2</v>
      </c>
      <c r="G27" s="13">
        <f t="shared" si="3"/>
        <v>1</v>
      </c>
      <c r="H27" s="18">
        <f t="shared" si="4"/>
        <v>3.0303030303030304E-2</v>
      </c>
    </row>
    <row r="28" spans="2:8" ht="20.100000000000001" customHeight="1" x14ac:dyDescent="0.2">
      <c r="B28" s="6" t="s">
        <v>5</v>
      </c>
      <c r="C28" s="5">
        <v>12</v>
      </c>
      <c r="D28" s="5">
        <v>4</v>
      </c>
      <c r="E28" s="12">
        <f t="shared" si="1"/>
        <v>0.36363636363636365</v>
      </c>
      <c r="F28" s="12">
        <f t="shared" si="2"/>
        <v>6.6666666666666666E-2</v>
      </c>
      <c r="G28" s="13">
        <f t="shared" si="3"/>
        <v>-0.66666666666666663</v>
      </c>
      <c r="H28" s="18">
        <f t="shared" si="4"/>
        <v>-0.24242424242424243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5</v>
      </c>
      <c r="D37" s="5">
        <v>0</v>
      </c>
      <c r="E37" s="12">
        <f t="shared" si="1"/>
        <v>0.15151515151515152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46</v>
      </c>
      <c r="E42" s="12" t="str">
        <f t="shared" si="1"/>
        <v/>
      </c>
      <c r="F42" s="12">
        <f t="shared" si="2"/>
        <v>0.76666666666666672</v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1</v>
      </c>
      <c r="E43" s="12">
        <f t="shared" si="1"/>
        <v>3.0303030303030304E-2</v>
      </c>
      <c r="F43" s="12">
        <f t="shared" si="2"/>
        <v>1.6666666666666666E-2</v>
      </c>
      <c r="G43" s="13">
        <f t="shared" si="3"/>
        <v>0</v>
      </c>
      <c r="H43" s="18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0</v>
      </c>
      <c r="E48" s="12">
        <f t="shared" si="1"/>
        <v>3.0303030303030304E-2</v>
      </c>
      <c r="F48" s="12" t="str">
        <f t="shared" si="2"/>
        <v/>
      </c>
      <c r="G48" s="13" t="str">
        <f t="shared" si="3"/>
        <v>0</v>
      </c>
      <c r="H48" s="18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1</v>
      </c>
      <c r="E50" s="12" t="str">
        <f t="shared" si="1"/>
        <v/>
      </c>
      <c r="F50" s="12">
        <f t="shared" si="2"/>
        <v>1.6666666666666666E-2</v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1</v>
      </c>
      <c r="E51" s="12" t="str">
        <f t="shared" si="1"/>
        <v/>
      </c>
      <c r="F51" s="12">
        <f t="shared" si="2"/>
        <v>1.6666666666666666E-2</v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1.6666666666666666E-2</v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1</v>
      </c>
      <c r="D55" s="5">
        <v>0</v>
      </c>
      <c r="E55" s="12">
        <f t="shared" si="1"/>
        <v>3.0303030303030304E-2</v>
      </c>
      <c r="F55" s="12" t="str">
        <f t="shared" si="2"/>
        <v/>
      </c>
      <c r="G55" s="13" t="str">
        <f t="shared" si="3"/>
        <v>0</v>
      </c>
      <c r="H55" s="18">
        <f t="shared" si="4"/>
        <v>0</v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1</v>
      </c>
      <c r="D59" s="5">
        <v>0</v>
      </c>
      <c r="E59" s="12">
        <f t="shared" si="1"/>
        <v>3.0303030303030304E-2</v>
      </c>
      <c r="F59" s="12" t="str">
        <f t="shared" si="2"/>
        <v/>
      </c>
      <c r="G59" s="13" t="str">
        <f t="shared" si="3"/>
        <v>0</v>
      </c>
      <c r="H59" s="18">
        <f t="shared" si="4"/>
        <v>0</v>
      </c>
    </row>
    <row r="60" spans="2:8" ht="20.100000000000001" customHeight="1" x14ac:dyDescent="0.2">
      <c r="B60" s="6" t="s">
        <v>218</v>
      </c>
      <c r="C60" s="5">
        <v>1</v>
      </c>
      <c r="D60" s="5">
        <v>0</v>
      </c>
      <c r="E60" s="12">
        <f t="shared" si="1"/>
        <v>3.0303030303030304E-2</v>
      </c>
      <c r="F60" s="12" t="str">
        <f t="shared" si="2"/>
        <v/>
      </c>
      <c r="G60" s="13" t="str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3</v>
      </c>
      <c r="D63" s="5">
        <v>3</v>
      </c>
      <c r="E63" s="12">
        <f t="shared" si="1"/>
        <v>9.0909090909090912E-2</v>
      </c>
      <c r="F63" s="12">
        <f t="shared" si="2"/>
        <v>0.05</v>
      </c>
      <c r="G63" s="13">
        <f t="shared" si="3"/>
        <v>0</v>
      </c>
      <c r="H63" s="18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144</v>
      </c>
      <c r="D70" s="41">
        <f>SUM(D71:D145)</f>
        <v>102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-0.29166666666666669</v>
      </c>
      <c r="H70" s="40">
        <f>+IF(OR(AND(E70=""),(G70="")),"",E70*G70)</f>
        <v>-0.29166666666666669</v>
      </c>
    </row>
    <row r="71" spans="2:8" ht="15" x14ac:dyDescent="0.2">
      <c r="B71" s="6" t="s">
        <v>20</v>
      </c>
      <c r="C71" s="5">
        <v>3</v>
      </c>
      <c r="D71" s="5">
        <v>4</v>
      </c>
      <c r="E71" s="14">
        <f>+IF(C71=0,"",C71/C$70)</f>
        <v>2.0833333333333332E-2</v>
      </c>
      <c r="F71" s="14">
        <f>+IF(D71=0,"",D71/D$70)</f>
        <v>3.9215686274509803E-2</v>
      </c>
      <c r="G71" s="13">
        <f>+IF(OR(AND(D71=0),(C71=0)),"0",((D71-C71)/C71))</f>
        <v>0.33333333333333331</v>
      </c>
      <c r="H71" s="18">
        <f>+IF(OR(AND(E71=""),(G71="")),"",E71*G71)</f>
        <v>6.9444444444444441E-3</v>
      </c>
    </row>
    <row r="72" spans="2:8" ht="15" x14ac:dyDescent="0.2">
      <c r="B72" s="6" t="s">
        <v>21</v>
      </c>
      <c r="C72" s="5">
        <v>1</v>
      </c>
      <c r="D72" s="5">
        <v>0</v>
      </c>
      <c r="E72" s="14">
        <f t="shared" ref="E72:E135" si="5">+IF(C72=0,"",C72/C$70)</f>
        <v>6.9444444444444441E-3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1</v>
      </c>
      <c r="D73" s="5">
        <v>2</v>
      </c>
      <c r="E73" s="14">
        <f t="shared" si="5"/>
        <v>6.9444444444444441E-3</v>
      </c>
      <c r="F73" s="14">
        <f t="shared" si="6"/>
        <v>1.9607843137254902E-2</v>
      </c>
      <c r="G73" s="13">
        <f t="shared" si="7"/>
        <v>1</v>
      </c>
      <c r="H73" s="18">
        <f t="shared" si="8"/>
        <v>6.9444444444444441E-3</v>
      </c>
    </row>
    <row r="74" spans="2:8" ht="15" x14ac:dyDescent="0.2">
      <c r="B74" s="6" t="s">
        <v>222</v>
      </c>
      <c r="C74" s="5">
        <v>10</v>
      </c>
      <c r="D74" s="5">
        <v>11</v>
      </c>
      <c r="E74" s="14">
        <f t="shared" si="5"/>
        <v>6.9444444444444448E-2</v>
      </c>
      <c r="F74" s="14">
        <f t="shared" si="6"/>
        <v>0.10784313725490197</v>
      </c>
      <c r="G74" s="13">
        <f t="shared" si="7"/>
        <v>0.1</v>
      </c>
      <c r="H74" s="18">
        <f t="shared" si="8"/>
        <v>6.9444444444444449E-3</v>
      </c>
    </row>
    <row r="75" spans="2:8" ht="15" x14ac:dyDescent="0.2">
      <c r="B75" s="6" t="s">
        <v>23</v>
      </c>
      <c r="C75" s="5">
        <v>4</v>
      </c>
      <c r="D75" s="5">
        <v>1</v>
      </c>
      <c r="E75" s="14">
        <f t="shared" si="5"/>
        <v>2.7777777777777776E-2</v>
      </c>
      <c r="F75" s="14">
        <f t="shared" si="6"/>
        <v>9.8039215686274508E-3</v>
      </c>
      <c r="G75" s="13">
        <f t="shared" si="7"/>
        <v>-0.75</v>
      </c>
      <c r="H75" s="18">
        <f t="shared" si="8"/>
        <v>-2.0833333333333332E-2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1</v>
      </c>
      <c r="D78" s="5">
        <v>0</v>
      </c>
      <c r="E78" s="14">
        <f t="shared" si="5"/>
        <v>6.9444444444444441E-3</v>
      </c>
      <c r="F78" s="14" t="str">
        <f t="shared" si="6"/>
        <v/>
      </c>
      <c r="G78" s="13" t="str">
        <f t="shared" si="7"/>
        <v>0</v>
      </c>
      <c r="H78" s="18">
        <f t="shared" si="8"/>
        <v>0</v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3</v>
      </c>
      <c r="D80" s="5">
        <v>0</v>
      </c>
      <c r="E80" s="14">
        <f t="shared" si="5"/>
        <v>2.0833333333333332E-2</v>
      </c>
      <c r="F80" s="14" t="str">
        <f t="shared" si="6"/>
        <v/>
      </c>
      <c r="G80" s="13" t="str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2</v>
      </c>
      <c r="D82" s="5">
        <v>0</v>
      </c>
      <c r="E82" s="14">
        <f t="shared" si="5"/>
        <v>1.3888888888888888E-2</v>
      </c>
      <c r="F82" s="14" t="str">
        <f t="shared" si="6"/>
        <v/>
      </c>
      <c r="G82" s="13" t="str">
        <f t="shared" si="7"/>
        <v>0</v>
      </c>
      <c r="H82" s="18">
        <f t="shared" si="8"/>
        <v>0</v>
      </c>
    </row>
    <row r="83" spans="2:8" ht="15" x14ac:dyDescent="0.2">
      <c r="B83" s="6" t="s">
        <v>229</v>
      </c>
      <c r="C83" s="5">
        <v>6</v>
      </c>
      <c r="D83" s="5">
        <v>6</v>
      </c>
      <c r="E83" s="14">
        <f t="shared" si="5"/>
        <v>4.1666666666666664E-2</v>
      </c>
      <c r="F83" s="14">
        <f t="shared" si="6"/>
        <v>5.8823529411764705E-2</v>
      </c>
      <c r="G83" s="13">
        <f t="shared" si="7"/>
        <v>0</v>
      </c>
      <c r="H83" s="18">
        <f t="shared" si="8"/>
        <v>0</v>
      </c>
    </row>
    <row r="84" spans="2:8" ht="15" x14ac:dyDescent="0.2">
      <c r="B84" s="6" t="s">
        <v>230</v>
      </c>
      <c r="C84" s="5">
        <v>3</v>
      </c>
      <c r="D84" s="5">
        <v>3</v>
      </c>
      <c r="E84" s="14">
        <f t="shared" si="5"/>
        <v>2.0833333333333332E-2</v>
      </c>
      <c r="F84" s="14">
        <f t="shared" si="6"/>
        <v>2.9411764705882353E-2</v>
      </c>
      <c r="G84" s="13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5</v>
      </c>
      <c r="D85" s="5">
        <v>0</v>
      </c>
      <c r="E85" s="14">
        <f t="shared" si="5"/>
        <v>3.4722222222222224E-2</v>
      </c>
      <c r="F85" s="14" t="str">
        <f t="shared" si="6"/>
        <v/>
      </c>
      <c r="G85" s="13" t="str">
        <f t="shared" si="7"/>
        <v>0</v>
      </c>
      <c r="H85" s="18">
        <f t="shared" si="8"/>
        <v>0</v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6.9444444444444441E-3</v>
      </c>
      <c r="F86" s="14" t="str">
        <f t="shared" si="6"/>
        <v/>
      </c>
      <c r="G86" s="13" t="str">
        <f t="shared" si="7"/>
        <v>0</v>
      </c>
      <c r="H86" s="18">
        <f t="shared" si="8"/>
        <v>0</v>
      </c>
    </row>
    <row r="87" spans="2:8" ht="15" x14ac:dyDescent="0.2">
      <c r="B87" s="6" t="s">
        <v>232</v>
      </c>
      <c r="C87" s="5">
        <v>6</v>
      </c>
      <c r="D87" s="5">
        <v>0</v>
      </c>
      <c r="E87" s="14">
        <f t="shared" si="5"/>
        <v>4.1666666666666664E-2</v>
      </c>
      <c r="F87" s="14" t="str">
        <f t="shared" si="6"/>
        <v/>
      </c>
      <c r="G87" s="13" t="str">
        <f t="shared" si="7"/>
        <v>0</v>
      </c>
      <c r="H87" s="18">
        <f t="shared" si="8"/>
        <v>0</v>
      </c>
    </row>
    <row r="88" spans="2:8" ht="15" x14ac:dyDescent="0.2">
      <c r="B88" s="6" t="s">
        <v>233</v>
      </c>
      <c r="C88" s="5">
        <v>1</v>
      </c>
      <c r="D88" s="5">
        <v>2</v>
      </c>
      <c r="E88" s="14">
        <f t="shared" si="5"/>
        <v>6.9444444444444441E-3</v>
      </c>
      <c r="F88" s="14">
        <f t="shared" si="6"/>
        <v>1.9607843137254902E-2</v>
      </c>
      <c r="G88" s="13">
        <f t="shared" si="7"/>
        <v>1</v>
      </c>
      <c r="H88" s="18">
        <f t="shared" si="8"/>
        <v>6.9444444444444441E-3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1</v>
      </c>
      <c r="E90" s="14" t="str">
        <f t="shared" si="5"/>
        <v/>
      </c>
      <c r="F90" s="14">
        <f t="shared" si="6"/>
        <v>9.8039215686274508E-3</v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1</v>
      </c>
      <c r="D91" s="5">
        <v>0</v>
      </c>
      <c r="E91" s="14">
        <f t="shared" si="5"/>
        <v>6.9444444444444441E-3</v>
      </c>
      <c r="F91" s="14" t="str">
        <f t="shared" si="6"/>
        <v/>
      </c>
      <c r="G91" s="13" t="str">
        <f t="shared" si="7"/>
        <v>0</v>
      </c>
      <c r="H91" s="18">
        <f t="shared" si="8"/>
        <v>0</v>
      </c>
    </row>
    <row r="92" spans="2:8" ht="15" x14ac:dyDescent="0.2">
      <c r="B92" s="6" t="s">
        <v>235</v>
      </c>
      <c r="C92" s="5">
        <v>2</v>
      </c>
      <c r="D92" s="5">
        <v>0</v>
      </c>
      <c r="E92" s="14">
        <f t="shared" si="5"/>
        <v>1.3888888888888888E-2</v>
      </c>
      <c r="F92" s="14" t="str">
        <f t="shared" si="6"/>
        <v/>
      </c>
      <c r="G92" s="13" t="str">
        <f t="shared" si="7"/>
        <v>0</v>
      </c>
      <c r="H92" s="18">
        <f t="shared" si="8"/>
        <v>0</v>
      </c>
    </row>
    <row r="93" spans="2:8" ht="15" x14ac:dyDescent="0.2">
      <c r="B93" s="6" t="s">
        <v>468</v>
      </c>
      <c r="C93" s="5">
        <v>3</v>
      </c>
      <c r="D93" s="5">
        <v>2</v>
      </c>
      <c r="E93" s="14">
        <f t="shared" si="5"/>
        <v>2.0833333333333332E-2</v>
      </c>
      <c r="F93" s="14">
        <f t="shared" si="6"/>
        <v>1.9607843137254902E-2</v>
      </c>
      <c r="G93" s="13">
        <f t="shared" si="7"/>
        <v>-0.33333333333333331</v>
      </c>
      <c r="H93" s="18">
        <f t="shared" si="8"/>
        <v>-6.9444444444444441E-3</v>
      </c>
    </row>
    <row r="94" spans="2:8" ht="15" x14ac:dyDescent="0.2">
      <c r="B94" s="6" t="s">
        <v>25</v>
      </c>
      <c r="C94" s="5">
        <v>1</v>
      </c>
      <c r="D94" s="5">
        <v>0</v>
      </c>
      <c r="E94" s="14">
        <f t="shared" si="5"/>
        <v>6.9444444444444441E-3</v>
      </c>
      <c r="F94" s="14" t="str">
        <f t="shared" si="6"/>
        <v/>
      </c>
      <c r="G94" s="13" t="str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1</v>
      </c>
      <c r="E96" s="14" t="str">
        <f t="shared" si="5"/>
        <v/>
      </c>
      <c r="F96" s="14">
        <f t="shared" si="6"/>
        <v>9.8039215686274508E-3</v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0</v>
      </c>
      <c r="E98" s="14">
        <f t="shared" si="5"/>
        <v>6.9444444444444441E-3</v>
      </c>
      <c r="F98" s="14" t="str">
        <f t="shared" si="6"/>
        <v/>
      </c>
      <c r="G98" s="13" t="str">
        <f t="shared" si="7"/>
        <v>0</v>
      </c>
      <c r="H98" s="18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1</v>
      </c>
      <c r="D100" s="5">
        <v>0</v>
      </c>
      <c r="E100" s="14">
        <f t="shared" si="5"/>
        <v>6.9444444444444441E-3</v>
      </c>
      <c r="F100" s="14" t="str">
        <f t="shared" si="6"/>
        <v/>
      </c>
      <c r="G100" s="13" t="str">
        <f t="shared" si="7"/>
        <v>0</v>
      </c>
      <c r="H100" s="18">
        <f t="shared" si="8"/>
        <v>0</v>
      </c>
    </row>
    <row r="101" spans="2:8" ht="15" x14ac:dyDescent="0.2">
      <c r="B101" s="6" t="s">
        <v>241</v>
      </c>
      <c r="C101" s="5">
        <v>3</v>
      </c>
      <c r="D101" s="5">
        <v>0</v>
      </c>
      <c r="E101" s="14">
        <f t="shared" si="5"/>
        <v>2.0833333333333332E-2</v>
      </c>
      <c r="F101" s="14" t="str">
        <f t="shared" si="6"/>
        <v/>
      </c>
      <c r="G101" s="13" t="str">
        <f t="shared" si="7"/>
        <v>0</v>
      </c>
      <c r="H101" s="18">
        <f t="shared" si="8"/>
        <v>0</v>
      </c>
    </row>
    <row r="102" spans="2:8" ht="15" x14ac:dyDescent="0.2">
      <c r="B102" s="6" t="s">
        <v>242</v>
      </c>
      <c r="C102" s="5">
        <v>5</v>
      </c>
      <c r="D102" s="5">
        <v>0</v>
      </c>
      <c r="E102" s="14">
        <f t="shared" si="5"/>
        <v>3.4722222222222224E-2</v>
      </c>
      <c r="F102" s="14" t="str">
        <f t="shared" si="6"/>
        <v/>
      </c>
      <c r="G102" s="13" t="str">
        <f t="shared" si="7"/>
        <v>0</v>
      </c>
      <c r="H102" s="18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0</v>
      </c>
      <c r="E107" s="14">
        <f t="shared" si="5"/>
        <v>6.9444444444444441E-3</v>
      </c>
      <c r="F107" s="14" t="str">
        <f t="shared" si="6"/>
        <v/>
      </c>
      <c r="G107" s="13" t="str">
        <f t="shared" si="7"/>
        <v>0</v>
      </c>
      <c r="H107" s="18">
        <f t="shared" si="8"/>
        <v>0</v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1</v>
      </c>
      <c r="D109" s="5">
        <v>1</v>
      </c>
      <c r="E109" s="14">
        <f t="shared" si="5"/>
        <v>6.9444444444444441E-3</v>
      </c>
      <c r="F109" s="14">
        <f t="shared" si="6"/>
        <v>9.8039215686274508E-3</v>
      </c>
      <c r="G109" s="13">
        <f t="shared" si="7"/>
        <v>0</v>
      </c>
      <c r="H109" s="18">
        <f t="shared" si="8"/>
        <v>0</v>
      </c>
    </row>
    <row r="110" spans="2:8" ht="15" x14ac:dyDescent="0.2">
      <c r="B110" s="6" t="s">
        <v>32</v>
      </c>
      <c r="C110" s="5">
        <v>2</v>
      </c>
      <c r="D110" s="5">
        <v>0</v>
      </c>
      <c r="E110" s="14">
        <f t="shared" si="5"/>
        <v>1.3888888888888888E-2</v>
      </c>
      <c r="F110" s="14" t="str">
        <f t="shared" si="6"/>
        <v/>
      </c>
      <c r="G110" s="13" t="str">
        <f t="shared" si="7"/>
        <v>0</v>
      </c>
      <c r="H110" s="18">
        <f t="shared" si="8"/>
        <v>0</v>
      </c>
    </row>
    <row r="111" spans="2:8" ht="15" x14ac:dyDescent="0.2">
      <c r="B111" s="6" t="s">
        <v>30</v>
      </c>
      <c r="C111" s="5">
        <v>1</v>
      </c>
      <c r="D111" s="5">
        <v>3</v>
      </c>
      <c r="E111" s="14">
        <f t="shared" si="5"/>
        <v>6.9444444444444441E-3</v>
      </c>
      <c r="F111" s="14">
        <f t="shared" si="6"/>
        <v>2.9411764705882353E-2</v>
      </c>
      <c r="G111" s="13">
        <f t="shared" si="7"/>
        <v>2</v>
      </c>
      <c r="H111" s="18">
        <f t="shared" si="8"/>
        <v>1.3888888888888888E-2</v>
      </c>
    </row>
    <row r="112" spans="2:8" ht="15" x14ac:dyDescent="0.2">
      <c r="B112" s="6" t="s">
        <v>33</v>
      </c>
      <c r="C112" s="5">
        <v>2</v>
      </c>
      <c r="D112" s="5">
        <v>1</v>
      </c>
      <c r="E112" s="14">
        <f t="shared" si="5"/>
        <v>1.3888888888888888E-2</v>
      </c>
      <c r="F112" s="14">
        <f t="shared" si="6"/>
        <v>9.8039215686274508E-3</v>
      </c>
      <c r="G112" s="13">
        <f t="shared" si="7"/>
        <v>-0.5</v>
      </c>
      <c r="H112" s="18">
        <f t="shared" si="8"/>
        <v>-6.9444444444444441E-3</v>
      </c>
    </row>
    <row r="113" spans="2:8" ht="15" x14ac:dyDescent="0.2">
      <c r="B113" s="6" t="s">
        <v>248</v>
      </c>
      <c r="C113" s="5">
        <v>8</v>
      </c>
      <c r="D113" s="5">
        <v>5</v>
      </c>
      <c r="E113" s="14">
        <f t="shared" si="5"/>
        <v>5.5555555555555552E-2</v>
      </c>
      <c r="F113" s="14">
        <f t="shared" si="6"/>
        <v>4.9019607843137254E-2</v>
      </c>
      <c r="G113" s="13">
        <f t="shared" si="7"/>
        <v>-0.375</v>
      </c>
      <c r="H113" s="18">
        <f t="shared" si="8"/>
        <v>-2.0833333333333332E-2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1</v>
      </c>
      <c r="E115" s="14">
        <f t="shared" si="5"/>
        <v>1.3888888888888888E-2</v>
      </c>
      <c r="F115" s="14">
        <f t="shared" si="6"/>
        <v>9.8039215686274508E-3</v>
      </c>
      <c r="G115" s="13">
        <f t="shared" si="7"/>
        <v>-0.5</v>
      </c>
      <c r="H115" s="18">
        <f t="shared" si="8"/>
        <v>-6.9444444444444441E-3</v>
      </c>
    </row>
    <row r="116" spans="2:8" ht="15" x14ac:dyDescent="0.2">
      <c r="B116" s="6" t="s">
        <v>249</v>
      </c>
      <c r="C116" s="5">
        <v>0</v>
      </c>
      <c r="D116" s="5">
        <v>1</v>
      </c>
      <c r="E116" s="14" t="str">
        <f t="shared" si="5"/>
        <v/>
      </c>
      <c r="F116" s="14">
        <f t="shared" si="6"/>
        <v>9.8039215686274508E-3</v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51</v>
      </c>
      <c r="D118" s="5">
        <v>36</v>
      </c>
      <c r="E118" s="14">
        <f t="shared" si="5"/>
        <v>0.35416666666666669</v>
      </c>
      <c r="F118" s="14">
        <f t="shared" si="6"/>
        <v>0.35294117647058826</v>
      </c>
      <c r="G118" s="13">
        <f t="shared" si="7"/>
        <v>-0.29411764705882354</v>
      </c>
      <c r="H118" s="18">
        <f t="shared" si="8"/>
        <v>-0.10416666666666667</v>
      </c>
    </row>
    <row r="119" spans="2:8" ht="15" x14ac:dyDescent="0.2">
      <c r="B119" s="6" t="s">
        <v>252</v>
      </c>
      <c r="C119" s="5">
        <v>2</v>
      </c>
      <c r="D119" s="5">
        <v>11</v>
      </c>
      <c r="E119" s="14">
        <f t="shared" si="5"/>
        <v>1.3888888888888888E-2</v>
      </c>
      <c r="F119" s="14">
        <f t="shared" si="6"/>
        <v>0.10784313725490197</v>
      </c>
      <c r="G119" s="13">
        <f t="shared" si="7"/>
        <v>4.5</v>
      </c>
      <c r="H119" s="18">
        <f t="shared" si="8"/>
        <v>6.25E-2</v>
      </c>
    </row>
    <row r="120" spans="2:8" ht="15" x14ac:dyDescent="0.2">
      <c r="B120" s="6" t="s">
        <v>253</v>
      </c>
      <c r="C120" s="5">
        <v>0</v>
      </c>
      <c r="D120" s="5">
        <v>1</v>
      </c>
      <c r="E120" s="14" t="str">
        <f t="shared" si="5"/>
        <v/>
      </c>
      <c r="F120" s="14">
        <f t="shared" si="6"/>
        <v>9.8039215686274508E-3</v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8" t="str">
        <f t="shared" si="8"/>
        <v/>
      </c>
    </row>
    <row r="123" spans="2:8" ht="15" x14ac:dyDescent="0.2">
      <c r="B123" s="6" t="s">
        <v>37</v>
      </c>
      <c r="C123" s="5">
        <v>3</v>
      </c>
      <c r="D123" s="5">
        <v>1</v>
      </c>
      <c r="E123" s="14">
        <f t="shared" si="5"/>
        <v>2.0833333333333332E-2</v>
      </c>
      <c r="F123" s="14">
        <f t="shared" si="6"/>
        <v>9.8039215686274508E-3</v>
      </c>
      <c r="G123" s="13">
        <f t="shared" si="7"/>
        <v>-0.66666666666666663</v>
      </c>
      <c r="H123" s="18">
        <f t="shared" si="8"/>
        <v>-1.3888888888888888E-2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1</v>
      </c>
      <c r="D128" s="5">
        <v>0</v>
      </c>
      <c r="E128" s="14">
        <f t="shared" si="5"/>
        <v>6.9444444444444441E-3</v>
      </c>
      <c r="F128" s="14" t="str">
        <f t="shared" si="6"/>
        <v/>
      </c>
      <c r="G128" s="13" t="str">
        <f t="shared" si="7"/>
        <v>0</v>
      </c>
      <c r="H128" s="18">
        <f t="shared" si="8"/>
        <v>0</v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1</v>
      </c>
      <c r="E133" s="14" t="str">
        <f t="shared" si="5"/>
        <v/>
      </c>
      <c r="F133" s="14">
        <f t="shared" si="6"/>
        <v>9.8039215686274508E-3</v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3</v>
      </c>
      <c r="E134" s="14">
        <f t="shared" si="5"/>
        <v>6.9444444444444441E-3</v>
      </c>
      <c r="F134" s="14">
        <f t="shared" si="6"/>
        <v>2.9411764705882353E-2</v>
      </c>
      <c r="G134" s="13">
        <f t="shared" si="7"/>
        <v>2</v>
      </c>
      <c r="H134" s="18">
        <f t="shared" si="8"/>
        <v>1.3888888888888888E-2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1</v>
      </c>
      <c r="E137" s="14">
        <f t="shared" si="9"/>
        <v>6.9444444444444441E-3</v>
      </c>
      <c r="F137" s="14">
        <f t="shared" si="10"/>
        <v>9.8039215686274508E-3</v>
      </c>
      <c r="G137" s="13">
        <f t="shared" si="11"/>
        <v>0</v>
      </c>
      <c r="H137" s="18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2</v>
      </c>
      <c r="D139" s="5">
        <v>1</v>
      </c>
      <c r="E139" s="14">
        <f t="shared" si="9"/>
        <v>1.3888888888888888E-2</v>
      </c>
      <c r="F139" s="14">
        <f t="shared" si="10"/>
        <v>9.8039215686274508E-3</v>
      </c>
      <c r="G139" s="13">
        <f t="shared" si="11"/>
        <v>-0.5</v>
      </c>
      <c r="H139" s="18">
        <f t="shared" si="12"/>
        <v>-6.9444444444444441E-3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2</v>
      </c>
      <c r="D142" s="5">
        <v>0</v>
      </c>
      <c r="E142" s="14">
        <f t="shared" si="9"/>
        <v>1.3888888888888888E-2</v>
      </c>
      <c r="F142" s="14" t="str">
        <f t="shared" si="10"/>
        <v/>
      </c>
      <c r="G142" s="13" t="str">
        <f t="shared" si="11"/>
        <v>0</v>
      </c>
      <c r="H142" s="18">
        <f t="shared" si="12"/>
        <v>0</v>
      </c>
    </row>
    <row r="143" spans="2:8" ht="15" x14ac:dyDescent="0.2">
      <c r="B143" s="6" t="s">
        <v>49</v>
      </c>
      <c r="C143" s="5">
        <v>0</v>
      </c>
      <c r="D143" s="5">
        <v>2</v>
      </c>
      <c r="E143" s="14" t="str">
        <f t="shared" si="9"/>
        <v/>
      </c>
      <c r="F143" s="14">
        <f t="shared" si="10"/>
        <v>1.9607843137254902E-2</v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26.25" customHeight="1" x14ac:dyDescent="0.2">
      <c r="B151" s="43" t="s">
        <v>526</v>
      </c>
      <c r="C151" s="41">
        <f>SUM(C152:C288)</f>
        <v>92</v>
      </c>
      <c r="D151" s="41">
        <f>SUM(D152:D288)</f>
        <v>104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0.13043478260869565</v>
      </c>
      <c r="H151" s="40">
        <f>+IF(OR(AND(E151=""),(G151="")),"",E151*G151)</f>
        <v>0.13043478260869565</v>
      </c>
    </row>
    <row r="152" spans="2:8" ht="15" x14ac:dyDescent="0.2">
      <c r="B152" s="8" t="s">
        <v>54</v>
      </c>
      <c r="C152" s="5">
        <v>2</v>
      </c>
      <c r="D152" s="5">
        <v>0</v>
      </c>
      <c r="E152" s="14">
        <f>+IF(C152=0,"",C152/C$151)</f>
        <v>2.1739130434782608E-2</v>
      </c>
      <c r="F152" s="14" t="str">
        <f>+IF(D152=0,"",D152/D$151)</f>
        <v/>
      </c>
      <c r="G152" s="13" t="str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8" t="s">
        <v>58</v>
      </c>
      <c r="C153" s="5">
        <v>1</v>
      </c>
      <c r="D153" s="5">
        <v>1</v>
      </c>
      <c r="E153" s="14">
        <f t="shared" ref="E153:E216" si="13">+IF(C153=0,"",C153/C$151)</f>
        <v>1.0869565217391304E-2</v>
      </c>
      <c r="F153" s="14">
        <f t="shared" ref="F153:F216" si="14">+IF(D153=0,"",D153/D$151)</f>
        <v>9.6153846153846159E-3</v>
      </c>
      <c r="G153" s="13">
        <f t="shared" ref="G153:G216" si="15">+IF(OR(AND(D153=0),(C153=0)),"0",((D153-C153)/C153))</f>
        <v>0</v>
      </c>
      <c r="H153" s="18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5</v>
      </c>
      <c r="D156" s="5">
        <v>0</v>
      </c>
      <c r="E156" s="14">
        <f t="shared" si="13"/>
        <v>5.434782608695652E-2</v>
      </c>
      <c r="F156" s="14" t="str">
        <f t="shared" si="14"/>
        <v/>
      </c>
      <c r="G156" s="13" t="str">
        <f t="shared" si="15"/>
        <v>0</v>
      </c>
      <c r="H156" s="18">
        <f t="shared" si="16"/>
        <v>0</v>
      </c>
    </row>
    <row r="157" spans="2:8" ht="15" x14ac:dyDescent="0.2">
      <c r="B157" s="8" t="s">
        <v>53</v>
      </c>
      <c r="C157" s="5">
        <v>13</v>
      </c>
      <c r="D157" s="5">
        <v>12</v>
      </c>
      <c r="E157" s="14">
        <f t="shared" si="13"/>
        <v>0.14130434782608695</v>
      </c>
      <c r="F157" s="14">
        <f t="shared" si="14"/>
        <v>0.11538461538461539</v>
      </c>
      <c r="G157" s="13">
        <f t="shared" si="15"/>
        <v>-7.6923076923076927E-2</v>
      </c>
      <c r="H157" s="18">
        <f t="shared" si="16"/>
        <v>-1.0869565217391304E-2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9.6153846153846159E-3</v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2</v>
      </c>
      <c r="D165" s="5">
        <v>0</v>
      </c>
      <c r="E165" s="14">
        <f t="shared" si="13"/>
        <v>2.1739130434782608E-2</v>
      </c>
      <c r="F165" s="14" t="str">
        <f t="shared" si="14"/>
        <v/>
      </c>
      <c r="G165" s="13" t="str">
        <f t="shared" si="15"/>
        <v>0</v>
      </c>
      <c r="H165" s="18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1</v>
      </c>
      <c r="D167" s="5">
        <v>0</v>
      </c>
      <c r="E167" s="14">
        <f t="shared" si="13"/>
        <v>1.0869565217391304E-2</v>
      </c>
      <c r="F167" s="14" t="str">
        <f t="shared" si="14"/>
        <v/>
      </c>
      <c r="G167" s="13" t="str">
        <f t="shared" si="15"/>
        <v>0</v>
      </c>
      <c r="H167" s="18">
        <f t="shared" si="16"/>
        <v>0</v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3</v>
      </c>
      <c r="D169" s="5">
        <v>0</v>
      </c>
      <c r="E169" s="14">
        <f t="shared" si="13"/>
        <v>3.2608695652173912E-2</v>
      </c>
      <c r="F169" s="14" t="str">
        <f t="shared" si="14"/>
        <v/>
      </c>
      <c r="G169" s="13" t="str">
        <f t="shared" si="15"/>
        <v>0</v>
      </c>
      <c r="H169" s="18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3</v>
      </c>
      <c r="D174" s="5">
        <v>2</v>
      </c>
      <c r="E174" s="14">
        <f t="shared" si="13"/>
        <v>3.2608695652173912E-2</v>
      </c>
      <c r="F174" s="14">
        <f t="shared" si="14"/>
        <v>1.9230769230769232E-2</v>
      </c>
      <c r="G174" s="13">
        <f t="shared" si="15"/>
        <v>-0.33333333333333331</v>
      </c>
      <c r="H174" s="18">
        <f t="shared" si="16"/>
        <v>-1.0869565217391304E-2</v>
      </c>
    </row>
    <row r="175" spans="2:8" ht="15" x14ac:dyDescent="0.2">
      <c r="B175" s="8" t="s">
        <v>277</v>
      </c>
      <c r="C175" s="5">
        <v>2</v>
      </c>
      <c r="D175" s="5">
        <v>5</v>
      </c>
      <c r="E175" s="14">
        <f t="shared" si="13"/>
        <v>2.1739130434782608E-2</v>
      </c>
      <c r="F175" s="14">
        <f t="shared" si="14"/>
        <v>4.807692307692308E-2</v>
      </c>
      <c r="G175" s="13">
        <f t="shared" si="15"/>
        <v>1.5</v>
      </c>
      <c r="H175" s="18">
        <f t="shared" si="16"/>
        <v>3.2608695652173912E-2</v>
      </c>
    </row>
    <row r="176" spans="2:8" ht="15" x14ac:dyDescent="0.2">
      <c r="B176" s="8" t="s">
        <v>278</v>
      </c>
      <c r="C176" s="5">
        <v>3</v>
      </c>
      <c r="D176" s="5">
        <v>0</v>
      </c>
      <c r="E176" s="14">
        <f t="shared" si="13"/>
        <v>3.2608695652173912E-2</v>
      </c>
      <c r="F176" s="14" t="str">
        <f t="shared" si="14"/>
        <v/>
      </c>
      <c r="G176" s="13" t="str">
        <f t="shared" si="15"/>
        <v>0</v>
      </c>
      <c r="H176" s="18">
        <f t="shared" si="16"/>
        <v>0</v>
      </c>
    </row>
    <row r="177" spans="2:8" ht="15" x14ac:dyDescent="0.2">
      <c r="B177" s="8" t="s">
        <v>279</v>
      </c>
      <c r="C177" s="5">
        <v>2</v>
      </c>
      <c r="D177" s="5">
        <v>4</v>
      </c>
      <c r="E177" s="14">
        <f t="shared" si="13"/>
        <v>2.1739130434782608E-2</v>
      </c>
      <c r="F177" s="14">
        <f t="shared" si="14"/>
        <v>3.8461538461538464E-2</v>
      </c>
      <c r="G177" s="13">
        <f t="shared" si="15"/>
        <v>1</v>
      </c>
      <c r="H177" s="18">
        <f t="shared" si="16"/>
        <v>2.1739130434782608E-2</v>
      </c>
    </row>
    <row r="178" spans="2:8" ht="15" x14ac:dyDescent="0.2">
      <c r="B178" s="8" t="s">
        <v>280</v>
      </c>
      <c r="C178" s="5">
        <v>2</v>
      </c>
      <c r="D178" s="5">
        <v>3</v>
      </c>
      <c r="E178" s="14">
        <f t="shared" si="13"/>
        <v>2.1739130434782608E-2</v>
      </c>
      <c r="F178" s="14">
        <f t="shared" si="14"/>
        <v>2.8846153846153848E-2</v>
      </c>
      <c r="G178" s="13">
        <f t="shared" si="15"/>
        <v>0.5</v>
      </c>
      <c r="H178" s="18">
        <f t="shared" si="16"/>
        <v>1.0869565217391304E-2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2</v>
      </c>
      <c r="D183" s="5">
        <v>13</v>
      </c>
      <c r="E183" s="14">
        <f t="shared" si="13"/>
        <v>2.1739130434782608E-2</v>
      </c>
      <c r="F183" s="14">
        <f t="shared" si="14"/>
        <v>0.125</v>
      </c>
      <c r="G183" s="13">
        <f t="shared" si="15"/>
        <v>5.5</v>
      </c>
      <c r="H183" s="18">
        <f t="shared" si="16"/>
        <v>0.11956521739130435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4</v>
      </c>
      <c r="D186" s="5">
        <v>5</v>
      </c>
      <c r="E186" s="14">
        <f t="shared" si="13"/>
        <v>4.3478260869565216E-2</v>
      </c>
      <c r="F186" s="14">
        <f t="shared" si="14"/>
        <v>4.807692307692308E-2</v>
      </c>
      <c r="G186" s="13">
        <f t="shared" si="15"/>
        <v>0.25</v>
      </c>
      <c r="H186" s="18">
        <f t="shared" si="16"/>
        <v>1.0869565217391304E-2</v>
      </c>
    </row>
    <row r="187" spans="2:8" ht="15" x14ac:dyDescent="0.2">
      <c r="B187" s="8" t="s">
        <v>287</v>
      </c>
      <c r="C187" s="5">
        <v>2</v>
      </c>
      <c r="D187" s="5">
        <v>0</v>
      </c>
      <c r="E187" s="14">
        <f t="shared" si="13"/>
        <v>2.1739130434782608E-2</v>
      </c>
      <c r="F187" s="14" t="str">
        <f t="shared" si="14"/>
        <v/>
      </c>
      <c r="G187" s="13" t="str">
        <f t="shared" si="15"/>
        <v>0</v>
      </c>
      <c r="H187" s="18">
        <f t="shared" si="16"/>
        <v>0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3</v>
      </c>
      <c r="D196" s="5">
        <v>5</v>
      </c>
      <c r="E196" s="14">
        <f t="shared" si="13"/>
        <v>3.2608695652173912E-2</v>
      </c>
      <c r="F196" s="14">
        <f t="shared" si="14"/>
        <v>4.807692307692308E-2</v>
      </c>
      <c r="G196" s="13">
        <f t="shared" si="15"/>
        <v>0.66666666666666663</v>
      </c>
      <c r="H196" s="18">
        <f t="shared" si="16"/>
        <v>2.1739130434782608E-2</v>
      </c>
    </row>
    <row r="197" spans="2:8" ht="15" x14ac:dyDescent="0.2">
      <c r="B197" s="8" t="s">
        <v>294</v>
      </c>
      <c r="C197" s="5">
        <v>1</v>
      </c>
      <c r="D197" s="5">
        <v>0</v>
      </c>
      <c r="E197" s="14">
        <f t="shared" si="13"/>
        <v>1.0869565217391304E-2</v>
      </c>
      <c r="F197" s="14" t="str">
        <f t="shared" si="14"/>
        <v/>
      </c>
      <c r="G197" s="13" t="str">
        <f t="shared" si="15"/>
        <v>0</v>
      </c>
      <c r="H197" s="18">
        <f t="shared" si="16"/>
        <v>0</v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1</v>
      </c>
      <c r="D200" s="5">
        <v>1</v>
      </c>
      <c r="E200" s="14">
        <f t="shared" si="13"/>
        <v>1.0869565217391304E-2</v>
      </c>
      <c r="F200" s="14">
        <f t="shared" si="14"/>
        <v>9.6153846153846159E-3</v>
      </c>
      <c r="G200" s="13">
        <f t="shared" si="15"/>
        <v>0</v>
      </c>
      <c r="H200" s="18">
        <f t="shared" si="16"/>
        <v>0</v>
      </c>
    </row>
    <row r="201" spans="2:8" ht="15" x14ac:dyDescent="0.2">
      <c r="B201" s="8" t="s">
        <v>298</v>
      </c>
      <c r="C201" s="5">
        <v>1</v>
      </c>
      <c r="D201" s="5">
        <v>0</v>
      </c>
      <c r="E201" s="14">
        <f t="shared" si="13"/>
        <v>1.0869565217391304E-2</v>
      </c>
      <c r="F201" s="14" t="str">
        <f t="shared" si="14"/>
        <v/>
      </c>
      <c r="G201" s="13" t="str">
        <f t="shared" si="15"/>
        <v>0</v>
      </c>
      <c r="H201" s="18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1</v>
      </c>
      <c r="D210" s="5">
        <v>0</v>
      </c>
      <c r="E210" s="14">
        <f t="shared" si="13"/>
        <v>1.0869565217391304E-2</v>
      </c>
      <c r="F210" s="14" t="str">
        <f t="shared" si="14"/>
        <v/>
      </c>
      <c r="G210" s="13" t="str">
        <f t="shared" si="15"/>
        <v>0</v>
      </c>
      <c r="H210" s="18">
        <f t="shared" si="16"/>
        <v>0</v>
      </c>
    </row>
    <row r="211" spans="2:8" ht="15" x14ac:dyDescent="0.2">
      <c r="B211" s="8" t="s">
        <v>69</v>
      </c>
      <c r="C211" s="5">
        <v>1</v>
      </c>
      <c r="D211" s="5">
        <v>1</v>
      </c>
      <c r="E211" s="14">
        <f t="shared" si="13"/>
        <v>1.0869565217391304E-2</v>
      </c>
      <c r="F211" s="14">
        <f t="shared" si="14"/>
        <v>9.6153846153846159E-3</v>
      </c>
      <c r="G211" s="13">
        <f t="shared" si="15"/>
        <v>0</v>
      </c>
      <c r="H211" s="18">
        <f t="shared" si="16"/>
        <v>0</v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9.6153846153846159E-3</v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1</v>
      </c>
      <c r="D222" s="5">
        <v>0</v>
      </c>
      <c r="E222" s="14">
        <f t="shared" si="17"/>
        <v>1.0869565217391304E-2</v>
      </c>
      <c r="F222" s="14" t="str">
        <f t="shared" si="18"/>
        <v/>
      </c>
      <c r="G222" s="13" t="str">
        <f t="shared" si="19"/>
        <v>0</v>
      </c>
      <c r="H222" s="18">
        <f t="shared" si="20"/>
        <v>0</v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3</v>
      </c>
      <c r="E229" s="14" t="str">
        <f t="shared" si="17"/>
        <v/>
      </c>
      <c r="F229" s="14">
        <f t="shared" si="18"/>
        <v>2.8846153846153848E-2</v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1</v>
      </c>
      <c r="E230" s="14" t="str">
        <f t="shared" si="17"/>
        <v/>
      </c>
      <c r="F230" s="14">
        <f t="shared" si="18"/>
        <v>9.6153846153846159E-3</v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2</v>
      </c>
      <c r="D231" s="5">
        <v>0</v>
      </c>
      <c r="E231" s="14">
        <f t="shared" si="17"/>
        <v>2.1739130434782608E-2</v>
      </c>
      <c r="F231" s="14" t="str">
        <f t="shared" si="18"/>
        <v/>
      </c>
      <c r="G231" s="13" t="str">
        <f t="shared" si="19"/>
        <v>0</v>
      </c>
      <c r="H231" s="18">
        <f t="shared" si="20"/>
        <v>0</v>
      </c>
    </row>
    <row r="232" spans="2:8" ht="15" x14ac:dyDescent="0.2">
      <c r="B232" s="8" t="s">
        <v>77</v>
      </c>
      <c r="C232" s="5">
        <v>4</v>
      </c>
      <c r="D232" s="5">
        <v>1</v>
      </c>
      <c r="E232" s="14">
        <f t="shared" si="17"/>
        <v>4.3478260869565216E-2</v>
      </c>
      <c r="F232" s="14">
        <f t="shared" si="18"/>
        <v>9.6153846153846159E-3</v>
      </c>
      <c r="G232" s="13">
        <f t="shared" si="19"/>
        <v>-0.75</v>
      </c>
      <c r="H232" s="18">
        <f t="shared" si="20"/>
        <v>-3.2608695652173912E-2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5</v>
      </c>
      <c r="E235" s="14" t="str">
        <f t="shared" si="17"/>
        <v/>
      </c>
      <c r="F235" s="14">
        <f t="shared" si="18"/>
        <v>4.807692307692308E-2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12</v>
      </c>
      <c r="D237" s="5">
        <v>0</v>
      </c>
      <c r="E237" s="14">
        <f t="shared" si="17"/>
        <v>0.13043478260869565</v>
      </c>
      <c r="F237" s="14" t="str">
        <f t="shared" si="18"/>
        <v/>
      </c>
      <c r="G237" s="13" t="str">
        <f t="shared" si="19"/>
        <v>0</v>
      </c>
      <c r="H237" s="18">
        <f t="shared" si="20"/>
        <v>0</v>
      </c>
    </row>
    <row r="238" spans="2:8" ht="15" x14ac:dyDescent="0.2">
      <c r="B238" s="8" t="s">
        <v>85</v>
      </c>
      <c r="C238" s="5">
        <v>0</v>
      </c>
      <c r="D238" s="5">
        <v>22</v>
      </c>
      <c r="E238" s="14" t="str">
        <f t="shared" si="17"/>
        <v/>
      </c>
      <c r="F238" s="14">
        <f t="shared" si="18"/>
        <v>0.21153846153846154</v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1</v>
      </c>
      <c r="D239" s="5">
        <v>5</v>
      </c>
      <c r="E239" s="14">
        <f t="shared" si="17"/>
        <v>1.0869565217391304E-2</v>
      </c>
      <c r="F239" s="14">
        <f t="shared" si="18"/>
        <v>4.807692307692308E-2</v>
      </c>
      <c r="G239" s="13">
        <f t="shared" si="19"/>
        <v>4</v>
      </c>
      <c r="H239" s="18">
        <f t="shared" si="20"/>
        <v>4.3478260869565216E-2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1</v>
      </c>
      <c r="D246" s="5">
        <v>1</v>
      </c>
      <c r="E246" s="14">
        <f t="shared" si="17"/>
        <v>1.0869565217391304E-2</v>
      </c>
      <c r="F246" s="14">
        <f t="shared" si="18"/>
        <v>9.6153846153846159E-3</v>
      </c>
      <c r="G246" s="13">
        <f t="shared" si="19"/>
        <v>0</v>
      </c>
      <c r="H246" s="18">
        <f t="shared" si="20"/>
        <v>0</v>
      </c>
    </row>
    <row r="247" spans="2:8" ht="15" x14ac:dyDescent="0.2">
      <c r="B247" s="8" t="s">
        <v>319</v>
      </c>
      <c r="C247" s="5">
        <v>4</v>
      </c>
      <c r="D247" s="5">
        <v>1</v>
      </c>
      <c r="E247" s="14">
        <f t="shared" si="17"/>
        <v>4.3478260869565216E-2</v>
      </c>
      <c r="F247" s="14">
        <f t="shared" si="18"/>
        <v>9.6153846153846159E-3</v>
      </c>
      <c r="G247" s="13">
        <f t="shared" si="19"/>
        <v>-0.75</v>
      </c>
      <c r="H247" s="18">
        <f t="shared" si="20"/>
        <v>-3.2608695652173912E-2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2</v>
      </c>
      <c r="E249" s="14">
        <f t="shared" si="17"/>
        <v>1.0869565217391304E-2</v>
      </c>
      <c r="F249" s="14">
        <f t="shared" si="18"/>
        <v>1.9230769230769232E-2</v>
      </c>
      <c r="G249" s="13">
        <f t="shared" si="19"/>
        <v>1</v>
      </c>
      <c r="H249" s="18">
        <f t="shared" si="20"/>
        <v>1.0869565217391304E-2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0</v>
      </c>
      <c r="E252" s="14">
        <f t="shared" si="17"/>
        <v>1.0869565217391304E-2</v>
      </c>
      <c r="F252" s="14" t="str">
        <f t="shared" si="18"/>
        <v/>
      </c>
      <c r="G252" s="13" t="str">
        <f t="shared" si="19"/>
        <v>0</v>
      </c>
      <c r="H252" s="18">
        <f t="shared" si="20"/>
        <v>0</v>
      </c>
    </row>
    <row r="253" spans="2:8" ht="15" x14ac:dyDescent="0.2">
      <c r="B253" s="8" t="s">
        <v>322</v>
      </c>
      <c r="C253" s="5">
        <v>2</v>
      </c>
      <c r="D253" s="5">
        <v>0</v>
      </c>
      <c r="E253" s="14">
        <f t="shared" si="17"/>
        <v>2.1739130434782608E-2</v>
      </c>
      <c r="F253" s="14" t="str">
        <f t="shared" si="18"/>
        <v/>
      </c>
      <c r="G253" s="13" t="str">
        <f t="shared" si="19"/>
        <v>0</v>
      </c>
      <c r="H253" s="18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4</v>
      </c>
      <c r="D256" s="5">
        <v>6</v>
      </c>
      <c r="E256" s="14">
        <f t="shared" si="17"/>
        <v>4.3478260869565216E-2</v>
      </c>
      <c r="F256" s="14">
        <f t="shared" si="18"/>
        <v>5.7692307692307696E-2</v>
      </c>
      <c r="G256" s="13">
        <f t="shared" si="19"/>
        <v>0.5</v>
      </c>
      <c r="H256" s="18">
        <f t="shared" si="20"/>
        <v>2.1739130434782608E-2</v>
      </c>
    </row>
    <row r="257" spans="2:8" ht="15" x14ac:dyDescent="0.2">
      <c r="B257" s="8" t="s">
        <v>325</v>
      </c>
      <c r="C257" s="5">
        <v>1</v>
      </c>
      <c r="D257" s="5">
        <v>0</v>
      </c>
      <c r="E257" s="14">
        <f t="shared" si="17"/>
        <v>1.0869565217391304E-2</v>
      </c>
      <c r="F257" s="14" t="str">
        <f t="shared" si="18"/>
        <v/>
      </c>
      <c r="G257" s="13" t="str">
        <f t="shared" si="19"/>
        <v>0</v>
      </c>
      <c r="H257" s="18">
        <f t="shared" si="20"/>
        <v>0</v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1</v>
      </c>
      <c r="E266" s="14">
        <f t="shared" si="17"/>
        <v>1.0869565217391304E-2</v>
      </c>
      <c r="F266" s="14">
        <f t="shared" si="18"/>
        <v>9.6153846153846159E-3</v>
      </c>
      <c r="G266" s="13">
        <f t="shared" si="19"/>
        <v>0</v>
      </c>
      <c r="H266" s="18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2</v>
      </c>
      <c r="E268" s="14">
        <f t="shared" si="17"/>
        <v>1.0869565217391304E-2</v>
      </c>
      <c r="F268" s="14">
        <f t="shared" si="18"/>
        <v>1.9230769230769232E-2</v>
      </c>
      <c r="G268" s="13">
        <f t="shared" si="19"/>
        <v>1</v>
      </c>
      <c r="H268" s="18">
        <f t="shared" si="20"/>
        <v>1.0869565217391304E-2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1</v>
      </c>
      <c r="D285" s="5">
        <v>0</v>
      </c>
      <c r="E285" s="14">
        <f t="shared" si="21"/>
        <v>1.0869565217391304E-2</v>
      </c>
      <c r="F285" s="14" t="str">
        <f t="shared" si="22"/>
        <v/>
      </c>
      <c r="G285" s="13" t="str">
        <f t="shared" si="23"/>
        <v>0</v>
      </c>
      <c r="H285" s="18">
        <f t="shared" si="24"/>
        <v>0</v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878</v>
      </c>
      <c r="D294" s="41">
        <f>SUM(D295:D499)</f>
        <v>309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-0.64806378132118447</v>
      </c>
      <c r="H294" s="40">
        <f>+IF(OR(AND(E294=""),(G294="")),"",E294*G294)</f>
        <v>-0.64806378132118447</v>
      </c>
    </row>
    <row r="295" spans="2:8" ht="15" x14ac:dyDescent="0.2">
      <c r="B295" s="6" t="s">
        <v>100</v>
      </c>
      <c r="C295" s="5">
        <v>10</v>
      </c>
      <c r="D295" s="5">
        <v>10</v>
      </c>
      <c r="E295" s="14">
        <f>+IF(C295=0,"",C295/C$294)</f>
        <v>1.1389521640091117E-2</v>
      </c>
      <c r="F295" s="14">
        <f>+IF(D295=0,"",D295/D$294)</f>
        <v>3.2362459546925564E-2</v>
      </c>
      <c r="G295" s="13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4</v>
      </c>
      <c r="D297" s="5">
        <v>5</v>
      </c>
      <c r="E297" s="14">
        <f t="shared" si="25"/>
        <v>4.5558086560364463E-3</v>
      </c>
      <c r="F297" s="14">
        <f t="shared" si="26"/>
        <v>1.6181229773462782E-2</v>
      </c>
      <c r="G297" s="13">
        <f t="shared" si="27"/>
        <v>0.25</v>
      </c>
      <c r="H297" s="18">
        <f t="shared" si="28"/>
        <v>1.1389521640091116E-3</v>
      </c>
    </row>
    <row r="298" spans="2:8" ht="15" x14ac:dyDescent="0.2">
      <c r="B298" s="6" t="s">
        <v>95</v>
      </c>
      <c r="C298" s="5">
        <v>2</v>
      </c>
      <c r="D298" s="5">
        <v>0</v>
      </c>
      <c r="E298" s="14">
        <f t="shared" si="25"/>
        <v>2.2779043280182231E-3</v>
      </c>
      <c r="F298" s="14" t="str">
        <f t="shared" si="26"/>
        <v/>
      </c>
      <c r="G298" s="13" t="str">
        <f t="shared" si="27"/>
        <v>0</v>
      </c>
      <c r="H298" s="18">
        <f t="shared" si="28"/>
        <v>0</v>
      </c>
    </row>
    <row r="299" spans="2:8" ht="15" x14ac:dyDescent="0.2">
      <c r="B299" s="6" t="s">
        <v>112</v>
      </c>
      <c r="C299" s="5">
        <v>1</v>
      </c>
      <c r="D299" s="5">
        <v>0</v>
      </c>
      <c r="E299" s="14">
        <f t="shared" si="25"/>
        <v>1.1389521640091116E-3</v>
      </c>
      <c r="F299" s="14" t="str">
        <f t="shared" si="26"/>
        <v/>
      </c>
      <c r="G299" s="13" t="str">
        <f t="shared" si="27"/>
        <v>0</v>
      </c>
      <c r="H299" s="18">
        <f t="shared" si="28"/>
        <v>0</v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14</v>
      </c>
      <c r="D301" s="5">
        <v>6</v>
      </c>
      <c r="E301" s="14">
        <f t="shared" si="25"/>
        <v>1.5945330296127564E-2</v>
      </c>
      <c r="F301" s="14">
        <f t="shared" si="26"/>
        <v>1.9417475728155338E-2</v>
      </c>
      <c r="G301" s="13">
        <f t="shared" si="27"/>
        <v>-0.5714285714285714</v>
      </c>
      <c r="H301" s="18">
        <f t="shared" si="28"/>
        <v>-9.1116173120728925E-3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1.1389521640091116E-3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3</v>
      </c>
      <c r="E304" s="14" t="str">
        <f t="shared" si="25"/>
        <v/>
      </c>
      <c r="F304" s="14">
        <f t="shared" si="26"/>
        <v>9.7087378640776691E-3</v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1</v>
      </c>
      <c r="D305" s="5">
        <v>0</v>
      </c>
      <c r="E305" s="14">
        <f t="shared" si="25"/>
        <v>1.1389521640091116E-3</v>
      </c>
      <c r="F305" s="14" t="str">
        <f t="shared" si="26"/>
        <v/>
      </c>
      <c r="G305" s="13" t="str">
        <f t="shared" si="27"/>
        <v>0</v>
      </c>
      <c r="H305" s="18">
        <f t="shared" si="28"/>
        <v>0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6</v>
      </c>
      <c r="D307" s="5">
        <v>16</v>
      </c>
      <c r="E307" s="14">
        <f t="shared" si="25"/>
        <v>6.8337129840546698E-3</v>
      </c>
      <c r="F307" s="14">
        <f t="shared" si="26"/>
        <v>5.1779935275080909E-2</v>
      </c>
      <c r="G307" s="13">
        <f t="shared" si="27"/>
        <v>1.6666666666666667</v>
      </c>
      <c r="H307" s="18">
        <f t="shared" si="28"/>
        <v>1.1389521640091117E-2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4</v>
      </c>
      <c r="D310" s="5">
        <v>0</v>
      </c>
      <c r="E310" s="14">
        <f t="shared" si="25"/>
        <v>4.5558086560364463E-3</v>
      </c>
      <c r="F310" s="14" t="str">
        <f t="shared" si="26"/>
        <v/>
      </c>
      <c r="G310" s="13" t="str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8</v>
      </c>
      <c r="D314" s="5">
        <v>4</v>
      </c>
      <c r="E314" s="14">
        <f t="shared" si="25"/>
        <v>9.1116173120728925E-3</v>
      </c>
      <c r="F314" s="14">
        <f t="shared" si="26"/>
        <v>1.2944983818770227E-2</v>
      </c>
      <c r="G314" s="13">
        <f t="shared" si="27"/>
        <v>-0.5</v>
      </c>
      <c r="H314" s="18">
        <f t="shared" si="28"/>
        <v>-4.5558086560364463E-3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1</v>
      </c>
      <c r="D317" s="5">
        <v>2</v>
      </c>
      <c r="E317" s="14">
        <f t="shared" si="25"/>
        <v>1.1389521640091116E-3</v>
      </c>
      <c r="F317" s="14">
        <f t="shared" si="26"/>
        <v>6.4724919093851136E-3</v>
      </c>
      <c r="G317" s="13">
        <f t="shared" si="27"/>
        <v>1</v>
      </c>
      <c r="H317" s="18">
        <f t="shared" si="28"/>
        <v>1.1389521640091116E-3</v>
      </c>
    </row>
    <row r="318" spans="2:8" ht="15" x14ac:dyDescent="0.2">
      <c r="B318" s="6" t="s">
        <v>355</v>
      </c>
      <c r="C318" s="5">
        <v>5</v>
      </c>
      <c r="D318" s="5">
        <v>8</v>
      </c>
      <c r="E318" s="14">
        <f t="shared" si="25"/>
        <v>5.6947608200455585E-3</v>
      </c>
      <c r="F318" s="14">
        <f t="shared" si="26"/>
        <v>2.5889967637540454E-2</v>
      </c>
      <c r="G318" s="13">
        <f t="shared" si="27"/>
        <v>0.6</v>
      </c>
      <c r="H318" s="18">
        <f t="shared" si="28"/>
        <v>3.4168564920273349E-3</v>
      </c>
    </row>
    <row r="319" spans="2:8" ht="15" x14ac:dyDescent="0.2">
      <c r="B319" s="6" t="s">
        <v>115</v>
      </c>
      <c r="C319" s="5">
        <v>0</v>
      </c>
      <c r="D319" s="5">
        <v>2</v>
      </c>
      <c r="E319" s="14" t="str">
        <f t="shared" si="25"/>
        <v/>
      </c>
      <c r="F319" s="14">
        <f t="shared" si="26"/>
        <v>6.4724919093851136E-3</v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2</v>
      </c>
      <c r="E323" s="14" t="str">
        <f t="shared" si="25"/>
        <v/>
      </c>
      <c r="F323" s="14">
        <f t="shared" si="26"/>
        <v>6.4724919093851136E-3</v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4</v>
      </c>
      <c r="E326" s="14">
        <f t="shared" si="25"/>
        <v>1.1389521640091116E-3</v>
      </c>
      <c r="F326" s="14">
        <f t="shared" si="26"/>
        <v>1.2944983818770227E-2</v>
      </c>
      <c r="G326" s="13">
        <f t="shared" si="27"/>
        <v>3</v>
      </c>
      <c r="H326" s="18">
        <f t="shared" si="28"/>
        <v>3.4168564920273349E-3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1</v>
      </c>
      <c r="E328" s="14" t="str">
        <f t="shared" si="25"/>
        <v/>
      </c>
      <c r="F328" s="14">
        <f t="shared" si="26"/>
        <v>3.2362459546925568E-3</v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2</v>
      </c>
      <c r="D330" s="5">
        <v>0</v>
      </c>
      <c r="E330" s="14">
        <f t="shared" si="25"/>
        <v>2.2779043280182231E-3</v>
      </c>
      <c r="F330" s="14" t="str">
        <f t="shared" si="26"/>
        <v/>
      </c>
      <c r="G330" s="13" t="str">
        <f t="shared" si="27"/>
        <v>0</v>
      </c>
      <c r="H330" s="18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1</v>
      </c>
      <c r="E331" s="14" t="str">
        <f t="shared" si="25"/>
        <v/>
      </c>
      <c r="F331" s="14">
        <f t="shared" si="26"/>
        <v>3.2362459546925568E-3</v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527</v>
      </c>
      <c r="D332" s="5">
        <v>29</v>
      </c>
      <c r="E332" s="14">
        <f t="shared" si="25"/>
        <v>0.60022779043280183</v>
      </c>
      <c r="F332" s="14">
        <f t="shared" si="26"/>
        <v>9.3851132686084138E-2</v>
      </c>
      <c r="G332" s="13">
        <f t="shared" si="27"/>
        <v>-0.94497153700189751</v>
      </c>
      <c r="H332" s="18">
        <f t="shared" si="28"/>
        <v>-0.56719817767653757</v>
      </c>
    </row>
    <row r="333" spans="2:8" ht="15" x14ac:dyDescent="0.2">
      <c r="B333" s="6" t="s">
        <v>130</v>
      </c>
      <c r="C333" s="5">
        <v>82</v>
      </c>
      <c r="D333" s="5">
        <v>15</v>
      </c>
      <c r="E333" s="14">
        <f t="shared" si="25"/>
        <v>9.3394077448747156E-2</v>
      </c>
      <c r="F333" s="14">
        <f t="shared" si="26"/>
        <v>4.8543689320388349E-2</v>
      </c>
      <c r="G333" s="13">
        <f t="shared" si="27"/>
        <v>-0.81707317073170727</v>
      </c>
      <c r="H333" s="18">
        <f t="shared" si="28"/>
        <v>-7.6309794988610472E-2</v>
      </c>
    </row>
    <row r="334" spans="2:8" ht="15" x14ac:dyDescent="0.2">
      <c r="B334" s="6" t="s">
        <v>119</v>
      </c>
      <c r="C334" s="5">
        <v>10</v>
      </c>
      <c r="D334" s="5">
        <v>5</v>
      </c>
      <c r="E334" s="14">
        <f t="shared" si="25"/>
        <v>1.1389521640091117E-2</v>
      </c>
      <c r="F334" s="14">
        <f t="shared" si="26"/>
        <v>1.6181229773462782E-2</v>
      </c>
      <c r="G334" s="13">
        <f t="shared" si="27"/>
        <v>-0.5</v>
      </c>
      <c r="H334" s="18">
        <f t="shared" si="28"/>
        <v>-5.6947608200455585E-3</v>
      </c>
    </row>
    <row r="335" spans="2:8" ht="15" x14ac:dyDescent="0.2">
      <c r="B335" s="6" t="s">
        <v>128</v>
      </c>
      <c r="C335" s="5">
        <v>13</v>
      </c>
      <c r="D335" s="5">
        <v>11</v>
      </c>
      <c r="E335" s="14">
        <f t="shared" si="25"/>
        <v>1.4806378132118452E-2</v>
      </c>
      <c r="F335" s="14">
        <f t="shared" si="26"/>
        <v>3.5598705501618123E-2</v>
      </c>
      <c r="G335" s="13">
        <f t="shared" si="27"/>
        <v>-0.15384615384615385</v>
      </c>
      <c r="H335" s="18">
        <f t="shared" si="28"/>
        <v>-2.2779043280182236E-3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3.2362459546925568E-3</v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4</v>
      </c>
      <c r="D339" s="5">
        <v>2</v>
      </c>
      <c r="E339" s="14">
        <f t="shared" si="25"/>
        <v>4.5558086560364463E-3</v>
      </c>
      <c r="F339" s="14">
        <f t="shared" si="26"/>
        <v>6.4724919093851136E-3</v>
      </c>
      <c r="G339" s="13">
        <f t="shared" si="27"/>
        <v>-0.5</v>
      </c>
      <c r="H339" s="18">
        <f t="shared" si="28"/>
        <v>-2.2779043280182231E-3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1</v>
      </c>
      <c r="E343" s="14" t="str">
        <f t="shared" si="25"/>
        <v/>
      </c>
      <c r="F343" s="14">
        <f t="shared" si="26"/>
        <v>3.2362459546925568E-3</v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9</v>
      </c>
      <c r="D344" s="5">
        <v>7</v>
      </c>
      <c r="E344" s="14">
        <f t="shared" si="25"/>
        <v>1.0250569476082005E-2</v>
      </c>
      <c r="F344" s="14">
        <f t="shared" si="26"/>
        <v>2.2653721682847898E-2</v>
      </c>
      <c r="G344" s="13">
        <f t="shared" si="27"/>
        <v>-0.22222222222222221</v>
      </c>
      <c r="H344" s="18">
        <f t="shared" si="28"/>
        <v>-2.2779043280182231E-3</v>
      </c>
    </row>
    <row r="345" spans="2:8" ht="15" x14ac:dyDescent="0.2">
      <c r="B345" s="6" t="s">
        <v>366</v>
      </c>
      <c r="C345" s="5">
        <v>10</v>
      </c>
      <c r="D345" s="5">
        <v>6</v>
      </c>
      <c r="E345" s="14">
        <f t="shared" si="25"/>
        <v>1.1389521640091117E-2</v>
      </c>
      <c r="F345" s="14">
        <f t="shared" si="26"/>
        <v>1.9417475728155338E-2</v>
      </c>
      <c r="G345" s="13">
        <f t="shared" si="27"/>
        <v>-0.4</v>
      </c>
      <c r="H345" s="18">
        <f t="shared" si="28"/>
        <v>-4.5558086560364471E-3</v>
      </c>
    </row>
    <row r="346" spans="2:8" ht="15" x14ac:dyDescent="0.2">
      <c r="B346" s="6" t="s">
        <v>122</v>
      </c>
      <c r="C346" s="5">
        <v>2</v>
      </c>
      <c r="D346" s="5">
        <v>2</v>
      </c>
      <c r="E346" s="14">
        <f t="shared" si="25"/>
        <v>2.2779043280182231E-3</v>
      </c>
      <c r="F346" s="14">
        <f t="shared" si="26"/>
        <v>6.4724919093851136E-3</v>
      </c>
      <c r="G346" s="13">
        <f t="shared" si="27"/>
        <v>0</v>
      </c>
      <c r="H346" s="18">
        <f t="shared" si="28"/>
        <v>0</v>
      </c>
    </row>
    <row r="347" spans="2:8" ht="15" x14ac:dyDescent="0.2">
      <c r="B347" s="6" t="s">
        <v>121</v>
      </c>
      <c r="C347" s="5">
        <v>3</v>
      </c>
      <c r="D347" s="5">
        <v>3</v>
      </c>
      <c r="E347" s="14">
        <f t="shared" si="25"/>
        <v>3.4168564920273349E-3</v>
      </c>
      <c r="F347" s="14">
        <f t="shared" si="26"/>
        <v>9.7087378640776691E-3</v>
      </c>
      <c r="G347" s="13">
        <f t="shared" si="27"/>
        <v>0</v>
      </c>
      <c r="H347" s="18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14</v>
      </c>
      <c r="D354" s="5">
        <v>4</v>
      </c>
      <c r="E354" s="14">
        <f t="shared" si="25"/>
        <v>1.5945330296127564E-2</v>
      </c>
      <c r="F354" s="14">
        <f t="shared" si="26"/>
        <v>1.2944983818770227E-2</v>
      </c>
      <c r="G354" s="13">
        <f t="shared" si="27"/>
        <v>-0.7142857142857143</v>
      </c>
      <c r="H354" s="18">
        <f t="shared" si="28"/>
        <v>-1.1389521640091117E-2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3</v>
      </c>
      <c r="D358" s="5">
        <v>8</v>
      </c>
      <c r="E358" s="14">
        <f t="shared" si="25"/>
        <v>3.4168564920273349E-3</v>
      </c>
      <c r="F358" s="14">
        <f t="shared" si="26"/>
        <v>2.5889967637540454E-2</v>
      </c>
      <c r="G358" s="13">
        <f t="shared" si="27"/>
        <v>1.6666666666666667</v>
      </c>
      <c r="H358" s="18">
        <f t="shared" si="28"/>
        <v>5.6947608200455585E-3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2</v>
      </c>
      <c r="D363" s="5">
        <v>0</v>
      </c>
      <c r="E363" s="14">
        <f t="shared" si="29"/>
        <v>2.2779043280182231E-3</v>
      </c>
      <c r="F363" s="14" t="str">
        <f t="shared" si="30"/>
        <v/>
      </c>
      <c r="G363" s="13" t="str">
        <f t="shared" si="31"/>
        <v>0</v>
      </c>
      <c r="H363" s="18">
        <f t="shared" si="32"/>
        <v>0</v>
      </c>
    </row>
    <row r="364" spans="2:8" ht="15" x14ac:dyDescent="0.2">
      <c r="B364" s="6" t="s">
        <v>377</v>
      </c>
      <c r="C364" s="5">
        <v>1</v>
      </c>
      <c r="D364" s="5">
        <v>0</v>
      </c>
      <c r="E364" s="14">
        <f t="shared" si="29"/>
        <v>1.1389521640091116E-3</v>
      </c>
      <c r="F364" s="14" t="str">
        <f t="shared" si="30"/>
        <v/>
      </c>
      <c r="G364" s="13" t="str">
        <f t="shared" si="31"/>
        <v>0</v>
      </c>
      <c r="H364" s="18">
        <f t="shared" si="32"/>
        <v>0</v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1</v>
      </c>
      <c r="D368" s="5">
        <v>0</v>
      </c>
      <c r="E368" s="14">
        <f t="shared" si="29"/>
        <v>1.1389521640091116E-3</v>
      </c>
      <c r="F368" s="14" t="str">
        <f t="shared" si="30"/>
        <v/>
      </c>
      <c r="G368" s="13" t="str">
        <f t="shared" si="31"/>
        <v>0</v>
      </c>
      <c r="H368" s="18">
        <f t="shared" si="32"/>
        <v>0</v>
      </c>
    </row>
    <row r="369" spans="2:8" ht="15" x14ac:dyDescent="0.2">
      <c r="B369" s="6" t="s">
        <v>381</v>
      </c>
      <c r="C369" s="5">
        <v>3</v>
      </c>
      <c r="D369" s="5">
        <v>0</v>
      </c>
      <c r="E369" s="14">
        <f t="shared" si="29"/>
        <v>3.4168564920273349E-3</v>
      </c>
      <c r="F369" s="14" t="str">
        <f t="shared" si="30"/>
        <v/>
      </c>
      <c r="G369" s="13" t="str">
        <f t="shared" si="31"/>
        <v>0</v>
      </c>
      <c r="H369" s="18">
        <f t="shared" si="32"/>
        <v>0</v>
      </c>
    </row>
    <row r="370" spans="2:8" ht="15" x14ac:dyDescent="0.2">
      <c r="B370" s="6" t="s">
        <v>135</v>
      </c>
      <c r="C370" s="5">
        <v>2</v>
      </c>
      <c r="D370" s="5">
        <v>0</v>
      </c>
      <c r="E370" s="14">
        <f t="shared" si="29"/>
        <v>2.2779043280182231E-3</v>
      </c>
      <c r="F370" s="14" t="str">
        <f t="shared" si="30"/>
        <v/>
      </c>
      <c r="G370" s="13" t="str">
        <f t="shared" si="31"/>
        <v>0</v>
      </c>
      <c r="H370" s="18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2</v>
      </c>
      <c r="D378" s="5">
        <v>4</v>
      </c>
      <c r="E378" s="14">
        <f t="shared" si="29"/>
        <v>2.2779043280182231E-3</v>
      </c>
      <c r="F378" s="14">
        <f t="shared" si="30"/>
        <v>1.2944983818770227E-2</v>
      </c>
      <c r="G378" s="13">
        <f t="shared" si="31"/>
        <v>1</v>
      </c>
      <c r="H378" s="18">
        <f t="shared" si="32"/>
        <v>2.2779043280182231E-3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1</v>
      </c>
      <c r="E380" s="14" t="str">
        <f t="shared" si="29"/>
        <v/>
      </c>
      <c r="F380" s="14">
        <f t="shared" si="30"/>
        <v>3.2362459546925568E-3</v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1</v>
      </c>
      <c r="E383" s="14" t="str">
        <f t="shared" si="29"/>
        <v/>
      </c>
      <c r="F383" s="14">
        <f t="shared" si="30"/>
        <v>3.2362459546925568E-3</v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1</v>
      </c>
      <c r="D384" s="5">
        <v>0</v>
      </c>
      <c r="E384" s="14">
        <f t="shared" si="29"/>
        <v>1.1389521640091116E-3</v>
      </c>
      <c r="F384" s="14" t="str">
        <f t="shared" si="30"/>
        <v/>
      </c>
      <c r="G384" s="13" t="str">
        <f t="shared" si="31"/>
        <v>0</v>
      </c>
      <c r="H384" s="18">
        <f t="shared" si="32"/>
        <v>0</v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3.2362459546925568E-3</v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4</v>
      </c>
      <c r="D387" s="5">
        <v>3</v>
      </c>
      <c r="E387" s="14">
        <f t="shared" si="29"/>
        <v>4.5558086560364463E-3</v>
      </c>
      <c r="F387" s="14">
        <f t="shared" si="30"/>
        <v>9.7087378640776691E-3</v>
      </c>
      <c r="G387" s="13">
        <f t="shared" si="31"/>
        <v>-0.25</v>
      </c>
      <c r="H387" s="18">
        <f t="shared" si="32"/>
        <v>-1.1389521640091116E-3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1</v>
      </c>
      <c r="E389" s="14" t="str">
        <f t="shared" si="29"/>
        <v/>
      </c>
      <c r="F389" s="14">
        <f t="shared" si="30"/>
        <v>3.2362459546925568E-3</v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1</v>
      </c>
      <c r="E391" s="14" t="str">
        <f t="shared" si="29"/>
        <v/>
      </c>
      <c r="F391" s="14">
        <f t="shared" si="30"/>
        <v>3.2362459546925568E-3</v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3</v>
      </c>
      <c r="D392" s="5">
        <v>0</v>
      </c>
      <c r="E392" s="14">
        <f t="shared" si="29"/>
        <v>3.4168564920273349E-3</v>
      </c>
      <c r="F392" s="14" t="str">
        <f t="shared" si="30"/>
        <v/>
      </c>
      <c r="G392" s="13" t="str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4</v>
      </c>
      <c r="D393" s="5">
        <v>23</v>
      </c>
      <c r="E393" s="14">
        <f t="shared" si="29"/>
        <v>4.5558086560364463E-3</v>
      </c>
      <c r="F393" s="14">
        <f t="shared" si="30"/>
        <v>7.4433656957928807E-2</v>
      </c>
      <c r="G393" s="13">
        <f t="shared" si="31"/>
        <v>4.75</v>
      </c>
      <c r="H393" s="18">
        <f t="shared" si="32"/>
        <v>2.164009111617312E-2</v>
      </c>
    </row>
    <row r="394" spans="2:8" ht="15" x14ac:dyDescent="0.2">
      <c r="B394" s="6" t="s">
        <v>391</v>
      </c>
      <c r="C394" s="5">
        <v>1</v>
      </c>
      <c r="D394" s="5">
        <v>0</v>
      </c>
      <c r="E394" s="14">
        <f t="shared" si="29"/>
        <v>1.1389521640091116E-3</v>
      </c>
      <c r="F394" s="14" t="str">
        <f t="shared" si="30"/>
        <v/>
      </c>
      <c r="G394" s="13" t="str">
        <f t="shared" si="31"/>
        <v>0</v>
      </c>
      <c r="H394" s="18">
        <f t="shared" si="32"/>
        <v>0</v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1</v>
      </c>
      <c r="E400" s="14" t="str">
        <f t="shared" si="29"/>
        <v/>
      </c>
      <c r="F400" s="14">
        <f t="shared" si="30"/>
        <v>3.2362459546925568E-3</v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2</v>
      </c>
      <c r="D401" s="5">
        <v>0</v>
      </c>
      <c r="E401" s="14">
        <f t="shared" si="29"/>
        <v>2.2779043280182231E-3</v>
      </c>
      <c r="F401" s="14" t="str">
        <f t="shared" si="30"/>
        <v/>
      </c>
      <c r="G401" s="13" t="str">
        <f t="shared" si="31"/>
        <v>0</v>
      </c>
      <c r="H401" s="18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28</v>
      </c>
      <c r="D403" s="5">
        <v>30</v>
      </c>
      <c r="E403" s="14">
        <f t="shared" si="29"/>
        <v>3.1890660592255128E-2</v>
      </c>
      <c r="F403" s="14">
        <f t="shared" si="30"/>
        <v>9.7087378640776698E-2</v>
      </c>
      <c r="G403" s="13">
        <f t="shared" si="31"/>
        <v>7.1428571428571425E-2</v>
      </c>
      <c r="H403" s="18">
        <f t="shared" si="32"/>
        <v>2.2779043280182231E-3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1</v>
      </c>
      <c r="E405" s="14" t="str">
        <f t="shared" si="29"/>
        <v/>
      </c>
      <c r="F405" s="14">
        <f t="shared" si="30"/>
        <v>3.2362459546925568E-3</v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33</v>
      </c>
      <c r="D406" s="5">
        <v>2</v>
      </c>
      <c r="E406" s="14">
        <f t="shared" si="29"/>
        <v>3.7585421412300681E-2</v>
      </c>
      <c r="F406" s="14">
        <f t="shared" si="30"/>
        <v>6.4724919093851136E-3</v>
      </c>
      <c r="G406" s="13">
        <f t="shared" si="31"/>
        <v>-0.93939393939393945</v>
      </c>
      <c r="H406" s="18">
        <f t="shared" si="32"/>
        <v>-3.530751708428246E-2</v>
      </c>
    </row>
    <row r="407" spans="2:8" ht="15" x14ac:dyDescent="0.2">
      <c r="B407" s="6" t="s">
        <v>398</v>
      </c>
      <c r="C407" s="5">
        <v>0</v>
      </c>
      <c r="D407" s="5">
        <v>4</v>
      </c>
      <c r="E407" s="14" t="str">
        <f t="shared" si="29"/>
        <v/>
      </c>
      <c r="F407" s="14">
        <f t="shared" si="30"/>
        <v>1.2944983818770227E-2</v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1</v>
      </c>
      <c r="D408" s="5">
        <v>0</v>
      </c>
      <c r="E408" s="14">
        <f t="shared" si="29"/>
        <v>1.1389521640091116E-3</v>
      </c>
      <c r="F408" s="14" t="str">
        <f t="shared" si="30"/>
        <v/>
      </c>
      <c r="G408" s="13" t="str">
        <f t="shared" si="31"/>
        <v>0</v>
      </c>
      <c r="H408" s="18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2</v>
      </c>
      <c r="D411" s="5">
        <v>1</v>
      </c>
      <c r="E411" s="14">
        <f t="shared" si="29"/>
        <v>2.2779043280182231E-3</v>
      </c>
      <c r="F411" s="14">
        <f t="shared" si="30"/>
        <v>3.2362459546925568E-3</v>
      </c>
      <c r="G411" s="13">
        <f t="shared" si="31"/>
        <v>-0.5</v>
      </c>
      <c r="H411" s="18">
        <f t="shared" si="32"/>
        <v>-1.1389521640091116E-3</v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1</v>
      </c>
      <c r="D418" s="5">
        <v>0</v>
      </c>
      <c r="E418" s="14">
        <f t="shared" si="29"/>
        <v>1.1389521640091116E-3</v>
      </c>
      <c r="F418" s="14" t="str">
        <f t="shared" si="30"/>
        <v/>
      </c>
      <c r="G418" s="13" t="str">
        <f t="shared" si="31"/>
        <v>0</v>
      </c>
      <c r="H418" s="18">
        <f t="shared" si="32"/>
        <v>0</v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3.2362459546925568E-3</v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3</v>
      </c>
      <c r="D432" s="5">
        <v>0</v>
      </c>
      <c r="E432" s="14">
        <f t="shared" si="33"/>
        <v>3.4168564920273349E-3</v>
      </c>
      <c r="F432" s="14" t="str">
        <f t="shared" si="34"/>
        <v/>
      </c>
      <c r="G432" s="13" t="str">
        <f t="shared" si="35"/>
        <v>0</v>
      </c>
      <c r="H432" s="18">
        <f t="shared" si="36"/>
        <v>0</v>
      </c>
    </row>
    <row r="433" spans="2:8" ht="15" x14ac:dyDescent="0.2">
      <c r="B433" s="6" t="s">
        <v>162</v>
      </c>
      <c r="C433" s="5">
        <v>1</v>
      </c>
      <c r="D433" s="5">
        <v>1</v>
      </c>
      <c r="E433" s="14">
        <f t="shared" si="33"/>
        <v>1.1389521640091116E-3</v>
      </c>
      <c r="F433" s="14">
        <f t="shared" si="34"/>
        <v>3.2362459546925568E-3</v>
      </c>
      <c r="G433" s="13">
        <f t="shared" si="35"/>
        <v>0</v>
      </c>
      <c r="H433" s="18">
        <f t="shared" si="36"/>
        <v>0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2</v>
      </c>
      <c r="D437" s="5">
        <v>0</v>
      </c>
      <c r="E437" s="14">
        <f t="shared" si="33"/>
        <v>2.2779043280182231E-3</v>
      </c>
      <c r="F437" s="14" t="str">
        <f t="shared" si="34"/>
        <v/>
      </c>
      <c r="G437" s="13" t="str">
        <f t="shared" si="35"/>
        <v>0</v>
      </c>
      <c r="H437" s="18">
        <f t="shared" si="36"/>
        <v>0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1</v>
      </c>
      <c r="D442" s="5">
        <v>0</v>
      </c>
      <c r="E442" s="14">
        <f t="shared" si="33"/>
        <v>1.1389521640091116E-3</v>
      </c>
      <c r="F442" s="14" t="str">
        <f t="shared" si="34"/>
        <v/>
      </c>
      <c r="G442" s="13" t="str">
        <f t="shared" si="35"/>
        <v>0</v>
      </c>
      <c r="H442" s="18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1</v>
      </c>
      <c r="E449" s="14" t="str">
        <f t="shared" si="33"/>
        <v/>
      </c>
      <c r="F449" s="14">
        <f t="shared" si="34"/>
        <v>3.2362459546925568E-3</v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0</v>
      </c>
      <c r="E458" s="14">
        <f t="shared" si="33"/>
        <v>1.1389521640091116E-3</v>
      </c>
      <c r="F458" s="14" t="str">
        <f t="shared" si="34"/>
        <v/>
      </c>
      <c r="G458" s="13" t="str">
        <f t="shared" si="35"/>
        <v>0</v>
      </c>
      <c r="H458" s="18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1</v>
      </c>
      <c r="E463" s="14" t="str">
        <f t="shared" si="33"/>
        <v/>
      </c>
      <c r="F463" s="14">
        <f t="shared" si="34"/>
        <v>3.2362459546925568E-3</v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2</v>
      </c>
      <c r="E467" s="14" t="str">
        <f t="shared" si="33"/>
        <v/>
      </c>
      <c r="F467" s="14">
        <f t="shared" si="34"/>
        <v>6.4724919093851136E-3</v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1</v>
      </c>
      <c r="E471" s="14" t="str">
        <f t="shared" si="33"/>
        <v/>
      </c>
      <c r="F471" s="14">
        <f t="shared" si="34"/>
        <v>3.2362459546925568E-3</v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27</v>
      </c>
      <c r="D478" s="5">
        <v>40</v>
      </c>
      <c r="E478" s="14">
        <f t="shared" si="33"/>
        <v>3.0751708428246014E-2</v>
      </c>
      <c r="F478" s="14">
        <f t="shared" si="34"/>
        <v>0.12944983818770225</v>
      </c>
      <c r="G478" s="13">
        <f t="shared" si="35"/>
        <v>0.48148148148148145</v>
      </c>
      <c r="H478" s="18">
        <f t="shared" si="36"/>
        <v>1.480637813211845E-2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2</v>
      </c>
      <c r="D480" s="5">
        <v>1</v>
      </c>
      <c r="E480" s="14">
        <f t="shared" si="33"/>
        <v>2.2779043280182231E-3</v>
      </c>
      <c r="F480" s="14">
        <f t="shared" si="34"/>
        <v>3.2362459546925568E-3</v>
      </c>
      <c r="G480" s="13">
        <f t="shared" si="35"/>
        <v>-0.5</v>
      </c>
      <c r="H480" s="18">
        <f t="shared" si="36"/>
        <v>-1.1389521640091116E-3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4</v>
      </c>
      <c r="D483" s="5">
        <v>20</v>
      </c>
      <c r="E483" s="14">
        <f t="shared" si="33"/>
        <v>4.5558086560364463E-3</v>
      </c>
      <c r="F483" s="14">
        <f t="shared" si="34"/>
        <v>6.4724919093851127E-2</v>
      </c>
      <c r="G483" s="13">
        <f t="shared" si="35"/>
        <v>4</v>
      </c>
      <c r="H483" s="18">
        <f t="shared" si="36"/>
        <v>1.8223234624145785E-2</v>
      </c>
    </row>
    <row r="484" spans="2:8" ht="30" x14ac:dyDescent="0.2">
      <c r="B484" s="6" t="s">
        <v>184</v>
      </c>
      <c r="C484" s="5">
        <v>1</v>
      </c>
      <c r="D484" s="5">
        <v>1</v>
      </c>
      <c r="E484" s="14">
        <f t="shared" si="33"/>
        <v>1.1389521640091116E-3</v>
      </c>
      <c r="F484" s="14">
        <f t="shared" si="34"/>
        <v>3.2362459546925568E-3</v>
      </c>
      <c r="G484" s="13">
        <f t="shared" si="35"/>
        <v>0</v>
      </c>
      <c r="H484" s="18">
        <f t="shared" si="36"/>
        <v>0</v>
      </c>
    </row>
    <row r="485" spans="2:8" ht="15" x14ac:dyDescent="0.2">
      <c r="B485" s="6" t="s">
        <v>443</v>
      </c>
      <c r="C485" s="5">
        <v>6</v>
      </c>
      <c r="D485" s="5">
        <v>8</v>
      </c>
      <c r="E485" s="14">
        <f t="shared" si="33"/>
        <v>6.8337129840546698E-3</v>
      </c>
      <c r="F485" s="14">
        <f t="shared" si="34"/>
        <v>2.5889967637540454E-2</v>
      </c>
      <c r="G485" s="13">
        <f t="shared" si="35"/>
        <v>0.33333333333333331</v>
      </c>
      <c r="H485" s="18">
        <f t="shared" si="36"/>
        <v>2.2779043280182231E-3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0</v>
      </c>
      <c r="E491" s="14">
        <f t="shared" si="37"/>
        <v>1.1389521640091116E-3</v>
      </c>
      <c r="F491" s="14" t="str">
        <f t="shared" si="38"/>
        <v/>
      </c>
      <c r="G491" s="13" t="str">
        <f t="shared" si="39"/>
        <v>0</v>
      </c>
      <c r="H491" s="18">
        <f t="shared" si="40"/>
        <v>0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1</v>
      </c>
      <c r="D493" s="5">
        <v>0</v>
      </c>
      <c r="E493" s="14">
        <f t="shared" si="37"/>
        <v>1.1389521640091116E-3</v>
      </c>
      <c r="F493" s="14" t="str">
        <f t="shared" si="38"/>
        <v/>
      </c>
      <c r="G493" s="13" t="str">
        <f t="shared" si="39"/>
        <v>0</v>
      </c>
      <c r="H493" s="18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38</v>
      </c>
      <c r="D505" s="41">
        <f>SUM(D506:D530)</f>
        <v>99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1.6052631578947369</v>
      </c>
      <c r="H505" s="40">
        <f>+IF(OR(AND(E505=""),(G505="")),"",E505*G505)</f>
        <v>1.6052631578947369</v>
      </c>
    </row>
    <row r="506" spans="2:8" ht="15" x14ac:dyDescent="0.2">
      <c r="B506" s="6" t="s">
        <v>454</v>
      </c>
      <c r="C506" s="5">
        <v>1</v>
      </c>
      <c r="D506" s="5">
        <v>1</v>
      </c>
      <c r="E506" s="14">
        <f>+IF(C506=0,"",C506/C$505)</f>
        <v>2.6315789473684209E-2</v>
      </c>
      <c r="F506" s="14">
        <f>+IF(D506=0,"",D506/D$505)</f>
        <v>1.0101010101010102E-2</v>
      </c>
      <c r="G506" s="13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6" t="s">
        <v>187</v>
      </c>
      <c r="C507" s="5">
        <v>16</v>
      </c>
      <c r="D507" s="5">
        <v>3</v>
      </c>
      <c r="E507" s="14">
        <f t="shared" ref="E507:E530" si="41">+IF(C507=0,"",C507/C$505)</f>
        <v>0.42105263157894735</v>
      </c>
      <c r="F507" s="14">
        <f t="shared" ref="F507:F530" si="42">+IF(D507=0,"",D507/D$505)</f>
        <v>3.0303030303030304E-2</v>
      </c>
      <c r="G507" s="13">
        <f t="shared" ref="G507:G530" si="43">+IF(OR(AND(D507=0),(C507=0)),"0",((D507-C507)/C507))</f>
        <v>-0.8125</v>
      </c>
      <c r="H507" s="18">
        <f t="shared" ref="H507:H530" si="44">+IF(OR(AND(E507=""),(G507="")),"",E507*G507)</f>
        <v>-0.34210526315789469</v>
      </c>
    </row>
    <row r="508" spans="2:8" ht="15" x14ac:dyDescent="0.2">
      <c r="B508" s="6" t="s">
        <v>455</v>
      </c>
      <c r="C508" s="5">
        <v>7</v>
      </c>
      <c r="D508" s="5">
        <v>12</v>
      </c>
      <c r="E508" s="14">
        <f t="shared" si="41"/>
        <v>0.18421052631578946</v>
      </c>
      <c r="F508" s="14">
        <f t="shared" si="42"/>
        <v>0.12121212121212122</v>
      </c>
      <c r="G508" s="13">
        <f t="shared" si="43"/>
        <v>0.7142857142857143</v>
      </c>
      <c r="H508" s="18">
        <f t="shared" si="44"/>
        <v>0.13157894736842105</v>
      </c>
    </row>
    <row r="509" spans="2:8" ht="15" x14ac:dyDescent="0.2">
      <c r="B509" s="6" t="s">
        <v>456</v>
      </c>
      <c r="C509" s="5">
        <v>3</v>
      </c>
      <c r="D509" s="5">
        <v>0</v>
      </c>
      <c r="E509" s="14">
        <f t="shared" si="41"/>
        <v>7.8947368421052627E-2</v>
      </c>
      <c r="F509" s="14" t="str">
        <f t="shared" si="42"/>
        <v/>
      </c>
      <c r="G509" s="13" t="str">
        <f t="shared" si="43"/>
        <v>0</v>
      </c>
      <c r="H509" s="18">
        <f t="shared" si="44"/>
        <v>0</v>
      </c>
    </row>
    <row r="510" spans="2:8" ht="15" x14ac:dyDescent="0.2">
      <c r="B510" s="6" t="s">
        <v>188</v>
      </c>
      <c r="C510" s="5">
        <v>1</v>
      </c>
      <c r="D510" s="5">
        <v>3</v>
      </c>
      <c r="E510" s="14">
        <f t="shared" si="41"/>
        <v>2.6315789473684209E-2</v>
      </c>
      <c r="F510" s="14">
        <f t="shared" si="42"/>
        <v>3.0303030303030304E-2</v>
      </c>
      <c r="G510" s="13">
        <f t="shared" si="43"/>
        <v>2</v>
      </c>
      <c r="H510" s="18">
        <f t="shared" si="44"/>
        <v>5.2631578947368418E-2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1</v>
      </c>
      <c r="E512" s="14" t="str">
        <f t="shared" si="41"/>
        <v/>
      </c>
      <c r="F512" s="14">
        <f t="shared" si="42"/>
        <v>1.0101010101010102E-2</v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1</v>
      </c>
      <c r="D515" s="5">
        <v>0</v>
      </c>
      <c r="E515" s="14">
        <f t="shared" si="41"/>
        <v>2.6315789473684209E-2</v>
      </c>
      <c r="F515" s="14" t="str">
        <f t="shared" si="42"/>
        <v/>
      </c>
      <c r="G515" s="13" t="str">
        <f t="shared" si="43"/>
        <v>0</v>
      </c>
      <c r="H515" s="18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1</v>
      </c>
      <c r="D517" s="5">
        <v>0</v>
      </c>
      <c r="E517" s="14">
        <f t="shared" si="41"/>
        <v>2.6315789473684209E-2</v>
      </c>
      <c r="F517" s="14" t="str">
        <f t="shared" si="42"/>
        <v/>
      </c>
      <c r="G517" s="13" t="str">
        <f t="shared" si="43"/>
        <v>0</v>
      </c>
      <c r="H517" s="18">
        <f t="shared" si="44"/>
        <v>0</v>
      </c>
    </row>
    <row r="518" spans="2:8" ht="15" x14ac:dyDescent="0.2">
      <c r="B518" s="6" t="s">
        <v>190</v>
      </c>
      <c r="C518" s="5">
        <v>0</v>
      </c>
      <c r="D518" s="5">
        <v>3</v>
      </c>
      <c r="E518" s="14" t="str">
        <f t="shared" si="41"/>
        <v/>
      </c>
      <c r="F518" s="14">
        <f t="shared" si="42"/>
        <v>3.0303030303030304E-2</v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3</v>
      </c>
      <c r="D521" s="5">
        <v>14</v>
      </c>
      <c r="E521" s="14">
        <f t="shared" si="41"/>
        <v>7.8947368421052627E-2</v>
      </c>
      <c r="F521" s="14">
        <f t="shared" si="42"/>
        <v>0.14141414141414141</v>
      </c>
      <c r="G521" s="13">
        <f t="shared" si="43"/>
        <v>3.6666666666666665</v>
      </c>
      <c r="H521" s="18">
        <f t="shared" si="44"/>
        <v>0.28947368421052627</v>
      </c>
    </row>
    <row r="522" spans="2:8" ht="25.5" customHeight="1" x14ac:dyDescent="0.2">
      <c r="B522" s="6" t="s">
        <v>193</v>
      </c>
      <c r="C522" s="5">
        <v>3</v>
      </c>
      <c r="D522" s="5">
        <v>16</v>
      </c>
      <c r="E522" s="14">
        <f t="shared" si="41"/>
        <v>7.8947368421052627E-2</v>
      </c>
      <c r="F522" s="14">
        <f t="shared" si="42"/>
        <v>0.16161616161616163</v>
      </c>
      <c r="G522" s="13">
        <f t="shared" si="43"/>
        <v>4.333333333333333</v>
      </c>
      <c r="H522" s="18">
        <f t="shared" si="44"/>
        <v>0.34210526315789469</v>
      </c>
    </row>
    <row r="523" spans="2:8" ht="13.5" customHeight="1" x14ac:dyDescent="0.2">
      <c r="B523" s="6" t="s">
        <v>462</v>
      </c>
      <c r="C523" s="5">
        <v>0</v>
      </c>
      <c r="D523" s="5">
        <v>39</v>
      </c>
      <c r="E523" s="14" t="str">
        <f t="shared" si="41"/>
        <v/>
      </c>
      <c r="F523" s="14">
        <f t="shared" si="42"/>
        <v>0.39393939393939392</v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2</v>
      </c>
      <c r="D524" s="5">
        <v>0</v>
      </c>
      <c r="E524" s="14">
        <f t="shared" si="41"/>
        <v>5.2631578947368418E-2</v>
      </c>
      <c r="F524" s="14" t="str">
        <f t="shared" si="42"/>
        <v/>
      </c>
      <c r="G524" s="13" t="str">
        <f t="shared" si="43"/>
        <v>0</v>
      </c>
      <c r="H524" s="18">
        <f t="shared" si="44"/>
        <v>0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4</v>
      </c>
      <c r="E526" s="14" t="str">
        <f t="shared" si="41"/>
        <v/>
      </c>
      <c r="F526" s="14">
        <f t="shared" si="42"/>
        <v>4.0404040404040407E-2</v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2</v>
      </c>
      <c r="E529" s="14" t="str">
        <f t="shared" si="41"/>
        <v/>
      </c>
      <c r="F529" s="14">
        <f t="shared" si="42"/>
        <v>2.0202020202020204E-2</v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1</v>
      </c>
      <c r="E530" s="14" t="str">
        <f t="shared" si="41"/>
        <v/>
      </c>
      <c r="F530" s="14">
        <f t="shared" si="42"/>
        <v>1.0101010101010102E-2</v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550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509</v>
      </c>
      <c r="C8" s="19">
        <f>+C18+C70+C151+C294+C505</f>
        <v>499</v>
      </c>
      <c r="D8" s="19">
        <f>+D18+D70+D151+D294+D505</f>
        <v>295</v>
      </c>
      <c r="E8" s="20">
        <f>+C8/C$8</f>
        <v>1</v>
      </c>
      <c r="F8" s="20">
        <f>+D8/D$8</f>
        <v>1</v>
      </c>
      <c r="G8" s="17">
        <f>+(D8-C8)/C8</f>
        <v>-0.4088176352705411</v>
      </c>
      <c r="H8" s="33">
        <f>+E8*G8</f>
        <v>-0.4088176352705411</v>
      </c>
    </row>
    <row r="9" spans="2:8" x14ac:dyDescent="0.2">
      <c r="B9" s="48" t="str">
        <f>+B18</f>
        <v>Total Vacantes en ocupaciones de nivel Directivo</v>
      </c>
      <c r="C9" s="34">
        <f>+C18</f>
        <v>3</v>
      </c>
      <c r="D9" s="34">
        <f>+D18</f>
        <v>1</v>
      </c>
      <c r="E9" s="35">
        <f t="shared" ref="E9:E13" si="0">C9/$C$8</f>
        <v>6.0120240480961923E-3</v>
      </c>
      <c r="F9" s="35">
        <f>D9/$D$8</f>
        <v>3.3898305084745762E-3</v>
      </c>
      <c r="G9" s="13">
        <f>+IF(OR(AND(D9=0),(C9=0)),"0",((D9-C9)/C9))</f>
        <v>-0.66666666666666663</v>
      </c>
      <c r="H9" s="18">
        <f>+IF(OR(AND(E9=""),(G9="")),"",E9*G9)</f>
        <v>-4.0080160320641279E-3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33</v>
      </c>
      <c r="D10" s="34">
        <f>+D70</f>
        <v>16</v>
      </c>
      <c r="E10" s="35">
        <f t="shared" si="0"/>
        <v>6.6132264529058113E-2</v>
      </c>
      <c r="F10" s="35">
        <f>D10/$D$8</f>
        <v>5.4237288135593219E-2</v>
      </c>
      <c r="G10" s="13">
        <f>+IF(OR(AND(D10=0),(C10=0)),"0",((D10-C10)/C10))</f>
        <v>-0.51515151515151514</v>
      </c>
      <c r="H10" s="18">
        <f>+IF(OR(AND(E10=""),(G10="")),"",E10*G10)</f>
        <v>-3.406813627254509E-2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50</v>
      </c>
      <c r="D11" s="34">
        <f>+D151</f>
        <v>17</v>
      </c>
      <c r="E11" s="35">
        <f t="shared" si="0"/>
        <v>0.10020040080160321</v>
      </c>
      <c r="F11" s="35">
        <f>D11/$D$8</f>
        <v>5.7627118644067797E-2</v>
      </c>
      <c r="G11" s="13">
        <f>+IF(OR(AND(D11=0),(C11=0)),"0",((D11-C11)/C11))</f>
        <v>-0.66</v>
      </c>
      <c r="H11" s="18">
        <f>+IF(OR(AND(E11=""),(G11="")),"",E11*G11)</f>
        <v>-6.6132264529058127E-2</v>
      </c>
    </row>
    <row r="12" spans="2:8" x14ac:dyDescent="0.2">
      <c r="B12" s="48" t="str">
        <f>+B294</f>
        <v>Total Vacantes  en ocupaciones de nivel Calificados</v>
      </c>
      <c r="C12" s="34">
        <f>+C294</f>
        <v>141</v>
      </c>
      <c r="D12" s="34">
        <f>+D294</f>
        <v>224</v>
      </c>
      <c r="E12" s="35">
        <f t="shared" si="0"/>
        <v>0.28256513026052105</v>
      </c>
      <c r="F12" s="35">
        <f>D12/$D$8</f>
        <v>0.7593220338983051</v>
      </c>
      <c r="G12" s="13">
        <f>+IF(OR(AND(D12=0),(C12=0)),"0",((D12-C12)/C12))</f>
        <v>0.58865248226950351</v>
      </c>
      <c r="H12" s="18">
        <f>+IF(OR(AND(E12=""),(G12="")),"",E12*G12)</f>
        <v>0.16633266533066132</v>
      </c>
    </row>
    <row r="13" spans="2:8" x14ac:dyDescent="0.2">
      <c r="B13" s="48" t="str">
        <f>+B505</f>
        <v>Total Vacantes en ocupaciones de nivel Elemental</v>
      </c>
      <c r="C13" s="34">
        <f>+C505</f>
        <v>272</v>
      </c>
      <c r="D13" s="34">
        <f>+D505</f>
        <v>37</v>
      </c>
      <c r="E13" s="35">
        <f t="shared" si="0"/>
        <v>0.54509018036072143</v>
      </c>
      <c r="F13" s="35">
        <f>D13/$D$8</f>
        <v>0.12542372881355932</v>
      </c>
      <c r="G13" s="13">
        <f>+IF(OR(AND(D13=0),(C13=0)),"0",((D13-C13)/C13))</f>
        <v>-0.86397058823529416</v>
      </c>
      <c r="H13" s="18">
        <f>+IF(OR(AND(E13=""),(G13="")),"",E13*G13)</f>
        <v>-0.4709418837675351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3</v>
      </c>
      <c r="D18" s="37">
        <f>SUM(D19:D64)</f>
        <v>1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-0.66666666666666663</v>
      </c>
      <c r="H18" s="40">
        <f>+IF(OR(AND(E18=""),(G18="")),"",E18*G18)</f>
        <v>-0.66666666666666663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1</v>
      </c>
      <c r="E30" s="12" t="str">
        <f t="shared" si="1"/>
        <v/>
      </c>
      <c r="F30" s="12">
        <f t="shared" si="2"/>
        <v>1</v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1</v>
      </c>
      <c r="D45" s="5">
        <v>0</v>
      </c>
      <c r="E45" s="12">
        <f t="shared" si="1"/>
        <v>0.33333333333333331</v>
      </c>
      <c r="F45" s="12" t="str">
        <f t="shared" si="2"/>
        <v/>
      </c>
      <c r="G45" s="13" t="str">
        <f t="shared" si="3"/>
        <v>0</v>
      </c>
      <c r="H45" s="18">
        <f t="shared" si="4"/>
        <v>0</v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2</v>
      </c>
      <c r="D48" s="5">
        <v>0</v>
      </c>
      <c r="E48" s="12">
        <f t="shared" si="1"/>
        <v>0.66666666666666663</v>
      </c>
      <c r="F48" s="12" t="str">
        <f t="shared" si="2"/>
        <v/>
      </c>
      <c r="G48" s="13" t="str">
        <f t="shared" si="3"/>
        <v>0</v>
      </c>
      <c r="H48" s="18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33</v>
      </c>
      <c r="D70" s="41">
        <f>SUM(D71:D145)</f>
        <v>16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-0.51515151515151514</v>
      </c>
      <c r="H70" s="40">
        <f>+IF(OR(AND(E70=""),(G70="")),"",E70*G70)</f>
        <v>-0.51515151515151514</v>
      </c>
    </row>
    <row r="71" spans="2:8" ht="15" x14ac:dyDescent="0.2">
      <c r="B71" s="6" t="s">
        <v>20</v>
      </c>
      <c r="C71" s="5">
        <v>1</v>
      </c>
      <c r="D71" s="5">
        <v>1</v>
      </c>
      <c r="E71" s="14">
        <f>+IF(C71=0,"",C71/C$70)</f>
        <v>3.0303030303030304E-2</v>
      </c>
      <c r="F71" s="14">
        <f>+IF(D71=0,"",D71/D$70)</f>
        <v>6.25E-2</v>
      </c>
      <c r="G71" s="13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1</v>
      </c>
      <c r="E74" s="14" t="str">
        <f t="shared" si="5"/>
        <v/>
      </c>
      <c r="F74" s="14">
        <f t="shared" si="6"/>
        <v>6.25E-2</v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1</v>
      </c>
      <c r="E83" s="14">
        <f t="shared" si="5"/>
        <v>3.0303030303030304E-2</v>
      </c>
      <c r="F83" s="14">
        <f t="shared" si="6"/>
        <v>6.25E-2</v>
      </c>
      <c r="G83" s="13">
        <f t="shared" si="7"/>
        <v>0</v>
      </c>
      <c r="H83" s="18">
        <f t="shared" si="8"/>
        <v>0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6.25E-2</v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1</v>
      </c>
      <c r="E87" s="14" t="str">
        <f t="shared" si="5"/>
        <v/>
      </c>
      <c r="F87" s="14">
        <f t="shared" si="6"/>
        <v>6.25E-2</v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0</v>
      </c>
      <c r="E88" s="14">
        <f t="shared" si="5"/>
        <v>3.0303030303030304E-2</v>
      </c>
      <c r="F88" s="14" t="str">
        <f t="shared" si="6"/>
        <v/>
      </c>
      <c r="G88" s="13" t="str">
        <f t="shared" si="7"/>
        <v>0</v>
      </c>
      <c r="H88" s="18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1</v>
      </c>
      <c r="D90" s="5">
        <v>0</v>
      </c>
      <c r="E90" s="14">
        <f t="shared" si="5"/>
        <v>3.0303030303030304E-2</v>
      </c>
      <c r="F90" s="14" t="str">
        <f t="shared" si="6"/>
        <v/>
      </c>
      <c r="G90" s="13" t="str">
        <f t="shared" si="7"/>
        <v>0</v>
      </c>
      <c r="H90" s="18">
        <f t="shared" si="8"/>
        <v>0</v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2</v>
      </c>
      <c r="D102" s="5">
        <v>0</v>
      </c>
      <c r="E102" s="14">
        <f t="shared" si="5"/>
        <v>6.0606060606060608E-2</v>
      </c>
      <c r="F102" s="14" t="str">
        <f t="shared" si="6"/>
        <v/>
      </c>
      <c r="G102" s="13" t="str">
        <f t="shared" si="7"/>
        <v>0</v>
      </c>
      <c r="H102" s="18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6.25E-2</v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0</v>
      </c>
      <c r="E107" s="14">
        <f t="shared" si="5"/>
        <v>3.0303030303030304E-2</v>
      </c>
      <c r="F107" s="14" t="str">
        <f t="shared" si="6"/>
        <v/>
      </c>
      <c r="G107" s="13" t="str">
        <f t="shared" si="7"/>
        <v>0</v>
      </c>
      <c r="H107" s="18">
        <f t="shared" si="8"/>
        <v>0</v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1</v>
      </c>
      <c r="E109" s="14" t="str">
        <f t="shared" si="5"/>
        <v/>
      </c>
      <c r="F109" s="14">
        <f t="shared" si="6"/>
        <v>6.25E-2</v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1</v>
      </c>
      <c r="E112" s="14" t="str">
        <f t="shared" si="5"/>
        <v/>
      </c>
      <c r="F112" s="14">
        <f t="shared" si="6"/>
        <v>6.25E-2</v>
      </c>
      <c r="G112" s="13" t="str">
        <f t="shared" si="7"/>
        <v>0</v>
      </c>
      <c r="H112" s="18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8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2</v>
      </c>
      <c r="E115" s="14">
        <f t="shared" si="5"/>
        <v>3.0303030303030304E-2</v>
      </c>
      <c r="F115" s="14">
        <f t="shared" si="6"/>
        <v>0.125</v>
      </c>
      <c r="G115" s="13">
        <f t="shared" si="7"/>
        <v>1</v>
      </c>
      <c r="H115" s="18">
        <f t="shared" si="8"/>
        <v>3.0303030303030304E-2</v>
      </c>
    </row>
    <row r="116" spans="2:8" ht="15" x14ac:dyDescent="0.2">
      <c r="B116" s="6" t="s">
        <v>249</v>
      </c>
      <c r="C116" s="5">
        <v>1</v>
      </c>
      <c r="D116" s="5">
        <v>0</v>
      </c>
      <c r="E116" s="14">
        <f t="shared" si="5"/>
        <v>3.0303030303030304E-2</v>
      </c>
      <c r="F116" s="14" t="str">
        <f t="shared" si="6"/>
        <v/>
      </c>
      <c r="G116" s="13" t="str">
        <f t="shared" si="7"/>
        <v>0</v>
      </c>
      <c r="H116" s="18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17</v>
      </c>
      <c r="D118" s="5">
        <v>2</v>
      </c>
      <c r="E118" s="14">
        <f t="shared" si="5"/>
        <v>0.51515151515151514</v>
      </c>
      <c r="F118" s="14">
        <f t="shared" si="6"/>
        <v>0.125</v>
      </c>
      <c r="G118" s="13">
        <f t="shared" si="7"/>
        <v>-0.88235294117647056</v>
      </c>
      <c r="H118" s="18">
        <f t="shared" si="8"/>
        <v>-0.45454545454545453</v>
      </c>
    </row>
    <row r="119" spans="2:8" ht="15" x14ac:dyDescent="0.2">
      <c r="B119" s="6" t="s">
        <v>252</v>
      </c>
      <c r="C119" s="5">
        <v>1</v>
      </c>
      <c r="D119" s="5">
        <v>0</v>
      </c>
      <c r="E119" s="14">
        <f t="shared" si="5"/>
        <v>3.0303030303030304E-2</v>
      </c>
      <c r="F119" s="14" t="str">
        <f t="shared" si="6"/>
        <v/>
      </c>
      <c r="G119" s="13" t="str">
        <f t="shared" si="7"/>
        <v>0</v>
      </c>
      <c r="H119" s="18">
        <f t="shared" si="8"/>
        <v>0</v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2</v>
      </c>
      <c r="D122" s="5">
        <v>0</v>
      </c>
      <c r="E122" s="14">
        <f t="shared" si="5"/>
        <v>6.0606060606060608E-2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1</v>
      </c>
      <c r="D123" s="5">
        <v>3</v>
      </c>
      <c r="E123" s="14">
        <f t="shared" si="5"/>
        <v>3.0303030303030304E-2</v>
      </c>
      <c r="F123" s="14">
        <f t="shared" si="6"/>
        <v>0.1875</v>
      </c>
      <c r="G123" s="13">
        <f t="shared" si="7"/>
        <v>2</v>
      </c>
      <c r="H123" s="18">
        <f t="shared" si="8"/>
        <v>6.0606060606060608E-2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6.25E-2</v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3.0303030303030304E-2</v>
      </c>
      <c r="F129" s="14" t="str">
        <f t="shared" si="6"/>
        <v/>
      </c>
      <c r="G129" s="13" t="str">
        <f t="shared" si="7"/>
        <v>0</v>
      </c>
      <c r="H129" s="18">
        <f t="shared" si="8"/>
        <v>0</v>
      </c>
    </row>
    <row r="130" spans="2:8" ht="30" x14ac:dyDescent="0.2">
      <c r="B130" s="6" t="s">
        <v>259</v>
      </c>
      <c r="C130" s="5">
        <v>1</v>
      </c>
      <c r="D130" s="5">
        <v>0</v>
      </c>
      <c r="E130" s="14">
        <f t="shared" si="5"/>
        <v>3.0303030303030304E-2</v>
      </c>
      <c r="F130" s="14" t="str">
        <f t="shared" si="6"/>
        <v/>
      </c>
      <c r="G130" s="13" t="str">
        <f t="shared" si="7"/>
        <v>0</v>
      </c>
      <c r="H130" s="18">
        <f t="shared" si="8"/>
        <v>0</v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0</v>
      </c>
      <c r="E134" s="14">
        <f t="shared" si="5"/>
        <v>3.0303030303030304E-2</v>
      </c>
      <c r="F134" s="14" t="str">
        <f t="shared" si="6"/>
        <v/>
      </c>
      <c r="G134" s="13" t="str">
        <f t="shared" si="7"/>
        <v>0</v>
      </c>
      <c r="H134" s="18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4.5" customHeight="1" x14ac:dyDescent="0.2">
      <c r="B151" s="47" t="s">
        <v>526</v>
      </c>
      <c r="C151" s="41">
        <f>SUM(C152:C288)</f>
        <v>50</v>
      </c>
      <c r="D151" s="41">
        <f>SUM(D152:D288)</f>
        <v>17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-0.66</v>
      </c>
      <c r="H151" s="40">
        <f>+IF(OR(AND(E151=""),(G151="")),"",E151*G151)</f>
        <v>-0.66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5.8823529411764705E-2</v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3</v>
      </c>
      <c r="D157" s="5">
        <v>3</v>
      </c>
      <c r="E157" s="14">
        <f t="shared" si="13"/>
        <v>0.06</v>
      </c>
      <c r="F157" s="14">
        <f t="shared" si="14"/>
        <v>0.17647058823529413</v>
      </c>
      <c r="G157" s="13">
        <f t="shared" si="15"/>
        <v>0</v>
      </c>
      <c r="H157" s="18">
        <f t="shared" si="16"/>
        <v>0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4</v>
      </c>
      <c r="D166" s="5">
        <v>0</v>
      </c>
      <c r="E166" s="14">
        <f t="shared" si="13"/>
        <v>0.08</v>
      </c>
      <c r="F166" s="14" t="str">
        <f t="shared" si="14"/>
        <v/>
      </c>
      <c r="G166" s="13" t="str">
        <f t="shared" si="15"/>
        <v>0</v>
      </c>
      <c r="H166" s="18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1</v>
      </c>
      <c r="E174" s="14" t="str">
        <f t="shared" si="13"/>
        <v/>
      </c>
      <c r="F174" s="14">
        <f t="shared" si="14"/>
        <v>5.8823529411764705E-2</v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1</v>
      </c>
      <c r="D175" s="5">
        <v>0</v>
      </c>
      <c r="E175" s="14">
        <f t="shared" si="13"/>
        <v>0.02</v>
      </c>
      <c r="F175" s="14" t="str">
        <f t="shared" si="14"/>
        <v/>
      </c>
      <c r="G175" s="13" t="str">
        <f t="shared" si="15"/>
        <v>0</v>
      </c>
      <c r="H175" s="18">
        <f t="shared" si="16"/>
        <v>0</v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5.8823529411764705E-2</v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1</v>
      </c>
      <c r="D183" s="5">
        <v>0</v>
      </c>
      <c r="E183" s="14">
        <f t="shared" si="13"/>
        <v>0.02</v>
      </c>
      <c r="F183" s="14" t="str">
        <f t="shared" si="14"/>
        <v/>
      </c>
      <c r="G183" s="13" t="str">
        <f t="shared" si="15"/>
        <v>0</v>
      </c>
      <c r="H183" s="18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2</v>
      </c>
      <c r="D186" s="5">
        <v>2</v>
      </c>
      <c r="E186" s="14">
        <f t="shared" si="13"/>
        <v>0.04</v>
      </c>
      <c r="F186" s="14">
        <f t="shared" si="14"/>
        <v>0.11764705882352941</v>
      </c>
      <c r="G186" s="13">
        <f t="shared" si="15"/>
        <v>0</v>
      </c>
      <c r="H186" s="18">
        <f t="shared" si="16"/>
        <v>0</v>
      </c>
    </row>
    <row r="187" spans="2:8" ht="15" x14ac:dyDescent="0.2">
      <c r="B187" s="8" t="s">
        <v>287</v>
      </c>
      <c r="C187" s="5">
        <v>0</v>
      </c>
      <c r="D187" s="5">
        <v>1</v>
      </c>
      <c r="E187" s="14" t="str">
        <f t="shared" si="13"/>
        <v/>
      </c>
      <c r="F187" s="14">
        <f t="shared" si="14"/>
        <v>5.8823529411764705E-2</v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2</v>
      </c>
      <c r="E196" s="14">
        <f t="shared" si="13"/>
        <v>0.02</v>
      </c>
      <c r="F196" s="14">
        <f t="shared" si="14"/>
        <v>0.11764705882352941</v>
      </c>
      <c r="G196" s="13">
        <f t="shared" si="15"/>
        <v>1</v>
      </c>
      <c r="H196" s="18">
        <f t="shared" si="16"/>
        <v>0.02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5.8823529411764705E-2</v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31</v>
      </c>
      <c r="D209" s="5">
        <v>0</v>
      </c>
      <c r="E209" s="14">
        <f t="shared" si="13"/>
        <v>0.62</v>
      </c>
      <c r="F209" s="14" t="str">
        <f t="shared" si="14"/>
        <v/>
      </c>
      <c r="G209" s="13" t="str">
        <f t="shared" si="15"/>
        <v>0</v>
      </c>
      <c r="H209" s="18">
        <f t="shared" si="16"/>
        <v>0</v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1</v>
      </c>
      <c r="E211" s="14" t="str">
        <f t="shared" si="13"/>
        <v/>
      </c>
      <c r="F211" s="14">
        <f t="shared" si="14"/>
        <v>5.8823529411764705E-2</v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1</v>
      </c>
      <c r="E232" s="14">
        <f t="shared" si="17"/>
        <v>0.02</v>
      </c>
      <c r="F232" s="14">
        <f t="shared" si="18"/>
        <v>5.8823529411764705E-2</v>
      </c>
      <c r="G232" s="13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2</v>
      </c>
      <c r="E237" s="14" t="str">
        <f t="shared" si="17"/>
        <v/>
      </c>
      <c r="F237" s="14">
        <f t="shared" si="18"/>
        <v>0.11764705882352941</v>
      </c>
      <c r="G237" s="13" t="str">
        <f t="shared" si="19"/>
        <v>0</v>
      </c>
      <c r="H237" s="18" t="str">
        <f t="shared" si="20"/>
        <v/>
      </c>
    </row>
    <row r="238" spans="2:8" ht="15" x14ac:dyDescent="0.2">
      <c r="B238" s="8" t="s">
        <v>85</v>
      </c>
      <c r="C238" s="5">
        <v>3</v>
      </c>
      <c r="D238" s="5">
        <v>1</v>
      </c>
      <c r="E238" s="14">
        <f t="shared" si="17"/>
        <v>0.06</v>
      </c>
      <c r="F238" s="14">
        <f t="shared" si="18"/>
        <v>5.8823529411764705E-2</v>
      </c>
      <c r="G238" s="13">
        <f t="shared" si="19"/>
        <v>-0.66666666666666663</v>
      </c>
      <c r="H238" s="18">
        <f t="shared" si="20"/>
        <v>-3.9999999999999994E-2</v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0</v>
      </c>
      <c r="E247" s="14">
        <f t="shared" si="17"/>
        <v>0.02</v>
      </c>
      <c r="F247" s="14" t="str">
        <f t="shared" si="18"/>
        <v/>
      </c>
      <c r="G247" s="13" t="str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8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0</v>
      </c>
      <c r="E253" s="14">
        <f t="shared" si="17"/>
        <v>0.02</v>
      </c>
      <c r="F253" s="14" t="str">
        <f t="shared" si="18"/>
        <v/>
      </c>
      <c r="G253" s="13" t="str">
        <f t="shared" si="19"/>
        <v>0</v>
      </c>
      <c r="H253" s="18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1</v>
      </c>
      <c r="D272" s="5">
        <v>0</v>
      </c>
      <c r="E272" s="14">
        <f t="shared" si="17"/>
        <v>0.02</v>
      </c>
      <c r="F272" s="14" t="str">
        <f t="shared" si="18"/>
        <v/>
      </c>
      <c r="G272" s="13" t="str">
        <f t="shared" si="19"/>
        <v>0</v>
      </c>
      <c r="H272" s="18">
        <f t="shared" si="20"/>
        <v>0</v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141</v>
      </c>
      <c r="D294" s="41">
        <f>SUM(D295:D499)</f>
        <v>224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0.58865248226950351</v>
      </c>
      <c r="H294" s="40">
        <f>+IF(OR(AND(E294=""),(G294="")),"",E294*G294)</f>
        <v>0.58865248226950351</v>
      </c>
    </row>
    <row r="295" spans="2:8" ht="15" x14ac:dyDescent="0.2">
      <c r="B295" s="6" t="s">
        <v>100</v>
      </c>
      <c r="C295" s="5">
        <v>7</v>
      </c>
      <c r="D295" s="5">
        <v>3</v>
      </c>
      <c r="E295" s="14">
        <f>+IF(C295=0,"",C295/C$294)</f>
        <v>4.9645390070921988E-2</v>
      </c>
      <c r="F295" s="14">
        <f>+IF(D295=0,"",D295/D$294)</f>
        <v>1.3392857142857142E-2</v>
      </c>
      <c r="G295" s="13">
        <f>+IF(OR(AND(D295=0),(C295=0)),"0",((D295-C295)/C295))</f>
        <v>-0.5714285714285714</v>
      </c>
      <c r="H295" s="18">
        <f>+IF(OR(AND(E295=""),(G295="")),"",E295*G295)</f>
        <v>-2.8368794326241134E-2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1</v>
      </c>
      <c r="D297" s="5">
        <v>2</v>
      </c>
      <c r="E297" s="14">
        <f t="shared" si="25"/>
        <v>7.0921985815602835E-3</v>
      </c>
      <c r="F297" s="14">
        <f t="shared" si="26"/>
        <v>8.9285714285714281E-3</v>
      </c>
      <c r="G297" s="13">
        <f t="shared" si="27"/>
        <v>1</v>
      </c>
      <c r="H297" s="18">
        <f t="shared" si="28"/>
        <v>7.0921985815602835E-3</v>
      </c>
    </row>
    <row r="298" spans="2:8" ht="15" x14ac:dyDescent="0.2">
      <c r="B298" s="6" t="s">
        <v>95</v>
      </c>
      <c r="C298" s="5">
        <v>2</v>
      </c>
      <c r="D298" s="5">
        <v>4</v>
      </c>
      <c r="E298" s="14">
        <f t="shared" si="25"/>
        <v>1.4184397163120567E-2</v>
      </c>
      <c r="F298" s="14">
        <f t="shared" si="26"/>
        <v>1.7857142857142856E-2</v>
      </c>
      <c r="G298" s="13">
        <f t="shared" si="27"/>
        <v>1</v>
      </c>
      <c r="H298" s="18">
        <f t="shared" si="28"/>
        <v>1.4184397163120567E-2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5</v>
      </c>
      <c r="D300" s="5">
        <v>0</v>
      </c>
      <c r="E300" s="14">
        <f t="shared" si="25"/>
        <v>3.5460992907801421E-2</v>
      </c>
      <c r="F300" s="14" t="str">
        <f t="shared" si="26"/>
        <v/>
      </c>
      <c r="G300" s="13" t="str">
        <f t="shared" si="27"/>
        <v>0</v>
      </c>
      <c r="H300" s="18">
        <f t="shared" si="28"/>
        <v>0</v>
      </c>
    </row>
    <row r="301" spans="2:8" ht="15" x14ac:dyDescent="0.2">
      <c r="B301" s="6" t="s">
        <v>105</v>
      </c>
      <c r="C301" s="5">
        <v>8</v>
      </c>
      <c r="D301" s="5">
        <v>7</v>
      </c>
      <c r="E301" s="14">
        <f t="shared" si="25"/>
        <v>5.6737588652482268E-2</v>
      </c>
      <c r="F301" s="14">
        <f t="shared" si="26"/>
        <v>3.125E-2</v>
      </c>
      <c r="G301" s="13">
        <f t="shared" si="27"/>
        <v>-0.125</v>
      </c>
      <c r="H301" s="18">
        <f t="shared" si="28"/>
        <v>-7.0921985815602835E-3</v>
      </c>
    </row>
    <row r="302" spans="2:8" ht="15" x14ac:dyDescent="0.2">
      <c r="B302" s="6" t="s">
        <v>109</v>
      </c>
      <c r="C302" s="5">
        <v>0</v>
      </c>
      <c r="D302" s="5">
        <v>1</v>
      </c>
      <c r="E302" s="14" t="str">
        <f t="shared" si="25"/>
        <v/>
      </c>
      <c r="F302" s="14">
        <f t="shared" si="26"/>
        <v>4.464285714285714E-3</v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1</v>
      </c>
      <c r="E304" s="14">
        <f t="shared" si="25"/>
        <v>1.4184397163120567E-2</v>
      </c>
      <c r="F304" s="14">
        <f t="shared" si="26"/>
        <v>4.464285714285714E-3</v>
      </c>
      <c r="G304" s="13">
        <f t="shared" si="27"/>
        <v>-0.5</v>
      </c>
      <c r="H304" s="18">
        <f t="shared" si="28"/>
        <v>-7.0921985815602835E-3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17</v>
      </c>
      <c r="D307" s="5">
        <v>123</v>
      </c>
      <c r="E307" s="14">
        <f t="shared" si="25"/>
        <v>0.12056737588652482</v>
      </c>
      <c r="F307" s="14">
        <f t="shared" si="26"/>
        <v>0.5491071428571429</v>
      </c>
      <c r="G307" s="13">
        <f t="shared" si="27"/>
        <v>6.2352941176470589</v>
      </c>
      <c r="H307" s="18">
        <f t="shared" si="28"/>
        <v>0.75177304964539005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7</v>
      </c>
      <c r="D310" s="5">
        <v>2</v>
      </c>
      <c r="E310" s="14">
        <f t="shared" si="25"/>
        <v>4.9645390070921988E-2</v>
      </c>
      <c r="F310" s="14">
        <f t="shared" si="26"/>
        <v>8.9285714285714281E-3</v>
      </c>
      <c r="G310" s="13">
        <f t="shared" si="27"/>
        <v>-0.7142857142857143</v>
      </c>
      <c r="H310" s="18">
        <f t="shared" si="28"/>
        <v>-3.5460992907801421E-2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3</v>
      </c>
      <c r="D314" s="5">
        <v>0</v>
      </c>
      <c r="E314" s="14">
        <f t="shared" si="25"/>
        <v>2.1276595744680851E-2</v>
      </c>
      <c r="F314" s="14" t="str">
        <f t="shared" si="26"/>
        <v/>
      </c>
      <c r="G314" s="13" t="str">
        <f t="shared" si="27"/>
        <v>0</v>
      </c>
      <c r="H314" s="18">
        <f t="shared" si="28"/>
        <v>0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3</v>
      </c>
      <c r="E317" s="14">
        <f t="shared" si="25"/>
        <v>1.4184397163120567E-2</v>
      </c>
      <c r="F317" s="14">
        <f t="shared" si="26"/>
        <v>1.3392857142857142E-2</v>
      </c>
      <c r="G317" s="13">
        <f t="shared" si="27"/>
        <v>0.5</v>
      </c>
      <c r="H317" s="18">
        <f t="shared" si="28"/>
        <v>7.0921985815602835E-3</v>
      </c>
    </row>
    <row r="318" spans="2:8" ht="15" x14ac:dyDescent="0.2">
      <c r="B318" s="6" t="s">
        <v>355</v>
      </c>
      <c r="C318" s="5">
        <v>1</v>
      </c>
      <c r="D318" s="5">
        <v>5</v>
      </c>
      <c r="E318" s="14">
        <f t="shared" si="25"/>
        <v>7.0921985815602835E-3</v>
      </c>
      <c r="F318" s="14">
        <f t="shared" si="26"/>
        <v>2.2321428571428572E-2</v>
      </c>
      <c r="G318" s="13">
        <f t="shared" si="27"/>
        <v>4</v>
      </c>
      <c r="H318" s="18">
        <f t="shared" si="28"/>
        <v>2.8368794326241134E-2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5</v>
      </c>
      <c r="D326" s="5">
        <v>1</v>
      </c>
      <c r="E326" s="14">
        <f t="shared" si="25"/>
        <v>3.5460992907801421E-2</v>
      </c>
      <c r="F326" s="14">
        <f t="shared" si="26"/>
        <v>4.464285714285714E-3</v>
      </c>
      <c r="G326" s="13">
        <f t="shared" si="27"/>
        <v>-0.8</v>
      </c>
      <c r="H326" s="18">
        <f t="shared" si="28"/>
        <v>-2.8368794326241138E-2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4.464285714285714E-3</v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2</v>
      </c>
      <c r="D330" s="5">
        <v>1</v>
      </c>
      <c r="E330" s="14">
        <f t="shared" si="25"/>
        <v>1.4184397163120567E-2</v>
      </c>
      <c r="F330" s="14">
        <f t="shared" si="26"/>
        <v>4.464285714285714E-3</v>
      </c>
      <c r="G330" s="13">
        <f t="shared" si="27"/>
        <v>-0.5</v>
      </c>
      <c r="H330" s="18">
        <f t="shared" si="28"/>
        <v>-7.0921985815602835E-3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20</v>
      </c>
      <c r="D332" s="5">
        <v>3</v>
      </c>
      <c r="E332" s="14">
        <f t="shared" si="25"/>
        <v>0.14184397163120568</v>
      </c>
      <c r="F332" s="14">
        <f t="shared" si="26"/>
        <v>1.3392857142857142E-2</v>
      </c>
      <c r="G332" s="13">
        <f t="shared" si="27"/>
        <v>-0.85</v>
      </c>
      <c r="H332" s="18">
        <f t="shared" si="28"/>
        <v>-0.12056737588652483</v>
      </c>
    </row>
    <row r="333" spans="2:8" ht="15" x14ac:dyDescent="0.2">
      <c r="B333" s="6" t="s">
        <v>130</v>
      </c>
      <c r="C333" s="5">
        <v>12</v>
      </c>
      <c r="D333" s="5">
        <v>28</v>
      </c>
      <c r="E333" s="14">
        <f t="shared" si="25"/>
        <v>8.5106382978723402E-2</v>
      </c>
      <c r="F333" s="14">
        <f t="shared" si="26"/>
        <v>0.125</v>
      </c>
      <c r="G333" s="13">
        <f t="shared" si="27"/>
        <v>1.3333333333333333</v>
      </c>
      <c r="H333" s="18">
        <f t="shared" si="28"/>
        <v>0.11347517730496454</v>
      </c>
    </row>
    <row r="334" spans="2:8" ht="15" x14ac:dyDescent="0.2">
      <c r="B334" s="6" t="s">
        <v>119</v>
      </c>
      <c r="C334" s="5">
        <v>3</v>
      </c>
      <c r="D334" s="5">
        <v>2</v>
      </c>
      <c r="E334" s="14">
        <f t="shared" si="25"/>
        <v>2.1276595744680851E-2</v>
      </c>
      <c r="F334" s="14">
        <f t="shared" si="26"/>
        <v>8.9285714285714281E-3</v>
      </c>
      <c r="G334" s="13">
        <f t="shared" si="27"/>
        <v>-0.33333333333333331</v>
      </c>
      <c r="H334" s="18">
        <f t="shared" si="28"/>
        <v>-7.0921985815602835E-3</v>
      </c>
    </row>
    <row r="335" spans="2:8" ht="15" x14ac:dyDescent="0.2">
      <c r="B335" s="6" t="s">
        <v>128</v>
      </c>
      <c r="C335" s="5">
        <v>1</v>
      </c>
      <c r="D335" s="5">
        <v>2</v>
      </c>
      <c r="E335" s="14">
        <f t="shared" si="25"/>
        <v>7.0921985815602835E-3</v>
      </c>
      <c r="F335" s="14">
        <f t="shared" si="26"/>
        <v>8.9285714285714281E-3</v>
      </c>
      <c r="G335" s="13">
        <f t="shared" si="27"/>
        <v>1</v>
      </c>
      <c r="H335" s="18">
        <f t="shared" si="28"/>
        <v>7.0921985815602835E-3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1</v>
      </c>
      <c r="E340" s="14" t="str">
        <f t="shared" si="25"/>
        <v/>
      </c>
      <c r="F340" s="14">
        <f t="shared" si="26"/>
        <v>4.464285714285714E-3</v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1</v>
      </c>
      <c r="E343" s="14" t="str">
        <f t="shared" si="25"/>
        <v/>
      </c>
      <c r="F343" s="14">
        <f t="shared" si="26"/>
        <v>4.464285714285714E-3</v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1</v>
      </c>
      <c r="E344" s="14">
        <f t="shared" si="25"/>
        <v>7.0921985815602835E-3</v>
      </c>
      <c r="F344" s="14">
        <f t="shared" si="26"/>
        <v>4.464285714285714E-3</v>
      </c>
      <c r="G344" s="13">
        <f t="shared" si="27"/>
        <v>0</v>
      </c>
      <c r="H344" s="18">
        <f t="shared" si="28"/>
        <v>0</v>
      </c>
    </row>
    <row r="345" spans="2:8" ht="15" x14ac:dyDescent="0.2">
      <c r="B345" s="6" t="s">
        <v>366</v>
      </c>
      <c r="C345" s="5">
        <v>5</v>
      </c>
      <c r="D345" s="5">
        <v>6</v>
      </c>
      <c r="E345" s="14">
        <f t="shared" si="25"/>
        <v>3.5460992907801421E-2</v>
      </c>
      <c r="F345" s="14">
        <f t="shared" si="26"/>
        <v>2.6785714285714284E-2</v>
      </c>
      <c r="G345" s="13">
        <f t="shared" si="27"/>
        <v>0.2</v>
      </c>
      <c r="H345" s="18">
        <f t="shared" si="28"/>
        <v>7.0921985815602844E-3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8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27</v>
      </c>
      <c r="D354" s="5">
        <v>2</v>
      </c>
      <c r="E354" s="14">
        <f t="shared" si="25"/>
        <v>0.19148936170212766</v>
      </c>
      <c r="F354" s="14">
        <f t="shared" si="26"/>
        <v>8.9285714285714281E-3</v>
      </c>
      <c r="G354" s="13">
        <f t="shared" si="27"/>
        <v>-0.92592592592592593</v>
      </c>
      <c r="H354" s="18">
        <f t="shared" si="28"/>
        <v>-0.1773049645390071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1</v>
      </c>
      <c r="E357" s="14">
        <f t="shared" si="25"/>
        <v>7.0921985815602835E-3</v>
      </c>
      <c r="F357" s="14">
        <f t="shared" si="26"/>
        <v>4.464285714285714E-3</v>
      </c>
      <c r="G357" s="13">
        <f t="shared" si="27"/>
        <v>0</v>
      </c>
      <c r="H357" s="18">
        <f t="shared" si="28"/>
        <v>0</v>
      </c>
    </row>
    <row r="358" spans="2:8" ht="15" x14ac:dyDescent="0.2">
      <c r="B358" s="6" t="s">
        <v>127</v>
      </c>
      <c r="C358" s="5">
        <v>4</v>
      </c>
      <c r="D358" s="5">
        <v>4</v>
      </c>
      <c r="E358" s="14">
        <f t="shared" si="25"/>
        <v>2.8368794326241134E-2</v>
      </c>
      <c r="F358" s="14">
        <f t="shared" si="26"/>
        <v>1.7857142857142856E-2</v>
      </c>
      <c r="G358" s="13">
        <f t="shared" si="27"/>
        <v>0</v>
      </c>
      <c r="H358" s="18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2</v>
      </c>
      <c r="E378" s="14" t="str">
        <f t="shared" si="29"/>
        <v/>
      </c>
      <c r="F378" s="14">
        <f t="shared" si="30"/>
        <v>8.9285714285714281E-3</v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1</v>
      </c>
      <c r="E383" s="14" t="str">
        <f t="shared" si="29"/>
        <v/>
      </c>
      <c r="F383" s="14">
        <f t="shared" si="30"/>
        <v>4.464285714285714E-3</v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1</v>
      </c>
      <c r="E387" s="14" t="str">
        <f t="shared" si="29"/>
        <v/>
      </c>
      <c r="F387" s="14">
        <f t="shared" si="30"/>
        <v>4.464285714285714E-3</v>
      </c>
      <c r="G387" s="13" t="str">
        <f t="shared" si="31"/>
        <v>0</v>
      </c>
      <c r="H387" s="18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1</v>
      </c>
      <c r="E393" s="14" t="str">
        <f t="shared" si="29"/>
        <v/>
      </c>
      <c r="F393" s="14">
        <f t="shared" si="30"/>
        <v>4.464285714285714E-3</v>
      </c>
      <c r="G393" s="13" t="str">
        <f t="shared" si="31"/>
        <v>0</v>
      </c>
      <c r="H393" s="18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5</v>
      </c>
      <c r="E398" s="14" t="str">
        <f t="shared" si="29"/>
        <v/>
      </c>
      <c r="F398" s="14">
        <f t="shared" si="30"/>
        <v>2.2321428571428572E-2</v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4.464285714285714E-3</v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2</v>
      </c>
      <c r="E432" s="14" t="str">
        <f t="shared" si="33"/>
        <v/>
      </c>
      <c r="F432" s="14">
        <f t="shared" si="34"/>
        <v>8.9285714285714281E-3</v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1</v>
      </c>
      <c r="E434" s="14" t="str">
        <f t="shared" si="33"/>
        <v/>
      </c>
      <c r="F434" s="14">
        <f t="shared" si="34"/>
        <v>4.464285714285714E-3</v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1</v>
      </c>
      <c r="E460" s="14" t="str">
        <f t="shared" si="33"/>
        <v/>
      </c>
      <c r="F460" s="14">
        <f t="shared" si="34"/>
        <v>4.464285714285714E-3</v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4.464285714285714E-3</v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1</v>
      </c>
      <c r="D483" s="5">
        <v>0</v>
      </c>
      <c r="E483" s="14">
        <f t="shared" si="33"/>
        <v>7.0921985815602835E-3</v>
      </c>
      <c r="F483" s="14" t="str">
        <f t="shared" si="34"/>
        <v/>
      </c>
      <c r="G483" s="13" t="str">
        <f t="shared" si="35"/>
        <v>0</v>
      </c>
      <c r="H483" s="18">
        <f t="shared" si="36"/>
        <v>0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2</v>
      </c>
      <c r="D485" s="5">
        <v>3</v>
      </c>
      <c r="E485" s="14">
        <f t="shared" si="33"/>
        <v>1.4184397163120567E-2</v>
      </c>
      <c r="F485" s="14">
        <f t="shared" si="34"/>
        <v>1.3392857142857142E-2</v>
      </c>
      <c r="G485" s="13">
        <f t="shared" si="35"/>
        <v>0.5</v>
      </c>
      <c r="H485" s="18">
        <f t="shared" si="36"/>
        <v>7.0921985815602835E-3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0</v>
      </c>
      <c r="E491" s="14">
        <f t="shared" si="37"/>
        <v>7.0921985815602835E-3</v>
      </c>
      <c r="F491" s="14" t="str">
        <f t="shared" si="38"/>
        <v/>
      </c>
      <c r="G491" s="13" t="str">
        <f t="shared" si="39"/>
        <v>0</v>
      </c>
      <c r="H491" s="18">
        <f t="shared" si="40"/>
        <v>0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1</v>
      </c>
      <c r="D493" s="5">
        <v>0</v>
      </c>
      <c r="E493" s="14">
        <f t="shared" si="37"/>
        <v>7.0921985815602835E-3</v>
      </c>
      <c r="F493" s="14" t="str">
        <f t="shared" si="38"/>
        <v/>
      </c>
      <c r="G493" s="13" t="str">
        <f t="shared" si="39"/>
        <v>0</v>
      </c>
      <c r="H493" s="18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272</v>
      </c>
      <c r="D505" s="41">
        <f>SUM(D506:D530)</f>
        <v>37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-0.86397058823529416</v>
      </c>
      <c r="H505" s="40">
        <f>+IF(OR(AND(E505=""),(G505="")),"",E505*G505)</f>
        <v>-0.86397058823529416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1</v>
      </c>
      <c r="E507" s="14" t="str">
        <f t="shared" ref="E507:E530" si="41">+IF(C507=0,"",C507/C$505)</f>
        <v/>
      </c>
      <c r="F507" s="14">
        <f t="shared" ref="F507:F530" si="42">+IF(D507=0,"",D507/D$505)</f>
        <v>2.7027027027027029E-2</v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7</v>
      </c>
      <c r="D508" s="5">
        <v>10</v>
      </c>
      <c r="E508" s="14">
        <f t="shared" si="41"/>
        <v>2.5735294117647058E-2</v>
      </c>
      <c r="F508" s="14">
        <f t="shared" si="42"/>
        <v>0.27027027027027029</v>
      </c>
      <c r="G508" s="13">
        <f t="shared" si="43"/>
        <v>0.42857142857142855</v>
      </c>
      <c r="H508" s="18">
        <f t="shared" si="44"/>
        <v>1.1029411764705881E-2</v>
      </c>
    </row>
    <row r="509" spans="2:8" ht="15" x14ac:dyDescent="0.2">
      <c r="B509" s="6" t="s">
        <v>456</v>
      </c>
      <c r="C509" s="5">
        <v>6</v>
      </c>
      <c r="D509" s="5">
        <v>2</v>
      </c>
      <c r="E509" s="14">
        <f t="shared" si="41"/>
        <v>2.2058823529411766E-2</v>
      </c>
      <c r="F509" s="14">
        <f t="shared" si="42"/>
        <v>5.4054054054054057E-2</v>
      </c>
      <c r="G509" s="13">
        <f t="shared" si="43"/>
        <v>-0.66666666666666663</v>
      </c>
      <c r="H509" s="18">
        <f t="shared" si="44"/>
        <v>-1.4705882352941176E-2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152</v>
      </c>
      <c r="D516" s="5">
        <v>0</v>
      </c>
      <c r="E516" s="14">
        <f t="shared" si="41"/>
        <v>0.55882352941176472</v>
      </c>
      <c r="F516" s="14" t="str">
        <f t="shared" si="42"/>
        <v/>
      </c>
      <c r="G516" s="13" t="str">
        <f t="shared" si="43"/>
        <v>0</v>
      </c>
      <c r="H516" s="18">
        <f t="shared" si="44"/>
        <v>0</v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33</v>
      </c>
      <c r="D521" s="5">
        <v>22</v>
      </c>
      <c r="E521" s="14">
        <f t="shared" si="41"/>
        <v>0.12132352941176471</v>
      </c>
      <c r="F521" s="14">
        <f t="shared" si="42"/>
        <v>0.59459459459459463</v>
      </c>
      <c r="G521" s="13">
        <f t="shared" si="43"/>
        <v>-0.33333333333333331</v>
      </c>
      <c r="H521" s="18">
        <f t="shared" si="44"/>
        <v>-4.044117647058823E-2</v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74</v>
      </c>
      <c r="D523" s="5">
        <v>0</v>
      </c>
      <c r="E523" s="14">
        <f t="shared" si="41"/>
        <v>0.27205882352941174</v>
      </c>
      <c r="F523" s="14" t="str">
        <f t="shared" si="42"/>
        <v/>
      </c>
      <c r="G523" s="13" t="str">
        <f t="shared" si="43"/>
        <v>0</v>
      </c>
      <c r="H523" s="18">
        <f t="shared" si="44"/>
        <v>0</v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2</v>
      </c>
      <c r="E530" s="14" t="str">
        <f t="shared" si="41"/>
        <v/>
      </c>
      <c r="F530" s="14">
        <f t="shared" si="42"/>
        <v>5.4054054054054057E-2</v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549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508</v>
      </c>
      <c r="C8" s="19">
        <f>+C18+C70+C151+C294+C505</f>
        <v>1387</v>
      </c>
      <c r="D8" s="19">
        <f>+D18+D70+D151+D294+D505</f>
        <v>1416</v>
      </c>
      <c r="E8" s="20">
        <f>+C8/C$8</f>
        <v>1</v>
      </c>
      <c r="F8" s="20">
        <f>+D8/D$8</f>
        <v>1</v>
      </c>
      <c r="G8" s="17">
        <f>+(D8-C8)/C8</f>
        <v>2.0908435472242248E-2</v>
      </c>
      <c r="H8" s="33">
        <f>+E8*G8</f>
        <v>2.0908435472242248E-2</v>
      </c>
    </row>
    <row r="9" spans="2:8" x14ac:dyDescent="0.2">
      <c r="B9" s="48" t="str">
        <f>+B18</f>
        <v>Total Vacantes en ocupaciones de nivel Directivo</v>
      </c>
      <c r="C9" s="34">
        <f>+C18</f>
        <v>6</v>
      </c>
      <c r="D9" s="34">
        <f>+D18</f>
        <v>25</v>
      </c>
      <c r="E9" s="35">
        <f t="shared" ref="E9:E13" si="0">C9/$C$8</f>
        <v>4.3258832011535686E-3</v>
      </c>
      <c r="F9" s="35">
        <f>D9/$D$8</f>
        <v>1.7655367231638418E-2</v>
      </c>
      <c r="G9" s="13">
        <f>+IF(OR(AND(D9=0),(C9=0)),"0",((D9-C9)/C9))</f>
        <v>3.1666666666666665</v>
      </c>
      <c r="H9" s="18">
        <f>+IF(OR(AND(E9=""),(G9="")),"",E9*G9)</f>
        <v>1.3698630136986301E-2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107</v>
      </c>
      <c r="D10" s="34">
        <f>+D70</f>
        <v>192</v>
      </c>
      <c r="E10" s="35">
        <f t="shared" si="0"/>
        <v>7.714491708723864E-2</v>
      </c>
      <c r="F10" s="35">
        <f>D10/$D$8</f>
        <v>0.13559322033898305</v>
      </c>
      <c r="G10" s="13">
        <f>+IF(OR(AND(D10=0),(C10=0)),"0",((D10-C10)/C10))</f>
        <v>0.79439252336448596</v>
      </c>
      <c r="H10" s="18">
        <f>+IF(OR(AND(E10=""),(G10="")),"",E10*G10)</f>
        <v>6.1283345349675555E-2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106</v>
      </c>
      <c r="D11" s="34">
        <f>+D151</f>
        <v>116</v>
      </c>
      <c r="E11" s="35">
        <f t="shared" si="0"/>
        <v>7.6423936553713046E-2</v>
      </c>
      <c r="F11" s="35">
        <f>D11/$D$8</f>
        <v>8.1920903954802254E-2</v>
      </c>
      <c r="G11" s="13">
        <f>+IF(OR(AND(D11=0),(C11=0)),"0",((D11-C11)/C11))</f>
        <v>9.4339622641509441E-2</v>
      </c>
      <c r="H11" s="18">
        <f>+IF(OR(AND(E11=""),(G11="")),"",E11*G11)</f>
        <v>7.2098053352559486E-3</v>
      </c>
    </row>
    <row r="12" spans="2:8" x14ac:dyDescent="0.2">
      <c r="B12" s="48" t="str">
        <f>+B294</f>
        <v>Total Vacantes  en ocupaciones de nivel Calificados</v>
      </c>
      <c r="C12" s="34">
        <f>+C294</f>
        <v>519</v>
      </c>
      <c r="D12" s="34">
        <f>+D294</f>
        <v>740</v>
      </c>
      <c r="E12" s="35">
        <f t="shared" si="0"/>
        <v>0.37418889689978369</v>
      </c>
      <c r="F12" s="35">
        <f>D12/$D$8</f>
        <v>0.52259887005649719</v>
      </c>
      <c r="G12" s="13">
        <f>+IF(OR(AND(D12=0),(C12=0)),"0",((D12-C12)/C12))</f>
        <v>0.4258188824662813</v>
      </c>
      <c r="H12" s="18">
        <f>+IF(OR(AND(E12=""),(G12="")),"",E12*G12)</f>
        <v>0.15933669790915644</v>
      </c>
    </row>
    <row r="13" spans="2:8" x14ac:dyDescent="0.2">
      <c r="B13" s="48" t="str">
        <f>+B505</f>
        <v>Total Vacantes en ocupaciones de nivel Elemental</v>
      </c>
      <c r="C13" s="34">
        <f>+C505</f>
        <v>649</v>
      </c>
      <c r="D13" s="34">
        <f>+D505</f>
        <v>343</v>
      </c>
      <c r="E13" s="35">
        <f t="shared" si="0"/>
        <v>0.46791636625811101</v>
      </c>
      <c r="F13" s="35">
        <f>D13/$D$8</f>
        <v>0.2422316384180791</v>
      </c>
      <c r="G13" s="13">
        <f>+IF(OR(AND(D13=0),(C13=0)),"0",((D13-C13)/C13))</f>
        <v>-0.47149460708782742</v>
      </c>
      <c r="H13" s="18">
        <f>+IF(OR(AND(E13=""),(G13="")),"",E13*G13)</f>
        <v>-0.220620043258832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6</v>
      </c>
      <c r="D18" s="37">
        <f>SUM(D19:D64)</f>
        <v>25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3.1666666666666665</v>
      </c>
      <c r="H18" s="40">
        <f>+IF(OR(AND(E18=""),(G18="")),"",E18*G18)</f>
        <v>3.1666666666666665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0</v>
      </c>
      <c r="E26" s="12">
        <f t="shared" si="1"/>
        <v>0.16666666666666666</v>
      </c>
      <c r="F26" s="12" t="str">
        <f t="shared" si="2"/>
        <v/>
      </c>
      <c r="G26" s="13" t="str">
        <f t="shared" si="3"/>
        <v>0</v>
      </c>
      <c r="H26" s="18">
        <f t="shared" si="4"/>
        <v>0</v>
      </c>
    </row>
    <row r="27" spans="2:8" ht="20.100000000000001" customHeight="1" x14ac:dyDescent="0.2">
      <c r="B27" s="6" t="s">
        <v>3</v>
      </c>
      <c r="C27" s="5">
        <v>1</v>
      </c>
      <c r="D27" s="5">
        <v>0</v>
      </c>
      <c r="E27" s="12">
        <f t="shared" si="1"/>
        <v>0.16666666666666666</v>
      </c>
      <c r="F27" s="12" t="str">
        <f t="shared" si="2"/>
        <v/>
      </c>
      <c r="G27" s="13" t="str">
        <f t="shared" si="3"/>
        <v>0</v>
      </c>
      <c r="H27" s="18">
        <f t="shared" si="4"/>
        <v>0</v>
      </c>
    </row>
    <row r="28" spans="2:8" ht="20.100000000000001" customHeight="1" x14ac:dyDescent="0.2">
      <c r="B28" s="6" t="s">
        <v>5</v>
      </c>
      <c r="C28" s="5">
        <v>1</v>
      </c>
      <c r="D28" s="5">
        <v>3</v>
      </c>
      <c r="E28" s="12">
        <f t="shared" si="1"/>
        <v>0.16666666666666666</v>
      </c>
      <c r="F28" s="12">
        <f t="shared" si="2"/>
        <v>0.12</v>
      </c>
      <c r="G28" s="13">
        <f t="shared" si="3"/>
        <v>2</v>
      </c>
      <c r="H28" s="18">
        <f t="shared" si="4"/>
        <v>0.33333333333333331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0.04</v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0</v>
      </c>
      <c r="E43" s="12">
        <f t="shared" si="1"/>
        <v>0.16666666666666666</v>
      </c>
      <c r="F43" s="12" t="str">
        <f t="shared" si="2"/>
        <v/>
      </c>
      <c r="G43" s="13" t="str">
        <f t="shared" si="3"/>
        <v>0</v>
      </c>
      <c r="H43" s="18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2</v>
      </c>
      <c r="E45" s="12" t="str">
        <f t="shared" si="1"/>
        <v/>
      </c>
      <c r="F45" s="12">
        <f t="shared" si="2"/>
        <v>0.08</v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2</v>
      </c>
      <c r="E48" s="12" t="str">
        <f t="shared" si="1"/>
        <v/>
      </c>
      <c r="F48" s="12">
        <f t="shared" si="2"/>
        <v>0.08</v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3</v>
      </c>
      <c r="E52" s="12" t="str">
        <f t="shared" si="1"/>
        <v/>
      </c>
      <c r="F52" s="12">
        <f t="shared" si="2"/>
        <v>0.12</v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1</v>
      </c>
      <c r="D58" s="5">
        <v>0</v>
      </c>
      <c r="E58" s="12">
        <f t="shared" si="1"/>
        <v>0.16666666666666666</v>
      </c>
      <c r="F58" s="12" t="str">
        <f t="shared" si="2"/>
        <v/>
      </c>
      <c r="G58" s="13" t="str">
        <f t="shared" si="3"/>
        <v>0</v>
      </c>
      <c r="H58" s="18">
        <f t="shared" si="4"/>
        <v>0</v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4</v>
      </c>
      <c r="E60" s="12">
        <f t="shared" si="1"/>
        <v>0.16666666666666666</v>
      </c>
      <c r="F60" s="12">
        <f t="shared" si="2"/>
        <v>0.16</v>
      </c>
      <c r="G60" s="13">
        <f t="shared" si="3"/>
        <v>3</v>
      </c>
      <c r="H60" s="18">
        <f t="shared" si="4"/>
        <v>0.5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10</v>
      </c>
      <c r="E63" s="12" t="str">
        <f t="shared" si="1"/>
        <v/>
      </c>
      <c r="F63" s="12">
        <f t="shared" si="2"/>
        <v>0.4</v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107</v>
      </c>
      <c r="D70" s="41">
        <f>SUM(D71:D145)</f>
        <v>192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0.79439252336448596</v>
      </c>
      <c r="H70" s="40">
        <f>+IF(OR(AND(E70=""),(G70="")),"",E70*G70)</f>
        <v>0.79439252336448596</v>
      </c>
    </row>
    <row r="71" spans="2:8" ht="15" x14ac:dyDescent="0.2">
      <c r="B71" s="6" t="s">
        <v>20</v>
      </c>
      <c r="C71" s="5">
        <v>28</v>
      </c>
      <c r="D71" s="5">
        <v>5</v>
      </c>
      <c r="E71" s="14">
        <f>+IF(C71=0,"",C71/C$70)</f>
        <v>0.26168224299065418</v>
      </c>
      <c r="F71" s="14">
        <f>+IF(D71=0,"",D71/D$70)</f>
        <v>2.6041666666666668E-2</v>
      </c>
      <c r="G71" s="13">
        <f>+IF(OR(AND(D71=0),(C71=0)),"0",((D71-C71)/C71))</f>
        <v>-0.8214285714285714</v>
      </c>
      <c r="H71" s="18">
        <f>+IF(OR(AND(E71=""),(G71="")),"",E71*G71)</f>
        <v>-0.21495327102803735</v>
      </c>
    </row>
    <row r="72" spans="2:8" ht="15" x14ac:dyDescent="0.2">
      <c r="B72" s="6" t="s">
        <v>21</v>
      </c>
      <c r="C72" s="5">
        <v>1</v>
      </c>
      <c r="D72" s="5">
        <v>0</v>
      </c>
      <c r="E72" s="14">
        <f t="shared" ref="E72:E135" si="5">+IF(C72=0,"",C72/C$70)</f>
        <v>9.3457943925233638E-3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3</v>
      </c>
      <c r="D73" s="5">
        <v>3</v>
      </c>
      <c r="E73" s="14">
        <f t="shared" si="5"/>
        <v>2.8037383177570093E-2</v>
      </c>
      <c r="F73" s="14">
        <f t="shared" si="6"/>
        <v>1.5625E-2</v>
      </c>
      <c r="G73" s="13">
        <f t="shared" si="7"/>
        <v>0</v>
      </c>
      <c r="H73" s="18">
        <f t="shared" si="8"/>
        <v>0</v>
      </c>
    </row>
    <row r="74" spans="2:8" ht="15" x14ac:dyDescent="0.2">
      <c r="B74" s="6" t="s">
        <v>222</v>
      </c>
      <c r="C74" s="5">
        <v>3</v>
      </c>
      <c r="D74" s="5">
        <v>11</v>
      </c>
      <c r="E74" s="14">
        <f t="shared" si="5"/>
        <v>2.8037383177570093E-2</v>
      </c>
      <c r="F74" s="14">
        <f t="shared" si="6"/>
        <v>5.7291666666666664E-2</v>
      </c>
      <c r="G74" s="13">
        <f t="shared" si="7"/>
        <v>2.6666666666666665</v>
      </c>
      <c r="H74" s="18">
        <f t="shared" si="8"/>
        <v>7.476635514018691E-2</v>
      </c>
    </row>
    <row r="75" spans="2:8" ht="15" x14ac:dyDescent="0.2">
      <c r="B75" s="6" t="s">
        <v>23</v>
      </c>
      <c r="C75" s="5">
        <v>1</v>
      </c>
      <c r="D75" s="5">
        <v>0</v>
      </c>
      <c r="E75" s="14">
        <f t="shared" si="5"/>
        <v>9.3457943925233638E-3</v>
      </c>
      <c r="F75" s="14" t="str">
        <f t="shared" si="6"/>
        <v/>
      </c>
      <c r="G75" s="13" t="str">
        <f t="shared" si="7"/>
        <v>0</v>
      </c>
      <c r="H75" s="18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3</v>
      </c>
      <c r="E77" s="14" t="str">
        <f t="shared" si="5"/>
        <v/>
      </c>
      <c r="F77" s="14">
        <f t="shared" si="6"/>
        <v>1.5625E-2</v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2</v>
      </c>
      <c r="D80" s="5">
        <v>0</v>
      </c>
      <c r="E80" s="14">
        <f t="shared" si="5"/>
        <v>1.8691588785046728E-2</v>
      </c>
      <c r="F80" s="14" t="str">
        <f t="shared" si="6"/>
        <v/>
      </c>
      <c r="G80" s="13" t="str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3</v>
      </c>
      <c r="D82" s="5">
        <v>2</v>
      </c>
      <c r="E82" s="14">
        <f t="shared" si="5"/>
        <v>2.8037383177570093E-2</v>
      </c>
      <c r="F82" s="14">
        <f t="shared" si="6"/>
        <v>1.0416666666666666E-2</v>
      </c>
      <c r="G82" s="13">
        <f t="shared" si="7"/>
        <v>-0.33333333333333331</v>
      </c>
      <c r="H82" s="18">
        <f t="shared" si="8"/>
        <v>-9.3457943925233638E-3</v>
      </c>
    </row>
    <row r="83" spans="2:8" ht="15" x14ac:dyDescent="0.2">
      <c r="B83" s="6" t="s">
        <v>229</v>
      </c>
      <c r="C83" s="5">
        <v>6</v>
      </c>
      <c r="D83" s="5">
        <v>5</v>
      </c>
      <c r="E83" s="14">
        <f t="shared" si="5"/>
        <v>5.6074766355140186E-2</v>
      </c>
      <c r="F83" s="14">
        <f t="shared" si="6"/>
        <v>2.6041666666666668E-2</v>
      </c>
      <c r="G83" s="13">
        <f t="shared" si="7"/>
        <v>-0.16666666666666666</v>
      </c>
      <c r="H83" s="18">
        <f t="shared" si="8"/>
        <v>-9.3457943925233638E-3</v>
      </c>
    </row>
    <row r="84" spans="2:8" ht="15" x14ac:dyDescent="0.2">
      <c r="B84" s="6" t="s">
        <v>230</v>
      </c>
      <c r="C84" s="5">
        <v>4</v>
      </c>
      <c r="D84" s="5">
        <v>3</v>
      </c>
      <c r="E84" s="14">
        <f t="shared" si="5"/>
        <v>3.7383177570093455E-2</v>
      </c>
      <c r="F84" s="14">
        <f t="shared" si="6"/>
        <v>1.5625E-2</v>
      </c>
      <c r="G84" s="13">
        <f t="shared" si="7"/>
        <v>-0.25</v>
      </c>
      <c r="H84" s="18">
        <f t="shared" si="8"/>
        <v>-9.3457943925233638E-3</v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5.208333333333333E-3</v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1</v>
      </c>
      <c r="E86" s="14" t="str">
        <f t="shared" si="5"/>
        <v/>
      </c>
      <c r="F86" s="14">
        <f t="shared" si="6"/>
        <v>5.208333333333333E-3</v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2</v>
      </c>
      <c r="E87" s="14" t="str">
        <f t="shared" si="5"/>
        <v/>
      </c>
      <c r="F87" s="14">
        <f t="shared" si="6"/>
        <v>1.0416666666666666E-2</v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2</v>
      </c>
      <c r="D88" s="5">
        <v>10</v>
      </c>
      <c r="E88" s="14">
        <f t="shared" si="5"/>
        <v>1.8691588785046728E-2</v>
      </c>
      <c r="F88" s="14">
        <f t="shared" si="6"/>
        <v>5.2083333333333336E-2</v>
      </c>
      <c r="G88" s="13">
        <f t="shared" si="7"/>
        <v>4</v>
      </c>
      <c r="H88" s="18">
        <f t="shared" si="8"/>
        <v>7.476635514018691E-2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8</v>
      </c>
      <c r="E92" s="14" t="str">
        <f t="shared" si="5"/>
        <v/>
      </c>
      <c r="F92" s="14">
        <f t="shared" si="6"/>
        <v>4.1666666666666664E-2</v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2</v>
      </c>
      <c r="D93" s="5">
        <v>9</v>
      </c>
      <c r="E93" s="14">
        <f t="shared" si="5"/>
        <v>1.8691588785046728E-2</v>
      </c>
      <c r="F93" s="14">
        <f t="shared" si="6"/>
        <v>4.6875E-2</v>
      </c>
      <c r="G93" s="13">
        <f t="shared" si="7"/>
        <v>3.5</v>
      </c>
      <c r="H93" s="18">
        <f t="shared" si="8"/>
        <v>6.5420560747663545E-2</v>
      </c>
    </row>
    <row r="94" spans="2:8" ht="15" x14ac:dyDescent="0.2">
      <c r="B94" s="6" t="s">
        <v>25</v>
      </c>
      <c r="C94" s="5">
        <v>5</v>
      </c>
      <c r="D94" s="5">
        <v>3</v>
      </c>
      <c r="E94" s="14">
        <f t="shared" si="5"/>
        <v>4.6728971962616821E-2</v>
      </c>
      <c r="F94" s="14">
        <f t="shared" si="6"/>
        <v>1.5625E-2</v>
      </c>
      <c r="G94" s="13">
        <f t="shared" si="7"/>
        <v>-0.4</v>
      </c>
      <c r="H94" s="18">
        <f t="shared" si="8"/>
        <v>-1.8691588785046728E-2</v>
      </c>
    </row>
    <row r="95" spans="2:8" ht="15" x14ac:dyDescent="0.2">
      <c r="B95" s="6" t="s">
        <v>27</v>
      </c>
      <c r="C95" s="5">
        <v>0</v>
      </c>
      <c r="D95" s="5">
        <v>1</v>
      </c>
      <c r="E95" s="14" t="str">
        <f t="shared" si="5"/>
        <v/>
      </c>
      <c r="F95" s="14">
        <f t="shared" si="6"/>
        <v>5.208333333333333E-3</v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1</v>
      </c>
      <c r="E98" s="14">
        <f t="shared" si="5"/>
        <v>9.3457943925233638E-3</v>
      </c>
      <c r="F98" s="14">
        <f t="shared" si="6"/>
        <v>5.208333333333333E-3</v>
      </c>
      <c r="G98" s="13">
        <f t="shared" si="7"/>
        <v>0</v>
      </c>
      <c r="H98" s="18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14</v>
      </c>
      <c r="E102" s="14" t="str">
        <f t="shared" si="5"/>
        <v/>
      </c>
      <c r="F102" s="14">
        <f t="shared" si="6"/>
        <v>7.2916666666666671E-2</v>
      </c>
      <c r="G102" s="13" t="str">
        <f t="shared" si="7"/>
        <v>0</v>
      </c>
      <c r="H102" s="18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5.208333333333333E-3</v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3</v>
      </c>
      <c r="E104" s="14" t="str">
        <f t="shared" si="5"/>
        <v/>
      </c>
      <c r="F104" s="14">
        <f t="shared" si="6"/>
        <v>1.5625E-2</v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1</v>
      </c>
      <c r="E105" s="14" t="str">
        <f t="shared" si="5"/>
        <v/>
      </c>
      <c r="F105" s="14">
        <f t="shared" si="6"/>
        <v>5.208333333333333E-3</v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2</v>
      </c>
      <c r="E107" s="14">
        <f t="shared" si="5"/>
        <v>9.3457943925233638E-3</v>
      </c>
      <c r="F107" s="14">
        <f t="shared" si="6"/>
        <v>1.0416666666666666E-2</v>
      </c>
      <c r="G107" s="13">
        <f t="shared" si="7"/>
        <v>1</v>
      </c>
      <c r="H107" s="18">
        <f t="shared" si="8"/>
        <v>9.3457943925233638E-3</v>
      </c>
    </row>
    <row r="108" spans="2:8" ht="15" x14ac:dyDescent="0.2">
      <c r="B108" s="6" t="s">
        <v>31</v>
      </c>
      <c r="C108" s="5">
        <v>2</v>
      </c>
      <c r="D108" s="5">
        <v>2</v>
      </c>
      <c r="E108" s="14">
        <f t="shared" si="5"/>
        <v>1.8691588785046728E-2</v>
      </c>
      <c r="F108" s="14">
        <f t="shared" si="6"/>
        <v>1.0416666666666666E-2</v>
      </c>
      <c r="G108" s="13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3</v>
      </c>
      <c r="E109" s="14" t="str">
        <f t="shared" si="5"/>
        <v/>
      </c>
      <c r="F109" s="14">
        <f t="shared" si="6"/>
        <v>1.5625E-2</v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3</v>
      </c>
      <c r="D110" s="5">
        <v>1</v>
      </c>
      <c r="E110" s="14">
        <f t="shared" si="5"/>
        <v>2.8037383177570093E-2</v>
      </c>
      <c r="F110" s="14">
        <f t="shared" si="6"/>
        <v>5.208333333333333E-3</v>
      </c>
      <c r="G110" s="13">
        <f t="shared" si="7"/>
        <v>-0.66666666666666663</v>
      </c>
      <c r="H110" s="18">
        <f t="shared" si="8"/>
        <v>-1.8691588785046728E-2</v>
      </c>
    </row>
    <row r="111" spans="2:8" ht="15" x14ac:dyDescent="0.2">
      <c r="B111" s="6" t="s">
        <v>30</v>
      </c>
      <c r="C111" s="5">
        <v>0</v>
      </c>
      <c r="D111" s="5">
        <v>1</v>
      </c>
      <c r="E111" s="14" t="str">
        <f t="shared" si="5"/>
        <v/>
      </c>
      <c r="F111" s="14">
        <f t="shared" si="6"/>
        <v>5.208333333333333E-3</v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6</v>
      </c>
      <c r="D112" s="5">
        <v>4</v>
      </c>
      <c r="E112" s="14">
        <f t="shared" si="5"/>
        <v>5.6074766355140186E-2</v>
      </c>
      <c r="F112" s="14">
        <f t="shared" si="6"/>
        <v>2.0833333333333332E-2</v>
      </c>
      <c r="G112" s="13">
        <f t="shared" si="7"/>
        <v>-0.33333333333333331</v>
      </c>
      <c r="H112" s="18">
        <f t="shared" si="8"/>
        <v>-1.8691588785046728E-2</v>
      </c>
    </row>
    <row r="113" spans="2:8" ht="15" x14ac:dyDescent="0.2">
      <c r="B113" s="6" t="s">
        <v>248</v>
      </c>
      <c r="C113" s="5">
        <v>2</v>
      </c>
      <c r="D113" s="5">
        <v>8</v>
      </c>
      <c r="E113" s="14">
        <f t="shared" si="5"/>
        <v>1.8691588785046728E-2</v>
      </c>
      <c r="F113" s="14">
        <f t="shared" si="6"/>
        <v>4.1666666666666664E-2</v>
      </c>
      <c r="G113" s="13">
        <f t="shared" si="7"/>
        <v>3</v>
      </c>
      <c r="H113" s="18">
        <f t="shared" si="8"/>
        <v>5.6074766355140179E-2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3</v>
      </c>
      <c r="E115" s="14">
        <f t="shared" si="5"/>
        <v>9.3457943925233638E-3</v>
      </c>
      <c r="F115" s="14">
        <f t="shared" si="6"/>
        <v>1.5625E-2</v>
      </c>
      <c r="G115" s="13">
        <f t="shared" si="7"/>
        <v>2</v>
      </c>
      <c r="H115" s="18">
        <f t="shared" si="8"/>
        <v>1.8691588785046728E-2</v>
      </c>
    </row>
    <row r="116" spans="2:8" ht="15" x14ac:dyDescent="0.2">
      <c r="B116" s="6" t="s">
        <v>249</v>
      </c>
      <c r="C116" s="5">
        <v>0</v>
      </c>
      <c r="D116" s="5">
        <v>2</v>
      </c>
      <c r="E116" s="14" t="str">
        <f t="shared" si="5"/>
        <v/>
      </c>
      <c r="F116" s="14">
        <f t="shared" si="6"/>
        <v>1.0416666666666666E-2</v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26</v>
      </c>
      <c r="D118" s="5">
        <v>58</v>
      </c>
      <c r="E118" s="14">
        <f t="shared" si="5"/>
        <v>0.24299065420560748</v>
      </c>
      <c r="F118" s="14">
        <f t="shared" si="6"/>
        <v>0.30208333333333331</v>
      </c>
      <c r="G118" s="13">
        <f t="shared" si="7"/>
        <v>1.2307692307692308</v>
      </c>
      <c r="H118" s="18">
        <f t="shared" si="8"/>
        <v>0.2990654205607477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7</v>
      </c>
      <c r="E121" s="14" t="str">
        <f t="shared" si="5"/>
        <v/>
      </c>
      <c r="F121" s="14">
        <f t="shared" si="6"/>
        <v>3.6458333333333336E-2</v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3</v>
      </c>
      <c r="D122" s="5">
        <v>0</v>
      </c>
      <c r="E122" s="14">
        <f t="shared" si="5"/>
        <v>2.8037383177570093E-2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0</v>
      </c>
      <c r="D123" s="5">
        <v>7</v>
      </c>
      <c r="E123" s="14" t="str">
        <f t="shared" si="5"/>
        <v/>
      </c>
      <c r="F123" s="14">
        <f t="shared" si="6"/>
        <v>3.6458333333333336E-2</v>
      </c>
      <c r="G123" s="13" t="str">
        <f t="shared" si="7"/>
        <v>0</v>
      </c>
      <c r="H123" s="18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0</v>
      </c>
      <c r="E127" s="14">
        <f t="shared" si="5"/>
        <v>9.3457943925233638E-3</v>
      </c>
      <c r="F127" s="14" t="str">
        <f t="shared" si="6"/>
        <v/>
      </c>
      <c r="G127" s="13" t="str">
        <f t="shared" si="7"/>
        <v>0</v>
      </c>
      <c r="H127" s="18">
        <f t="shared" si="8"/>
        <v>0</v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2</v>
      </c>
      <c r="E129" s="14">
        <f t="shared" si="5"/>
        <v>9.3457943925233638E-3</v>
      </c>
      <c r="F129" s="14">
        <f t="shared" si="6"/>
        <v>1.0416666666666666E-2</v>
      </c>
      <c r="G129" s="13">
        <f t="shared" si="7"/>
        <v>1</v>
      </c>
      <c r="H129" s="18">
        <f t="shared" si="8"/>
        <v>9.3457943925233638E-3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2</v>
      </c>
      <c r="E134" s="14" t="str">
        <f t="shared" si="5"/>
        <v/>
      </c>
      <c r="F134" s="14">
        <f t="shared" si="6"/>
        <v>1.0416666666666666E-2</v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2</v>
      </c>
      <c r="E137" s="14" t="str">
        <f t="shared" si="9"/>
        <v/>
      </c>
      <c r="F137" s="14">
        <f t="shared" si="10"/>
        <v>1.0416666666666666E-2</v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1</v>
      </c>
      <c r="E142" s="14" t="str">
        <f t="shared" si="9"/>
        <v/>
      </c>
      <c r="F142" s="14">
        <f t="shared" si="10"/>
        <v>5.208333333333333E-3</v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9" customHeight="1" x14ac:dyDescent="0.2">
      <c r="B151" s="47" t="s">
        <v>526</v>
      </c>
      <c r="C151" s="41">
        <f>SUM(C152:C288)</f>
        <v>106</v>
      </c>
      <c r="D151" s="41">
        <f>SUM(D152:D288)</f>
        <v>116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9.4339622641509441E-2</v>
      </c>
      <c r="H151" s="40">
        <f>+IF(OR(AND(E151=""),(G151="")),"",E151*G151)</f>
        <v>9.4339622641509441E-2</v>
      </c>
    </row>
    <row r="152" spans="2:8" ht="15" x14ac:dyDescent="0.2">
      <c r="B152" s="8" t="s">
        <v>54</v>
      </c>
      <c r="C152" s="5">
        <v>0</v>
      </c>
      <c r="D152" s="5">
        <v>6</v>
      </c>
      <c r="E152" s="14" t="str">
        <f>+IF(C152=0,"",C152/C$151)</f>
        <v/>
      </c>
      <c r="F152" s="14">
        <f>+IF(D152=0,"",D152/D$151)</f>
        <v>5.1724137931034482E-2</v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2</v>
      </c>
      <c r="D153" s="5">
        <v>1</v>
      </c>
      <c r="E153" s="14">
        <f t="shared" ref="E153:E216" si="13">+IF(C153=0,"",C153/C$151)</f>
        <v>1.8867924528301886E-2</v>
      </c>
      <c r="F153" s="14">
        <f t="shared" ref="F153:F216" si="14">+IF(D153=0,"",D153/D$151)</f>
        <v>8.6206896551724137E-3</v>
      </c>
      <c r="G153" s="13">
        <f t="shared" ref="G153:G216" si="15">+IF(OR(AND(D153=0),(C153=0)),"0",((D153-C153)/C153))</f>
        <v>-0.5</v>
      </c>
      <c r="H153" s="18">
        <f t="shared" ref="H153:H216" si="16">+IF(OR(AND(E153=""),(G153="")),"",E153*G153)</f>
        <v>-9.433962264150943E-3</v>
      </c>
    </row>
    <row r="154" spans="2:8" ht="15" x14ac:dyDescent="0.2">
      <c r="B154" s="8" t="s">
        <v>265</v>
      </c>
      <c r="C154" s="5">
        <v>0</v>
      </c>
      <c r="D154" s="5">
        <v>1</v>
      </c>
      <c r="E154" s="14" t="str">
        <f t="shared" si="13"/>
        <v/>
      </c>
      <c r="F154" s="14">
        <f t="shared" si="14"/>
        <v>8.6206896551724137E-3</v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2</v>
      </c>
      <c r="E156" s="14" t="str">
        <f t="shared" si="13"/>
        <v/>
      </c>
      <c r="F156" s="14">
        <f t="shared" si="14"/>
        <v>1.7241379310344827E-2</v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4</v>
      </c>
      <c r="D157" s="5">
        <v>8</v>
      </c>
      <c r="E157" s="14">
        <f t="shared" si="13"/>
        <v>3.7735849056603772E-2</v>
      </c>
      <c r="F157" s="14">
        <f t="shared" si="14"/>
        <v>6.8965517241379309E-2</v>
      </c>
      <c r="G157" s="13">
        <f t="shared" si="15"/>
        <v>1</v>
      </c>
      <c r="H157" s="18">
        <f t="shared" si="16"/>
        <v>3.7735849056603772E-2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8.6206896551724137E-3</v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0</v>
      </c>
      <c r="E163" s="14">
        <f t="shared" si="13"/>
        <v>9.433962264150943E-3</v>
      </c>
      <c r="F163" s="14" t="str">
        <f t="shared" si="14"/>
        <v/>
      </c>
      <c r="G163" s="13" t="str">
        <f t="shared" si="15"/>
        <v>0</v>
      </c>
      <c r="H163" s="18">
        <f t="shared" si="16"/>
        <v>0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1</v>
      </c>
      <c r="E165" s="14" t="str">
        <f t="shared" si="13"/>
        <v/>
      </c>
      <c r="F165" s="14">
        <f t="shared" si="14"/>
        <v>8.6206896551724137E-3</v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3</v>
      </c>
      <c r="D166" s="5">
        <v>1</v>
      </c>
      <c r="E166" s="14">
        <f t="shared" si="13"/>
        <v>2.8301886792452831E-2</v>
      </c>
      <c r="F166" s="14">
        <f t="shared" si="14"/>
        <v>8.6206896551724137E-3</v>
      </c>
      <c r="G166" s="13">
        <f t="shared" si="15"/>
        <v>-0.66666666666666663</v>
      </c>
      <c r="H166" s="18">
        <f t="shared" si="16"/>
        <v>-1.8867924528301886E-2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1</v>
      </c>
      <c r="D169" s="5">
        <v>0</v>
      </c>
      <c r="E169" s="14">
        <f t="shared" si="13"/>
        <v>9.433962264150943E-3</v>
      </c>
      <c r="F169" s="14" t="str">
        <f t="shared" si="14"/>
        <v/>
      </c>
      <c r="G169" s="13" t="str">
        <f t="shared" si="15"/>
        <v>0</v>
      </c>
      <c r="H169" s="18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1</v>
      </c>
      <c r="E173" s="14">
        <f t="shared" si="13"/>
        <v>9.433962264150943E-3</v>
      </c>
      <c r="F173" s="14">
        <f t="shared" si="14"/>
        <v>8.6206896551724137E-3</v>
      </c>
      <c r="G173" s="13">
        <f t="shared" si="15"/>
        <v>0</v>
      </c>
      <c r="H173" s="18">
        <f t="shared" si="16"/>
        <v>0</v>
      </c>
    </row>
    <row r="174" spans="2:8" ht="15" x14ac:dyDescent="0.2">
      <c r="B174" s="8" t="s">
        <v>276</v>
      </c>
      <c r="C174" s="5">
        <v>5</v>
      </c>
      <c r="D174" s="5">
        <v>2</v>
      </c>
      <c r="E174" s="14">
        <f t="shared" si="13"/>
        <v>4.716981132075472E-2</v>
      </c>
      <c r="F174" s="14">
        <f t="shared" si="14"/>
        <v>1.7241379310344827E-2</v>
      </c>
      <c r="G174" s="13">
        <f t="shared" si="15"/>
        <v>-0.6</v>
      </c>
      <c r="H174" s="18">
        <f t="shared" si="16"/>
        <v>-2.8301886792452831E-2</v>
      </c>
    </row>
    <row r="175" spans="2:8" ht="15" x14ac:dyDescent="0.2">
      <c r="B175" s="8" t="s">
        <v>277</v>
      </c>
      <c r="C175" s="5">
        <v>1</v>
      </c>
      <c r="D175" s="5">
        <v>7</v>
      </c>
      <c r="E175" s="14">
        <f t="shared" si="13"/>
        <v>9.433962264150943E-3</v>
      </c>
      <c r="F175" s="14">
        <f t="shared" si="14"/>
        <v>6.0344827586206899E-2</v>
      </c>
      <c r="G175" s="13">
        <f t="shared" si="15"/>
        <v>6</v>
      </c>
      <c r="H175" s="18">
        <f t="shared" si="16"/>
        <v>5.6603773584905662E-2</v>
      </c>
    </row>
    <row r="176" spans="2:8" ht="15" x14ac:dyDescent="0.2">
      <c r="B176" s="8" t="s">
        <v>278</v>
      </c>
      <c r="C176" s="5">
        <v>0</v>
      </c>
      <c r="D176" s="5">
        <v>5</v>
      </c>
      <c r="E176" s="14" t="str">
        <f t="shared" si="13"/>
        <v/>
      </c>
      <c r="F176" s="14">
        <f t="shared" si="14"/>
        <v>4.3103448275862072E-2</v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2</v>
      </c>
      <c r="D177" s="5">
        <v>4</v>
      </c>
      <c r="E177" s="14">
        <f t="shared" si="13"/>
        <v>1.8867924528301886E-2</v>
      </c>
      <c r="F177" s="14">
        <f t="shared" si="14"/>
        <v>3.4482758620689655E-2</v>
      </c>
      <c r="G177" s="13">
        <f t="shared" si="15"/>
        <v>1</v>
      </c>
      <c r="H177" s="18">
        <f t="shared" si="16"/>
        <v>1.8867924528301886E-2</v>
      </c>
    </row>
    <row r="178" spans="2:8" ht="15" x14ac:dyDescent="0.2">
      <c r="B178" s="8" t="s">
        <v>280</v>
      </c>
      <c r="C178" s="5">
        <v>0</v>
      </c>
      <c r="D178" s="5">
        <v>6</v>
      </c>
      <c r="E178" s="14" t="str">
        <f t="shared" si="13"/>
        <v/>
      </c>
      <c r="F178" s="14">
        <f t="shared" si="14"/>
        <v>5.1724137931034482E-2</v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7</v>
      </c>
      <c r="D183" s="5">
        <v>3</v>
      </c>
      <c r="E183" s="14">
        <f t="shared" si="13"/>
        <v>6.6037735849056603E-2</v>
      </c>
      <c r="F183" s="14">
        <f t="shared" si="14"/>
        <v>2.5862068965517241E-2</v>
      </c>
      <c r="G183" s="13">
        <f t="shared" si="15"/>
        <v>-0.5714285714285714</v>
      </c>
      <c r="H183" s="18">
        <f t="shared" si="16"/>
        <v>-3.7735849056603772E-2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3</v>
      </c>
      <c r="D186" s="5">
        <v>11</v>
      </c>
      <c r="E186" s="14">
        <f t="shared" si="13"/>
        <v>2.8301886792452831E-2</v>
      </c>
      <c r="F186" s="14">
        <f t="shared" si="14"/>
        <v>9.4827586206896547E-2</v>
      </c>
      <c r="G186" s="13">
        <f t="shared" si="15"/>
        <v>2.6666666666666665</v>
      </c>
      <c r="H186" s="18">
        <f t="shared" si="16"/>
        <v>7.5471698113207544E-2</v>
      </c>
    </row>
    <row r="187" spans="2:8" ht="15" x14ac:dyDescent="0.2">
      <c r="B187" s="8" t="s">
        <v>287</v>
      </c>
      <c r="C187" s="5">
        <v>4</v>
      </c>
      <c r="D187" s="5">
        <v>2</v>
      </c>
      <c r="E187" s="14">
        <f t="shared" si="13"/>
        <v>3.7735849056603772E-2</v>
      </c>
      <c r="F187" s="14">
        <f t="shared" si="14"/>
        <v>1.7241379310344827E-2</v>
      </c>
      <c r="G187" s="13">
        <f t="shared" si="15"/>
        <v>-0.5</v>
      </c>
      <c r="H187" s="18">
        <f t="shared" si="16"/>
        <v>-1.8867924528301886E-2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1</v>
      </c>
      <c r="D193" s="5">
        <v>0</v>
      </c>
      <c r="E193" s="14">
        <f t="shared" si="13"/>
        <v>9.433962264150943E-3</v>
      </c>
      <c r="F193" s="14" t="str">
        <f t="shared" si="14"/>
        <v/>
      </c>
      <c r="G193" s="13" t="str">
        <f t="shared" si="15"/>
        <v>0</v>
      </c>
      <c r="H193" s="18">
        <f t="shared" si="16"/>
        <v>0</v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6</v>
      </c>
      <c r="E196" s="14">
        <f t="shared" si="13"/>
        <v>9.433962264150943E-3</v>
      </c>
      <c r="F196" s="14">
        <f t="shared" si="14"/>
        <v>5.1724137931034482E-2</v>
      </c>
      <c r="G196" s="13">
        <f t="shared" si="15"/>
        <v>5</v>
      </c>
      <c r="H196" s="18">
        <f t="shared" si="16"/>
        <v>4.7169811320754713E-2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1</v>
      </c>
      <c r="D200" s="5">
        <v>0</v>
      </c>
      <c r="E200" s="14">
        <f t="shared" si="13"/>
        <v>9.433962264150943E-3</v>
      </c>
      <c r="F200" s="14" t="str">
        <f t="shared" si="14"/>
        <v/>
      </c>
      <c r="G200" s="13" t="str">
        <f t="shared" si="15"/>
        <v>0</v>
      </c>
      <c r="H200" s="18">
        <f t="shared" si="16"/>
        <v>0</v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1</v>
      </c>
      <c r="E206" s="14" t="str">
        <f t="shared" si="13"/>
        <v/>
      </c>
      <c r="F206" s="14">
        <f t="shared" si="14"/>
        <v>8.6206896551724137E-3</v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8.6206896551724137E-3</v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8.6206896551724137E-3</v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4</v>
      </c>
      <c r="E229" s="14">
        <f t="shared" si="17"/>
        <v>9.433962264150943E-3</v>
      </c>
      <c r="F229" s="14">
        <f t="shared" si="18"/>
        <v>3.4482758620689655E-2</v>
      </c>
      <c r="G229" s="13">
        <f t="shared" si="19"/>
        <v>3</v>
      </c>
      <c r="H229" s="18">
        <f t="shared" si="20"/>
        <v>2.8301886792452831E-2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3</v>
      </c>
      <c r="D232" s="5">
        <v>1</v>
      </c>
      <c r="E232" s="14">
        <f t="shared" si="17"/>
        <v>2.8301886792452831E-2</v>
      </c>
      <c r="F232" s="14">
        <f t="shared" si="18"/>
        <v>8.6206896551724137E-3</v>
      </c>
      <c r="G232" s="13">
        <f t="shared" si="19"/>
        <v>-0.66666666666666663</v>
      </c>
      <c r="H232" s="18">
        <f t="shared" si="20"/>
        <v>-1.8867924528301886E-2</v>
      </c>
    </row>
    <row r="233" spans="2:8" ht="15" x14ac:dyDescent="0.2">
      <c r="B233" s="8" t="s">
        <v>74</v>
      </c>
      <c r="C233" s="5">
        <v>0</v>
      </c>
      <c r="D233" s="5">
        <v>1</v>
      </c>
      <c r="E233" s="14" t="str">
        <f t="shared" si="17"/>
        <v/>
      </c>
      <c r="F233" s="14">
        <f t="shared" si="18"/>
        <v>8.6206896551724137E-3</v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2</v>
      </c>
      <c r="E237" s="14">
        <f t="shared" si="17"/>
        <v>2.8301886792452831E-2</v>
      </c>
      <c r="F237" s="14">
        <f t="shared" si="18"/>
        <v>1.7241379310344827E-2</v>
      </c>
      <c r="G237" s="13">
        <f t="shared" si="19"/>
        <v>-0.33333333333333331</v>
      </c>
      <c r="H237" s="18">
        <f t="shared" si="20"/>
        <v>-9.433962264150943E-3</v>
      </c>
    </row>
    <row r="238" spans="2:8" ht="15" x14ac:dyDescent="0.2">
      <c r="B238" s="8" t="s">
        <v>85</v>
      </c>
      <c r="C238" s="5">
        <v>2</v>
      </c>
      <c r="D238" s="5">
        <v>16</v>
      </c>
      <c r="E238" s="14">
        <f t="shared" si="17"/>
        <v>1.8867924528301886E-2</v>
      </c>
      <c r="F238" s="14">
        <f t="shared" si="18"/>
        <v>0.13793103448275862</v>
      </c>
      <c r="G238" s="13">
        <f t="shared" si="19"/>
        <v>7</v>
      </c>
      <c r="H238" s="18">
        <f t="shared" si="20"/>
        <v>0.13207547169811321</v>
      </c>
    </row>
    <row r="239" spans="2:8" ht="15" x14ac:dyDescent="0.2">
      <c r="B239" s="8" t="s">
        <v>81</v>
      </c>
      <c r="C239" s="5">
        <v>0</v>
      </c>
      <c r="D239" s="5">
        <v>6</v>
      </c>
      <c r="E239" s="14" t="str">
        <f t="shared" si="17"/>
        <v/>
      </c>
      <c r="F239" s="14">
        <f t="shared" si="18"/>
        <v>5.1724137931034482E-2</v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2</v>
      </c>
      <c r="D240" s="5">
        <v>1</v>
      </c>
      <c r="E240" s="14">
        <f t="shared" si="17"/>
        <v>1.8867924528301886E-2</v>
      </c>
      <c r="F240" s="14">
        <f t="shared" si="18"/>
        <v>8.6206896551724137E-3</v>
      </c>
      <c r="G240" s="13">
        <f t="shared" si="19"/>
        <v>-0.5</v>
      </c>
      <c r="H240" s="18">
        <f t="shared" si="20"/>
        <v>-9.433962264150943E-3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55</v>
      </c>
      <c r="D247" s="5">
        <v>5</v>
      </c>
      <c r="E247" s="14">
        <f t="shared" si="17"/>
        <v>0.51886792452830188</v>
      </c>
      <c r="F247" s="14">
        <f t="shared" si="18"/>
        <v>4.3103448275862072E-2</v>
      </c>
      <c r="G247" s="13">
        <f t="shared" si="19"/>
        <v>-0.90909090909090906</v>
      </c>
      <c r="H247" s="18">
        <f t="shared" si="20"/>
        <v>-0.47169811320754718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5</v>
      </c>
      <c r="E249" s="14" t="str">
        <f t="shared" si="17"/>
        <v/>
      </c>
      <c r="F249" s="14">
        <f t="shared" si="18"/>
        <v>4.3103448275862072E-2</v>
      </c>
      <c r="G249" s="13" t="str">
        <f t="shared" si="19"/>
        <v>0</v>
      </c>
      <c r="H249" s="18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0</v>
      </c>
      <c r="E256" s="14">
        <f t="shared" si="17"/>
        <v>9.433962264150943E-3</v>
      </c>
      <c r="F256" s="14" t="str">
        <f t="shared" si="18"/>
        <v/>
      </c>
      <c r="G256" s="13" t="str">
        <f t="shared" si="19"/>
        <v>0</v>
      </c>
      <c r="H256" s="18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1</v>
      </c>
      <c r="D259" s="5">
        <v>1</v>
      </c>
      <c r="E259" s="14">
        <f t="shared" si="17"/>
        <v>9.433962264150943E-3</v>
      </c>
      <c r="F259" s="14">
        <f t="shared" si="18"/>
        <v>8.6206896551724137E-3</v>
      </c>
      <c r="G259" s="13">
        <f t="shared" si="19"/>
        <v>0</v>
      </c>
      <c r="H259" s="18">
        <f t="shared" si="20"/>
        <v>0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9.433962264150943E-3</v>
      </c>
      <c r="F262" s="14" t="str">
        <f t="shared" si="18"/>
        <v/>
      </c>
      <c r="G262" s="13" t="str">
        <f t="shared" si="19"/>
        <v>0</v>
      </c>
      <c r="H262" s="18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1</v>
      </c>
      <c r="E268" s="14" t="str">
        <f t="shared" si="17"/>
        <v/>
      </c>
      <c r="F268" s="14">
        <f t="shared" si="18"/>
        <v>8.6206896551724137E-3</v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2</v>
      </c>
      <c r="E273" s="14" t="str">
        <f t="shared" si="17"/>
        <v/>
      </c>
      <c r="F273" s="14">
        <f t="shared" si="18"/>
        <v>1.7241379310344827E-2</v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519</v>
      </c>
      <c r="D294" s="41">
        <f>SUM(D295:D499)</f>
        <v>740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0.4258188824662813</v>
      </c>
      <c r="H294" s="40">
        <f>+IF(OR(AND(E294=""),(G294="")),"",E294*G294)</f>
        <v>0.4258188824662813</v>
      </c>
    </row>
    <row r="295" spans="2:8" ht="15" x14ac:dyDescent="0.2">
      <c r="B295" s="6" t="s">
        <v>100</v>
      </c>
      <c r="C295" s="5">
        <v>3</v>
      </c>
      <c r="D295" s="5">
        <v>14</v>
      </c>
      <c r="E295" s="14">
        <f>+IF(C295=0,"",C295/C$294)</f>
        <v>5.7803468208092483E-3</v>
      </c>
      <c r="F295" s="14">
        <f>+IF(D295=0,"",D295/D$294)</f>
        <v>1.891891891891892E-2</v>
      </c>
      <c r="G295" s="13">
        <f>+IF(OR(AND(D295=0),(C295=0)),"0",((D295-C295)/C295))</f>
        <v>3.6666666666666665</v>
      </c>
      <c r="H295" s="18">
        <f>+IF(OR(AND(E295=""),(G295="")),"",E295*G295)</f>
        <v>2.119460500963391E-2</v>
      </c>
    </row>
    <row r="296" spans="2:8" ht="15" x14ac:dyDescent="0.2">
      <c r="B296" s="6" t="s">
        <v>113</v>
      </c>
      <c r="C296" s="5">
        <v>0</v>
      </c>
      <c r="D296" s="5">
        <v>1</v>
      </c>
      <c r="E296" s="14" t="str">
        <f t="shared" ref="E296:E359" si="25">+IF(C296=0,"",C296/C$294)</f>
        <v/>
      </c>
      <c r="F296" s="14">
        <f t="shared" ref="F296:F359" si="26">+IF(D296=0,"",D296/D$294)</f>
        <v>1.3513513513513514E-3</v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3</v>
      </c>
      <c r="D297" s="5">
        <v>3</v>
      </c>
      <c r="E297" s="14">
        <f t="shared" si="25"/>
        <v>5.7803468208092483E-3</v>
      </c>
      <c r="F297" s="14">
        <f t="shared" si="26"/>
        <v>4.0540540540540543E-3</v>
      </c>
      <c r="G297" s="13">
        <f t="shared" si="27"/>
        <v>0</v>
      </c>
      <c r="H297" s="18">
        <f t="shared" si="28"/>
        <v>0</v>
      </c>
    </row>
    <row r="298" spans="2:8" ht="15" x14ac:dyDescent="0.2">
      <c r="B298" s="6" t="s">
        <v>95</v>
      </c>
      <c r="C298" s="5">
        <v>1</v>
      </c>
      <c r="D298" s="5">
        <v>2</v>
      </c>
      <c r="E298" s="14">
        <f t="shared" si="25"/>
        <v>1.9267822736030828E-3</v>
      </c>
      <c r="F298" s="14">
        <f t="shared" si="26"/>
        <v>2.7027027027027029E-3</v>
      </c>
      <c r="G298" s="13">
        <f t="shared" si="27"/>
        <v>1</v>
      </c>
      <c r="H298" s="18">
        <f t="shared" si="28"/>
        <v>1.9267822736030828E-3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7</v>
      </c>
      <c r="D301" s="5">
        <v>16</v>
      </c>
      <c r="E301" s="14">
        <f t="shared" si="25"/>
        <v>1.348747591522158E-2</v>
      </c>
      <c r="F301" s="14">
        <f t="shared" si="26"/>
        <v>2.1621621621621623E-2</v>
      </c>
      <c r="G301" s="13">
        <f t="shared" si="27"/>
        <v>1.2857142857142858</v>
      </c>
      <c r="H301" s="18">
        <f t="shared" si="28"/>
        <v>1.7341040462427747E-2</v>
      </c>
    </row>
    <row r="302" spans="2:8" ht="15" x14ac:dyDescent="0.2">
      <c r="B302" s="6" t="s">
        <v>109</v>
      </c>
      <c r="C302" s="5">
        <v>0</v>
      </c>
      <c r="D302" s="5">
        <v>1</v>
      </c>
      <c r="E302" s="14" t="str">
        <f t="shared" si="25"/>
        <v/>
      </c>
      <c r="F302" s="14">
        <f t="shared" si="26"/>
        <v>1.3513513513513514E-3</v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5</v>
      </c>
      <c r="E304" s="14">
        <f t="shared" si="25"/>
        <v>3.8535645472061657E-3</v>
      </c>
      <c r="F304" s="14">
        <f t="shared" si="26"/>
        <v>6.7567567567567571E-3</v>
      </c>
      <c r="G304" s="13">
        <f t="shared" si="27"/>
        <v>1.5</v>
      </c>
      <c r="H304" s="18">
        <f t="shared" si="28"/>
        <v>5.7803468208092483E-3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2</v>
      </c>
      <c r="D307" s="5">
        <v>6</v>
      </c>
      <c r="E307" s="14">
        <f t="shared" si="25"/>
        <v>3.8535645472061657E-3</v>
      </c>
      <c r="F307" s="14">
        <f t="shared" si="26"/>
        <v>8.1081081081081086E-3</v>
      </c>
      <c r="G307" s="13">
        <f t="shared" si="27"/>
        <v>2</v>
      </c>
      <c r="H307" s="18">
        <f t="shared" si="28"/>
        <v>7.7071290944123313E-3</v>
      </c>
    </row>
    <row r="308" spans="2:8" ht="15" x14ac:dyDescent="0.2">
      <c r="B308" s="6" t="s">
        <v>99</v>
      </c>
      <c r="C308" s="5">
        <v>1</v>
      </c>
      <c r="D308" s="5">
        <v>0</v>
      </c>
      <c r="E308" s="14">
        <f t="shared" si="25"/>
        <v>1.9267822736030828E-3</v>
      </c>
      <c r="F308" s="14" t="str">
        <f t="shared" si="26"/>
        <v/>
      </c>
      <c r="G308" s="13" t="str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1</v>
      </c>
      <c r="D309" s="5">
        <v>0</v>
      </c>
      <c r="E309" s="14">
        <f t="shared" si="25"/>
        <v>1.9267822736030828E-3</v>
      </c>
      <c r="F309" s="14" t="str">
        <f t="shared" si="26"/>
        <v/>
      </c>
      <c r="G309" s="13" t="str">
        <f t="shared" si="27"/>
        <v>0</v>
      </c>
      <c r="H309" s="18">
        <f t="shared" si="28"/>
        <v>0</v>
      </c>
    </row>
    <row r="310" spans="2:8" ht="15" x14ac:dyDescent="0.2">
      <c r="B310" s="6" t="s">
        <v>106</v>
      </c>
      <c r="C310" s="5">
        <v>0</v>
      </c>
      <c r="D310" s="5">
        <v>9</v>
      </c>
      <c r="E310" s="14" t="str">
        <f t="shared" si="25"/>
        <v/>
      </c>
      <c r="F310" s="14">
        <f t="shared" si="26"/>
        <v>1.2162162162162163E-2</v>
      </c>
      <c r="G310" s="13" t="str">
        <f t="shared" si="27"/>
        <v>0</v>
      </c>
      <c r="H310" s="18" t="str">
        <f t="shared" si="28"/>
        <v/>
      </c>
    </row>
    <row r="311" spans="2:8" ht="15" x14ac:dyDescent="0.2">
      <c r="B311" s="6" t="s">
        <v>102</v>
      </c>
      <c r="C311" s="5">
        <v>3</v>
      </c>
      <c r="D311" s="5">
        <v>0</v>
      </c>
      <c r="E311" s="14">
        <f t="shared" si="25"/>
        <v>5.7803468208092483E-3</v>
      </c>
      <c r="F311" s="14" t="str">
        <f t="shared" si="26"/>
        <v/>
      </c>
      <c r="G311" s="13" t="str">
        <f t="shared" si="27"/>
        <v>0</v>
      </c>
      <c r="H311" s="18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54</v>
      </c>
      <c r="D314" s="5">
        <v>49</v>
      </c>
      <c r="E314" s="14">
        <f t="shared" si="25"/>
        <v>0.10404624277456648</v>
      </c>
      <c r="F314" s="14">
        <f t="shared" si="26"/>
        <v>6.621621621621622E-2</v>
      </c>
      <c r="G314" s="13">
        <f t="shared" si="27"/>
        <v>-9.2592592592592587E-2</v>
      </c>
      <c r="H314" s="18">
        <f t="shared" si="28"/>
        <v>-9.6339113680154135E-3</v>
      </c>
    </row>
    <row r="315" spans="2:8" ht="15" x14ac:dyDescent="0.2">
      <c r="B315" s="6" t="s">
        <v>354</v>
      </c>
      <c r="C315" s="5">
        <v>1</v>
      </c>
      <c r="D315" s="5">
        <v>0</v>
      </c>
      <c r="E315" s="14">
        <f t="shared" si="25"/>
        <v>1.9267822736030828E-3</v>
      </c>
      <c r="F315" s="14" t="str">
        <f t="shared" si="26"/>
        <v/>
      </c>
      <c r="G315" s="13" t="str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4</v>
      </c>
      <c r="D317" s="5">
        <v>6</v>
      </c>
      <c r="E317" s="14">
        <f t="shared" si="25"/>
        <v>7.7071290944123313E-3</v>
      </c>
      <c r="F317" s="14">
        <f t="shared" si="26"/>
        <v>8.1081081081081086E-3</v>
      </c>
      <c r="G317" s="13">
        <f t="shared" si="27"/>
        <v>0.5</v>
      </c>
      <c r="H317" s="18">
        <f t="shared" si="28"/>
        <v>3.8535645472061657E-3</v>
      </c>
    </row>
    <row r="318" spans="2:8" ht="15" x14ac:dyDescent="0.2">
      <c r="B318" s="6" t="s">
        <v>355</v>
      </c>
      <c r="C318" s="5">
        <v>33</v>
      </c>
      <c r="D318" s="5">
        <v>9</v>
      </c>
      <c r="E318" s="14">
        <f t="shared" si="25"/>
        <v>6.358381502890173E-2</v>
      </c>
      <c r="F318" s="14">
        <f t="shared" si="26"/>
        <v>1.2162162162162163E-2</v>
      </c>
      <c r="G318" s="13">
        <f t="shared" si="27"/>
        <v>-0.72727272727272729</v>
      </c>
      <c r="H318" s="18">
        <f t="shared" si="28"/>
        <v>-4.6242774566473986E-2</v>
      </c>
    </row>
    <row r="319" spans="2:8" ht="15" x14ac:dyDescent="0.2">
      <c r="B319" s="6" t="s">
        <v>115</v>
      </c>
      <c r="C319" s="5">
        <v>8</v>
      </c>
      <c r="D319" s="5">
        <v>1</v>
      </c>
      <c r="E319" s="14">
        <f t="shared" si="25"/>
        <v>1.5414258188824663E-2</v>
      </c>
      <c r="F319" s="14">
        <f t="shared" si="26"/>
        <v>1.3513513513513514E-3</v>
      </c>
      <c r="G319" s="13">
        <f t="shared" si="27"/>
        <v>-0.875</v>
      </c>
      <c r="H319" s="18">
        <f t="shared" si="28"/>
        <v>-1.348747591522158E-2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2</v>
      </c>
      <c r="E323" s="14" t="str">
        <f t="shared" si="25"/>
        <v/>
      </c>
      <c r="F323" s="14">
        <f t="shared" si="26"/>
        <v>2.7027027027027029E-3</v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4</v>
      </c>
      <c r="D326" s="5">
        <v>14</v>
      </c>
      <c r="E326" s="14">
        <f t="shared" si="25"/>
        <v>7.7071290944123313E-3</v>
      </c>
      <c r="F326" s="14">
        <f t="shared" si="26"/>
        <v>1.891891891891892E-2</v>
      </c>
      <c r="G326" s="13">
        <f t="shared" si="27"/>
        <v>2.5</v>
      </c>
      <c r="H326" s="18">
        <f t="shared" si="28"/>
        <v>1.9267822736030827E-2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3</v>
      </c>
      <c r="E330" s="14" t="str">
        <f t="shared" si="25"/>
        <v/>
      </c>
      <c r="F330" s="14">
        <f t="shared" si="26"/>
        <v>4.0540540540540543E-3</v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104</v>
      </c>
      <c r="D332" s="5">
        <v>92</v>
      </c>
      <c r="E332" s="14">
        <f t="shared" si="25"/>
        <v>0.20038535645472061</v>
      </c>
      <c r="F332" s="14">
        <f t="shared" si="26"/>
        <v>0.12432432432432433</v>
      </c>
      <c r="G332" s="13">
        <f t="shared" si="27"/>
        <v>-0.11538461538461539</v>
      </c>
      <c r="H332" s="18">
        <f t="shared" si="28"/>
        <v>-2.3121387283236993E-2</v>
      </c>
    </row>
    <row r="333" spans="2:8" ht="15" x14ac:dyDescent="0.2">
      <c r="B333" s="6" t="s">
        <v>130</v>
      </c>
      <c r="C333" s="5">
        <v>86</v>
      </c>
      <c r="D333" s="5">
        <v>109</v>
      </c>
      <c r="E333" s="14">
        <f t="shared" si="25"/>
        <v>0.16570327552986513</v>
      </c>
      <c r="F333" s="14">
        <f t="shared" si="26"/>
        <v>0.14729729729729729</v>
      </c>
      <c r="G333" s="13">
        <f t="shared" si="27"/>
        <v>0.26744186046511625</v>
      </c>
      <c r="H333" s="18">
        <f t="shared" si="28"/>
        <v>4.4315992292870907E-2</v>
      </c>
    </row>
    <row r="334" spans="2:8" ht="15" x14ac:dyDescent="0.2">
      <c r="B334" s="6" t="s">
        <v>119</v>
      </c>
      <c r="C334" s="5">
        <v>5</v>
      </c>
      <c r="D334" s="5">
        <v>11</v>
      </c>
      <c r="E334" s="14">
        <f t="shared" si="25"/>
        <v>9.6339113680154135E-3</v>
      </c>
      <c r="F334" s="14">
        <f t="shared" si="26"/>
        <v>1.4864864864864866E-2</v>
      </c>
      <c r="G334" s="13">
        <f t="shared" si="27"/>
        <v>1.2</v>
      </c>
      <c r="H334" s="18">
        <f t="shared" si="28"/>
        <v>1.1560693641618497E-2</v>
      </c>
    </row>
    <row r="335" spans="2:8" ht="15" x14ac:dyDescent="0.2">
      <c r="B335" s="6" t="s">
        <v>128</v>
      </c>
      <c r="C335" s="5">
        <v>83</v>
      </c>
      <c r="D335" s="5">
        <v>23</v>
      </c>
      <c r="E335" s="14">
        <f t="shared" si="25"/>
        <v>0.15992292870905589</v>
      </c>
      <c r="F335" s="14">
        <f t="shared" si="26"/>
        <v>3.1081081081081083E-2</v>
      </c>
      <c r="G335" s="13">
        <f t="shared" si="27"/>
        <v>-0.72289156626506024</v>
      </c>
      <c r="H335" s="18">
        <f t="shared" si="28"/>
        <v>-0.11560693641618498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1</v>
      </c>
      <c r="E337" s="14" t="str">
        <f t="shared" si="25"/>
        <v/>
      </c>
      <c r="F337" s="14">
        <f t="shared" si="26"/>
        <v>1.3513513513513514E-3</v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1</v>
      </c>
      <c r="D339" s="5">
        <v>0</v>
      </c>
      <c r="E339" s="14">
        <f t="shared" si="25"/>
        <v>1.9267822736030828E-3</v>
      </c>
      <c r="F339" s="14" t="str">
        <f t="shared" si="26"/>
        <v/>
      </c>
      <c r="G339" s="13" t="str">
        <f t="shared" si="27"/>
        <v>0</v>
      </c>
      <c r="H339" s="18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1</v>
      </c>
      <c r="E340" s="14" t="str">
        <f t="shared" si="25"/>
        <v/>
      </c>
      <c r="F340" s="14">
        <f t="shared" si="26"/>
        <v>1.3513513513513514E-3</v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6</v>
      </c>
      <c r="E343" s="14" t="str">
        <f t="shared" si="25"/>
        <v/>
      </c>
      <c r="F343" s="14">
        <f t="shared" si="26"/>
        <v>8.1081081081081086E-3</v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3</v>
      </c>
      <c r="D344" s="5">
        <v>3</v>
      </c>
      <c r="E344" s="14">
        <f t="shared" si="25"/>
        <v>5.7803468208092483E-3</v>
      </c>
      <c r="F344" s="14">
        <f t="shared" si="26"/>
        <v>4.0540540540540543E-3</v>
      </c>
      <c r="G344" s="13">
        <f t="shared" si="27"/>
        <v>0</v>
      </c>
      <c r="H344" s="18">
        <f t="shared" si="28"/>
        <v>0</v>
      </c>
    </row>
    <row r="345" spans="2:8" ht="15" x14ac:dyDescent="0.2">
      <c r="B345" s="6" t="s">
        <v>366</v>
      </c>
      <c r="C345" s="5">
        <v>19</v>
      </c>
      <c r="D345" s="5">
        <v>6</v>
      </c>
      <c r="E345" s="14">
        <f t="shared" si="25"/>
        <v>3.6608863198458574E-2</v>
      </c>
      <c r="F345" s="14">
        <f t="shared" si="26"/>
        <v>8.1081081081081086E-3</v>
      </c>
      <c r="G345" s="13">
        <f t="shared" si="27"/>
        <v>-0.68421052631578949</v>
      </c>
      <c r="H345" s="18">
        <f t="shared" si="28"/>
        <v>-2.504816955684008E-2</v>
      </c>
    </row>
    <row r="346" spans="2:8" ht="15" x14ac:dyDescent="0.2">
      <c r="B346" s="6" t="s">
        <v>122</v>
      </c>
      <c r="C346" s="5">
        <v>0</v>
      </c>
      <c r="D346" s="5">
        <v>2</v>
      </c>
      <c r="E346" s="14" t="str">
        <f t="shared" si="25"/>
        <v/>
      </c>
      <c r="F346" s="14">
        <f t="shared" si="26"/>
        <v>2.7027027027027029E-3</v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2</v>
      </c>
      <c r="D347" s="5">
        <v>4</v>
      </c>
      <c r="E347" s="14">
        <f t="shared" si="25"/>
        <v>3.8535645472061657E-3</v>
      </c>
      <c r="F347" s="14">
        <f t="shared" si="26"/>
        <v>5.4054054054054057E-3</v>
      </c>
      <c r="G347" s="13">
        <f t="shared" si="27"/>
        <v>1</v>
      </c>
      <c r="H347" s="18">
        <f t="shared" si="28"/>
        <v>3.8535645472061657E-3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7</v>
      </c>
      <c r="E354" s="14" t="str">
        <f t="shared" si="25"/>
        <v/>
      </c>
      <c r="F354" s="14">
        <f t="shared" si="26"/>
        <v>9.45945945945946E-3</v>
      </c>
      <c r="G354" s="13" t="str">
        <f t="shared" si="27"/>
        <v>0</v>
      </c>
      <c r="H354" s="18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5</v>
      </c>
      <c r="E358" s="14" t="str">
        <f t="shared" si="25"/>
        <v/>
      </c>
      <c r="F358" s="14">
        <f t="shared" si="26"/>
        <v>6.7567567567567571E-3</v>
      </c>
      <c r="G358" s="13" t="str">
        <f t="shared" si="27"/>
        <v>0</v>
      </c>
      <c r="H358" s="18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24</v>
      </c>
      <c r="E359" s="14" t="str">
        <f t="shared" si="25"/>
        <v/>
      </c>
      <c r="F359" s="14">
        <f t="shared" si="26"/>
        <v>3.2432432432432434E-2</v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1</v>
      </c>
      <c r="E369" s="14" t="str">
        <f t="shared" si="29"/>
        <v/>
      </c>
      <c r="F369" s="14">
        <f t="shared" si="30"/>
        <v>1.3513513513513514E-3</v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25</v>
      </c>
      <c r="E370" s="14" t="str">
        <f t="shared" si="29"/>
        <v/>
      </c>
      <c r="F370" s="14">
        <f t="shared" si="30"/>
        <v>3.3783783783783786E-2</v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7</v>
      </c>
      <c r="E372" s="14">
        <f t="shared" si="29"/>
        <v>1.9267822736030828E-3</v>
      </c>
      <c r="F372" s="14">
        <f t="shared" si="30"/>
        <v>9.45945945945946E-3</v>
      </c>
      <c r="G372" s="13">
        <f t="shared" si="31"/>
        <v>6</v>
      </c>
      <c r="H372" s="18">
        <f t="shared" si="32"/>
        <v>1.1560693641618497E-2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8</v>
      </c>
      <c r="D378" s="5">
        <v>3</v>
      </c>
      <c r="E378" s="14">
        <f t="shared" si="29"/>
        <v>1.5414258188824663E-2</v>
      </c>
      <c r="F378" s="14">
        <f t="shared" si="30"/>
        <v>4.0540540540540543E-3</v>
      </c>
      <c r="G378" s="13">
        <f t="shared" si="31"/>
        <v>-0.625</v>
      </c>
      <c r="H378" s="18">
        <f t="shared" si="32"/>
        <v>-9.6339113680154135E-3</v>
      </c>
    </row>
    <row r="379" spans="2:8" ht="15" x14ac:dyDescent="0.2">
      <c r="B379" s="6" t="s">
        <v>384</v>
      </c>
      <c r="C379" s="5">
        <v>3</v>
      </c>
      <c r="D379" s="5">
        <v>2</v>
      </c>
      <c r="E379" s="14">
        <f t="shared" si="29"/>
        <v>5.7803468208092483E-3</v>
      </c>
      <c r="F379" s="14">
        <f t="shared" si="30"/>
        <v>2.7027027027027029E-3</v>
      </c>
      <c r="G379" s="13">
        <f t="shared" si="31"/>
        <v>-0.33333333333333331</v>
      </c>
      <c r="H379" s="18">
        <f t="shared" si="32"/>
        <v>-1.9267822736030826E-3</v>
      </c>
    </row>
    <row r="380" spans="2:8" ht="30" x14ac:dyDescent="0.2">
      <c r="B380" s="6" t="s">
        <v>385</v>
      </c>
      <c r="C380" s="5">
        <v>0</v>
      </c>
      <c r="D380" s="5">
        <v>1</v>
      </c>
      <c r="E380" s="14" t="str">
        <f t="shared" si="29"/>
        <v/>
      </c>
      <c r="F380" s="14">
        <f t="shared" si="30"/>
        <v>1.3513513513513514E-3</v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2</v>
      </c>
      <c r="D383" s="5">
        <v>2</v>
      </c>
      <c r="E383" s="14">
        <f t="shared" si="29"/>
        <v>3.8535645472061657E-3</v>
      </c>
      <c r="F383" s="14">
        <f t="shared" si="30"/>
        <v>2.7027027027027029E-3</v>
      </c>
      <c r="G383" s="13">
        <f t="shared" si="31"/>
        <v>0</v>
      </c>
      <c r="H383" s="18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15</v>
      </c>
      <c r="D387" s="5">
        <v>4</v>
      </c>
      <c r="E387" s="14">
        <f t="shared" si="29"/>
        <v>2.8901734104046242E-2</v>
      </c>
      <c r="F387" s="14">
        <f t="shared" si="30"/>
        <v>5.4054054054054057E-3</v>
      </c>
      <c r="G387" s="13">
        <f t="shared" si="31"/>
        <v>-0.73333333333333328</v>
      </c>
      <c r="H387" s="18">
        <f t="shared" si="32"/>
        <v>-2.119460500963391E-2</v>
      </c>
    </row>
    <row r="388" spans="2:8" ht="15" x14ac:dyDescent="0.2">
      <c r="B388" s="6" t="s">
        <v>389</v>
      </c>
      <c r="C388" s="5">
        <v>1</v>
      </c>
      <c r="D388" s="5">
        <v>0</v>
      </c>
      <c r="E388" s="14">
        <f t="shared" si="29"/>
        <v>1.9267822736030828E-3</v>
      </c>
      <c r="F388" s="14" t="str">
        <f t="shared" si="30"/>
        <v/>
      </c>
      <c r="G388" s="13" t="str">
        <f t="shared" si="31"/>
        <v>0</v>
      </c>
      <c r="H388" s="18">
        <f t="shared" si="32"/>
        <v>0</v>
      </c>
    </row>
    <row r="389" spans="2:8" ht="15" x14ac:dyDescent="0.2">
      <c r="B389" s="6" t="s">
        <v>143</v>
      </c>
      <c r="C389" s="5">
        <v>0</v>
      </c>
      <c r="D389" s="5">
        <v>8</v>
      </c>
      <c r="E389" s="14" t="str">
        <f t="shared" si="29"/>
        <v/>
      </c>
      <c r="F389" s="14">
        <f t="shared" si="30"/>
        <v>1.0810810810810811E-2</v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4</v>
      </c>
      <c r="E391" s="14">
        <f t="shared" si="29"/>
        <v>1.9267822736030828E-3</v>
      </c>
      <c r="F391" s="14">
        <f t="shared" si="30"/>
        <v>5.4054054054054057E-3</v>
      </c>
      <c r="G391" s="13">
        <f t="shared" si="31"/>
        <v>3</v>
      </c>
      <c r="H391" s="18">
        <f t="shared" si="32"/>
        <v>5.7803468208092483E-3</v>
      </c>
    </row>
    <row r="392" spans="2:8" ht="15" x14ac:dyDescent="0.2">
      <c r="B392" s="6" t="s">
        <v>140</v>
      </c>
      <c r="C392" s="5">
        <v>4</v>
      </c>
      <c r="D392" s="5">
        <v>1</v>
      </c>
      <c r="E392" s="14">
        <f t="shared" si="29"/>
        <v>7.7071290944123313E-3</v>
      </c>
      <c r="F392" s="14">
        <f t="shared" si="30"/>
        <v>1.3513513513513514E-3</v>
      </c>
      <c r="G392" s="13">
        <f t="shared" si="31"/>
        <v>-0.75</v>
      </c>
      <c r="H392" s="18">
        <f t="shared" si="32"/>
        <v>-5.7803468208092483E-3</v>
      </c>
    </row>
    <row r="393" spans="2:8" ht="15" x14ac:dyDescent="0.2">
      <c r="B393" s="6" t="s">
        <v>390</v>
      </c>
      <c r="C393" s="5">
        <v>11</v>
      </c>
      <c r="D393" s="5">
        <v>173</v>
      </c>
      <c r="E393" s="14">
        <f t="shared" si="29"/>
        <v>2.119460500963391E-2</v>
      </c>
      <c r="F393" s="14">
        <f t="shared" si="30"/>
        <v>0.23378378378378378</v>
      </c>
      <c r="G393" s="13">
        <f t="shared" si="31"/>
        <v>14.727272727272727</v>
      </c>
      <c r="H393" s="18">
        <f t="shared" si="32"/>
        <v>0.31213872832369938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3</v>
      </c>
      <c r="D395" s="5">
        <v>0</v>
      </c>
      <c r="E395" s="14">
        <f t="shared" si="29"/>
        <v>5.7803468208092483E-3</v>
      </c>
      <c r="F395" s="14" t="str">
        <f t="shared" si="30"/>
        <v/>
      </c>
      <c r="G395" s="13" t="str">
        <f t="shared" si="31"/>
        <v>0</v>
      </c>
      <c r="H395" s="18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1</v>
      </c>
      <c r="E398" s="14" t="str">
        <f t="shared" si="29"/>
        <v/>
      </c>
      <c r="F398" s="14">
        <f t="shared" si="30"/>
        <v>1.3513513513513514E-3</v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1</v>
      </c>
      <c r="E399" s="14" t="str">
        <f t="shared" si="29"/>
        <v/>
      </c>
      <c r="F399" s="14">
        <f t="shared" si="30"/>
        <v>1.3513513513513514E-3</v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2</v>
      </c>
      <c r="E400" s="14" t="str">
        <f t="shared" si="29"/>
        <v/>
      </c>
      <c r="F400" s="14">
        <f t="shared" si="30"/>
        <v>2.7027027027027029E-3</v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10</v>
      </c>
      <c r="D401" s="5">
        <v>4</v>
      </c>
      <c r="E401" s="14">
        <f t="shared" si="29"/>
        <v>1.9267822736030827E-2</v>
      </c>
      <c r="F401" s="14">
        <f t="shared" si="30"/>
        <v>5.4054054054054057E-3</v>
      </c>
      <c r="G401" s="13">
        <f t="shared" si="31"/>
        <v>-0.6</v>
      </c>
      <c r="H401" s="18">
        <f t="shared" si="32"/>
        <v>-1.1560693641618497E-2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4</v>
      </c>
      <c r="E405" s="14" t="str">
        <f t="shared" si="29"/>
        <v/>
      </c>
      <c r="F405" s="14">
        <f t="shared" si="30"/>
        <v>5.4054054054054057E-3</v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3</v>
      </c>
      <c r="E406" s="14" t="str">
        <f t="shared" si="29"/>
        <v/>
      </c>
      <c r="F406" s="14">
        <f t="shared" si="30"/>
        <v>4.0540540540540543E-3</v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2</v>
      </c>
      <c r="E407" s="14" t="str">
        <f t="shared" si="29"/>
        <v/>
      </c>
      <c r="F407" s="14">
        <f t="shared" si="30"/>
        <v>2.7027027027027029E-3</v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4</v>
      </c>
      <c r="D408" s="5">
        <v>3</v>
      </c>
      <c r="E408" s="14">
        <f t="shared" si="29"/>
        <v>7.7071290944123313E-3</v>
      </c>
      <c r="F408" s="14">
        <f t="shared" si="30"/>
        <v>4.0540540540540543E-3</v>
      </c>
      <c r="G408" s="13">
        <f t="shared" si="31"/>
        <v>-0.25</v>
      </c>
      <c r="H408" s="18">
        <f t="shared" si="32"/>
        <v>-1.9267822736030828E-3</v>
      </c>
    </row>
    <row r="409" spans="2:8" ht="15" x14ac:dyDescent="0.2">
      <c r="B409" s="6" t="s">
        <v>139</v>
      </c>
      <c r="C409" s="5">
        <v>1</v>
      </c>
      <c r="D409" s="5">
        <v>1</v>
      </c>
      <c r="E409" s="14">
        <f t="shared" si="29"/>
        <v>1.9267822736030828E-3</v>
      </c>
      <c r="F409" s="14">
        <f t="shared" si="30"/>
        <v>1.3513513513513514E-3</v>
      </c>
      <c r="G409" s="13">
        <f t="shared" si="31"/>
        <v>0</v>
      </c>
      <c r="H409" s="18">
        <f t="shared" si="32"/>
        <v>0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1</v>
      </c>
      <c r="E416" s="14" t="str">
        <f t="shared" si="29"/>
        <v/>
      </c>
      <c r="F416" s="14">
        <f t="shared" si="30"/>
        <v>1.3513513513513514E-3</v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1</v>
      </c>
      <c r="E418" s="14" t="str">
        <f t="shared" si="29"/>
        <v/>
      </c>
      <c r="F418" s="14">
        <f t="shared" si="30"/>
        <v>1.3513513513513514E-3</v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0</v>
      </c>
      <c r="E422" s="14">
        <f t="shared" si="29"/>
        <v>1.9267822736030828E-3</v>
      </c>
      <c r="F422" s="14" t="str">
        <f t="shared" si="30"/>
        <v/>
      </c>
      <c r="G422" s="13" t="str">
        <f t="shared" si="31"/>
        <v>0</v>
      </c>
      <c r="H422" s="18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1</v>
      </c>
      <c r="D432" s="5">
        <v>2</v>
      </c>
      <c r="E432" s="14">
        <f t="shared" si="33"/>
        <v>1.9267822736030828E-3</v>
      </c>
      <c r="F432" s="14">
        <f t="shared" si="34"/>
        <v>2.7027027027027029E-3</v>
      </c>
      <c r="G432" s="13">
        <f t="shared" si="35"/>
        <v>1</v>
      </c>
      <c r="H432" s="18">
        <f t="shared" si="36"/>
        <v>1.9267822736030828E-3</v>
      </c>
    </row>
    <row r="433" spans="2:8" ht="15" x14ac:dyDescent="0.2">
      <c r="B433" s="6" t="s">
        <v>162</v>
      </c>
      <c r="C433" s="5">
        <v>0</v>
      </c>
      <c r="D433" s="5">
        <v>2</v>
      </c>
      <c r="E433" s="14" t="str">
        <f t="shared" si="33"/>
        <v/>
      </c>
      <c r="F433" s="14">
        <f t="shared" si="34"/>
        <v>2.7027027027027029E-3</v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2</v>
      </c>
      <c r="D434" s="5">
        <v>0</v>
      </c>
      <c r="E434" s="14">
        <f t="shared" si="33"/>
        <v>3.8535645472061657E-3</v>
      </c>
      <c r="F434" s="14" t="str">
        <f t="shared" si="34"/>
        <v/>
      </c>
      <c r="G434" s="13" t="str">
        <f t="shared" si="35"/>
        <v>0</v>
      </c>
      <c r="H434" s="18">
        <f t="shared" si="36"/>
        <v>0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1</v>
      </c>
      <c r="E437" s="14" t="str">
        <f t="shared" si="33"/>
        <v/>
      </c>
      <c r="F437" s="14">
        <f t="shared" si="34"/>
        <v>1.3513513513513514E-3</v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1</v>
      </c>
      <c r="E438" s="14" t="str">
        <f t="shared" si="33"/>
        <v/>
      </c>
      <c r="F438" s="14">
        <f t="shared" si="34"/>
        <v>1.3513513513513514E-3</v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1</v>
      </c>
      <c r="E441" s="14" t="str">
        <f t="shared" si="33"/>
        <v/>
      </c>
      <c r="F441" s="14">
        <f t="shared" si="34"/>
        <v>1.3513513513513514E-3</v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1</v>
      </c>
      <c r="E455" s="14" t="str">
        <f t="shared" si="33"/>
        <v/>
      </c>
      <c r="F455" s="14">
        <f t="shared" si="34"/>
        <v>1.3513513513513514E-3</v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3</v>
      </c>
      <c r="E458" s="14" t="str">
        <f t="shared" si="33"/>
        <v/>
      </c>
      <c r="F458" s="14">
        <f t="shared" si="34"/>
        <v>4.0540540540540543E-3</v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3</v>
      </c>
      <c r="D460" s="5">
        <v>19</v>
      </c>
      <c r="E460" s="14">
        <f t="shared" si="33"/>
        <v>5.7803468208092483E-3</v>
      </c>
      <c r="F460" s="14">
        <f t="shared" si="34"/>
        <v>2.5675675675675677E-2</v>
      </c>
      <c r="G460" s="13">
        <f t="shared" si="35"/>
        <v>5.333333333333333</v>
      </c>
      <c r="H460" s="18">
        <f t="shared" si="36"/>
        <v>3.0828516377649322E-2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4</v>
      </c>
      <c r="E463" s="14" t="str">
        <f t="shared" si="33"/>
        <v/>
      </c>
      <c r="F463" s="14">
        <f t="shared" si="34"/>
        <v>5.4054054054054057E-3</v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2</v>
      </c>
      <c r="D478" s="5">
        <v>0</v>
      </c>
      <c r="E478" s="14">
        <f t="shared" si="33"/>
        <v>3.8535645472061657E-3</v>
      </c>
      <c r="F478" s="14" t="str">
        <f t="shared" si="34"/>
        <v/>
      </c>
      <c r="G478" s="13" t="str">
        <f t="shared" si="35"/>
        <v>0</v>
      </c>
      <c r="H478" s="18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4</v>
      </c>
      <c r="D483" s="5">
        <v>3</v>
      </c>
      <c r="E483" s="14">
        <f t="shared" si="33"/>
        <v>7.7071290944123313E-3</v>
      </c>
      <c r="F483" s="14">
        <f t="shared" si="34"/>
        <v>4.0540540540540543E-3</v>
      </c>
      <c r="G483" s="13">
        <f t="shared" si="35"/>
        <v>-0.25</v>
      </c>
      <c r="H483" s="18">
        <f t="shared" si="36"/>
        <v>-1.9267822736030828E-3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5</v>
      </c>
      <c r="D485" s="5">
        <v>7</v>
      </c>
      <c r="E485" s="14">
        <f t="shared" si="33"/>
        <v>9.6339113680154135E-3</v>
      </c>
      <c r="F485" s="14">
        <f t="shared" si="34"/>
        <v>9.45945945945946E-3</v>
      </c>
      <c r="G485" s="13">
        <f t="shared" si="35"/>
        <v>0.4</v>
      </c>
      <c r="H485" s="18">
        <f t="shared" si="36"/>
        <v>3.8535645472061657E-3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4</v>
      </c>
      <c r="D491" s="5">
        <v>5</v>
      </c>
      <c r="E491" s="14">
        <f t="shared" si="37"/>
        <v>7.7071290944123313E-3</v>
      </c>
      <c r="F491" s="14">
        <f t="shared" si="38"/>
        <v>6.7567567567567571E-3</v>
      </c>
      <c r="G491" s="13">
        <f t="shared" si="39"/>
        <v>0.25</v>
      </c>
      <c r="H491" s="18">
        <f t="shared" si="40"/>
        <v>1.9267822736030828E-3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2</v>
      </c>
      <c r="D493" s="5">
        <v>2</v>
      </c>
      <c r="E493" s="14">
        <f t="shared" si="37"/>
        <v>3.8535645472061657E-3</v>
      </c>
      <c r="F493" s="14">
        <f t="shared" si="38"/>
        <v>2.7027027027027029E-3</v>
      </c>
      <c r="G493" s="13">
        <f t="shared" si="39"/>
        <v>0</v>
      </c>
      <c r="H493" s="18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1</v>
      </c>
      <c r="D499" s="5">
        <v>0</v>
      </c>
      <c r="E499" s="14">
        <f t="shared" si="37"/>
        <v>1.9267822736030828E-3</v>
      </c>
      <c r="F499" s="14" t="str">
        <f t="shared" si="38"/>
        <v/>
      </c>
      <c r="G499" s="13" t="str">
        <f t="shared" si="39"/>
        <v>0</v>
      </c>
      <c r="H499" s="18">
        <f t="shared" si="40"/>
        <v>0</v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649</v>
      </c>
      <c r="D505" s="41">
        <f>SUM(D506:D530)</f>
        <v>343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-0.47149460708782742</v>
      </c>
      <c r="H505" s="40">
        <f>+IF(OR(AND(E505=""),(G505="")),"",E505*G505)</f>
        <v>-0.47149460708782742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1</v>
      </c>
      <c r="D507" s="5">
        <v>18</v>
      </c>
      <c r="E507" s="14">
        <f t="shared" ref="E507:E530" si="41">+IF(C507=0,"",C507/C$505)</f>
        <v>1.5408320493066256E-3</v>
      </c>
      <c r="F507" s="14">
        <f t="shared" ref="F507:F530" si="42">+IF(D507=0,"",D507/D$505)</f>
        <v>5.2478134110787174E-2</v>
      </c>
      <c r="G507" s="13">
        <f t="shared" ref="G507:G530" si="43">+IF(OR(AND(D507=0),(C507=0)),"0",((D507-C507)/C507))</f>
        <v>17</v>
      </c>
      <c r="H507" s="18">
        <f t="shared" ref="H507:H530" si="44">+IF(OR(AND(E507=""),(G507="")),"",E507*G507)</f>
        <v>2.6194144838212637E-2</v>
      </c>
    </row>
    <row r="508" spans="2:8" ht="15" x14ac:dyDescent="0.2">
      <c r="B508" s="6" t="s">
        <v>455</v>
      </c>
      <c r="C508" s="5">
        <v>5</v>
      </c>
      <c r="D508" s="5">
        <v>27</v>
      </c>
      <c r="E508" s="14">
        <f t="shared" si="41"/>
        <v>7.7041602465331279E-3</v>
      </c>
      <c r="F508" s="14">
        <f t="shared" si="42"/>
        <v>7.8717201166180764E-2</v>
      </c>
      <c r="G508" s="13">
        <f t="shared" si="43"/>
        <v>4.4000000000000004</v>
      </c>
      <c r="H508" s="18">
        <f t="shared" si="44"/>
        <v>3.3898305084745763E-2</v>
      </c>
    </row>
    <row r="509" spans="2:8" ht="15" x14ac:dyDescent="0.2">
      <c r="B509" s="6" t="s">
        <v>456</v>
      </c>
      <c r="C509" s="5">
        <v>7</v>
      </c>
      <c r="D509" s="5">
        <v>12</v>
      </c>
      <c r="E509" s="14">
        <f t="shared" si="41"/>
        <v>1.078582434514638E-2</v>
      </c>
      <c r="F509" s="14">
        <f t="shared" si="42"/>
        <v>3.4985422740524783E-2</v>
      </c>
      <c r="G509" s="13">
        <f t="shared" si="43"/>
        <v>0.7142857142857143</v>
      </c>
      <c r="H509" s="18">
        <f t="shared" si="44"/>
        <v>7.7041602465331288E-3</v>
      </c>
    </row>
    <row r="510" spans="2:8" ht="15" x14ac:dyDescent="0.2">
      <c r="B510" s="6" t="s">
        <v>188</v>
      </c>
      <c r="C510" s="5">
        <v>0</v>
      </c>
      <c r="D510" s="5">
        <v>1</v>
      </c>
      <c r="E510" s="14" t="str">
        <f t="shared" si="41"/>
        <v/>
      </c>
      <c r="F510" s="14">
        <f t="shared" si="42"/>
        <v>2.9154518950437317E-3</v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2</v>
      </c>
      <c r="E512" s="14" t="str">
        <f t="shared" si="41"/>
        <v/>
      </c>
      <c r="F512" s="14">
        <f t="shared" si="42"/>
        <v>5.8309037900874635E-3</v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1</v>
      </c>
      <c r="E514" s="14" t="str">
        <f t="shared" si="41"/>
        <v/>
      </c>
      <c r="F514" s="14">
        <f t="shared" si="42"/>
        <v>2.9154518950437317E-3</v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4</v>
      </c>
      <c r="D515" s="5">
        <v>4</v>
      </c>
      <c r="E515" s="14">
        <f t="shared" si="41"/>
        <v>6.1633281972265025E-3</v>
      </c>
      <c r="F515" s="14">
        <f t="shared" si="42"/>
        <v>1.1661807580174927E-2</v>
      </c>
      <c r="G515" s="13">
        <f t="shared" si="43"/>
        <v>0</v>
      </c>
      <c r="H515" s="18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597</v>
      </c>
      <c r="D521" s="5">
        <v>226</v>
      </c>
      <c r="E521" s="14">
        <f t="shared" si="41"/>
        <v>0.91987673343605547</v>
      </c>
      <c r="F521" s="14">
        <f t="shared" si="42"/>
        <v>0.65889212827988342</v>
      </c>
      <c r="G521" s="13">
        <f t="shared" si="43"/>
        <v>-0.62144053601340032</v>
      </c>
      <c r="H521" s="18">
        <f t="shared" si="44"/>
        <v>-0.57164869029275811</v>
      </c>
    </row>
    <row r="522" spans="2:8" ht="25.5" customHeight="1" x14ac:dyDescent="0.2">
      <c r="B522" s="6" t="s">
        <v>193</v>
      </c>
      <c r="C522" s="5">
        <v>33</v>
      </c>
      <c r="D522" s="5">
        <v>1</v>
      </c>
      <c r="E522" s="14">
        <f t="shared" si="41"/>
        <v>5.0847457627118647E-2</v>
      </c>
      <c r="F522" s="14">
        <f t="shared" si="42"/>
        <v>2.9154518950437317E-3</v>
      </c>
      <c r="G522" s="13">
        <f t="shared" si="43"/>
        <v>-0.96969696969696972</v>
      </c>
      <c r="H522" s="18">
        <f t="shared" si="44"/>
        <v>-4.930662557781202E-2</v>
      </c>
    </row>
    <row r="523" spans="2:8" ht="13.5" customHeight="1" x14ac:dyDescent="0.2">
      <c r="B523" s="6" t="s">
        <v>462</v>
      </c>
      <c r="C523" s="5">
        <v>1</v>
      </c>
      <c r="D523" s="5">
        <v>13</v>
      </c>
      <c r="E523" s="14">
        <f t="shared" si="41"/>
        <v>1.5408320493066256E-3</v>
      </c>
      <c r="F523" s="14">
        <f t="shared" si="42"/>
        <v>3.7900874635568516E-2</v>
      </c>
      <c r="G523" s="13">
        <f t="shared" si="43"/>
        <v>12</v>
      </c>
      <c r="H523" s="18">
        <f t="shared" si="44"/>
        <v>1.8489984591679508E-2</v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0</v>
      </c>
      <c r="E526" s="14">
        <f t="shared" si="41"/>
        <v>1.5408320493066256E-3</v>
      </c>
      <c r="F526" s="14" t="str">
        <f t="shared" si="42"/>
        <v/>
      </c>
      <c r="G526" s="13" t="str">
        <f t="shared" si="43"/>
        <v>0</v>
      </c>
      <c r="H526" s="18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10</v>
      </c>
      <c r="E527" s="14" t="str">
        <f t="shared" si="41"/>
        <v/>
      </c>
      <c r="F527" s="14">
        <f t="shared" si="42"/>
        <v>2.9154518950437316E-2</v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2</v>
      </c>
      <c r="E529" s="14" t="str">
        <f t="shared" si="41"/>
        <v/>
      </c>
      <c r="F529" s="14">
        <f t="shared" si="42"/>
        <v>5.8309037900874635E-3</v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26</v>
      </c>
      <c r="E530" s="14" t="str">
        <f t="shared" si="41"/>
        <v/>
      </c>
      <c r="F530" s="14">
        <f t="shared" si="42"/>
        <v>7.5801749271137031E-2</v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548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507</v>
      </c>
      <c r="C8" s="19">
        <f>+C18+C70+C151+C294+C505</f>
        <v>2675</v>
      </c>
      <c r="D8" s="19">
        <f>+D18+D70+D151+D294+D505</f>
        <v>3315</v>
      </c>
      <c r="E8" s="20">
        <f>+C8/C$8</f>
        <v>1</v>
      </c>
      <c r="F8" s="20">
        <f>+D8/D$8</f>
        <v>1</v>
      </c>
      <c r="G8" s="17">
        <f>+(D8-C8)/C8</f>
        <v>0.23925233644859814</v>
      </c>
      <c r="H8" s="33">
        <f>+E8*G8</f>
        <v>0.23925233644859814</v>
      </c>
    </row>
    <row r="9" spans="2:8" x14ac:dyDescent="0.2">
      <c r="B9" s="48" t="str">
        <f>+B18</f>
        <v>Total Vacantes en ocupaciones de nivel Directivo</v>
      </c>
      <c r="C9" s="34">
        <f>+C18</f>
        <v>33</v>
      </c>
      <c r="D9" s="34">
        <f>+D18</f>
        <v>42</v>
      </c>
      <c r="E9" s="35">
        <f t="shared" ref="E9:E13" si="0">C9/$C$8</f>
        <v>1.2336448598130842E-2</v>
      </c>
      <c r="F9" s="35">
        <f>D9/$D$8</f>
        <v>1.2669683257918552E-2</v>
      </c>
      <c r="G9" s="13">
        <f>+IF(OR(AND(D9=0),(C9=0)),"0",((D9-C9)/C9))</f>
        <v>0.27272727272727271</v>
      </c>
      <c r="H9" s="18">
        <f>+IF(OR(AND(E9=""),(G9="")),"",E9*G9)</f>
        <v>3.3644859813084112E-3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247</v>
      </c>
      <c r="D10" s="34">
        <f>+D70</f>
        <v>360</v>
      </c>
      <c r="E10" s="35">
        <f t="shared" si="0"/>
        <v>9.2336448598130838E-2</v>
      </c>
      <c r="F10" s="35">
        <f>D10/$D$8</f>
        <v>0.10859728506787331</v>
      </c>
      <c r="G10" s="13">
        <f>+IF(OR(AND(D10=0),(C10=0)),"0",((D10-C10)/C10))</f>
        <v>0.45748987854251011</v>
      </c>
      <c r="H10" s="18">
        <f>+IF(OR(AND(E10=""),(G10="")),"",E10*G10)</f>
        <v>4.2242990654205607E-2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316</v>
      </c>
      <c r="D11" s="34">
        <f>+D151</f>
        <v>517</v>
      </c>
      <c r="E11" s="35">
        <f t="shared" si="0"/>
        <v>0.11813084112149533</v>
      </c>
      <c r="F11" s="35">
        <f>D11/$D$8</f>
        <v>0.15595776772247361</v>
      </c>
      <c r="G11" s="13">
        <f>+IF(OR(AND(D11=0),(C11=0)),"0",((D11-C11)/C11))</f>
        <v>0.63607594936708856</v>
      </c>
      <c r="H11" s="18">
        <f>+IF(OR(AND(E11=""),(G11="")),"",E11*G11)</f>
        <v>7.5140186915887849E-2</v>
      </c>
    </row>
    <row r="12" spans="2:8" x14ac:dyDescent="0.2">
      <c r="B12" s="48" t="str">
        <f>+B294</f>
        <v>Total Vacantes  en ocupaciones de nivel Calificados</v>
      </c>
      <c r="C12" s="34">
        <f>+C294</f>
        <v>1719</v>
      </c>
      <c r="D12" s="34">
        <f>+D294</f>
        <v>1797</v>
      </c>
      <c r="E12" s="35">
        <f t="shared" si="0"/>
        <v>0.64261682242990659</v>
      </c>
      <c r="F12" s="35">
        <f>D12/$D$8</f>
        <v>0.54208144796380087</v>
      </c>
      <c r="G12" s="13">
        <f>+IF(OR(AND(D12=0),(C12=0)),"0",((D12-C12)/C12))</f>
        <v>4.5375218150087257E-2</v>
      </c>
      <c r="H12" s="18">
        <f>+IF(OR(AND(E12=""),(G12="")),"",E12*G12)</f>
        <v>2.9158878504672896E-2</v>
      </c>
    </row>
    <row r="13" spans="2:8" x14ac:dyDescent="0.2">
      <c r="B13" s="48" t="str">
        <f>+B505</f>
        <v>Total Vacantes en ocupaciones de nivel Elemental</v>
      </c>
      <c r="C13" s="34">
        <f>+C505</f>
        <v>360</v>
      </c>
      <c r="D13" s="34">
        <f>+D505</f>
        <v>599</v>
      </c>
      <c r="E13" s="35">
        <f t="shared" si="0"/>
        <v>0.13457943925233645</v>
      </c>
      <c r="F13" s="35">
        <f>D13/$D$8</f>
        <v>0.18069381598793363</v>
      </c>
      <c r="G13" s="13">
        <f>+IF(OR(AND(D13=0),(C13=0)),"0",((D13-C13)/C13))</f>
        <v>0.66388888888888886</v>
      </c>
      <c r="H13" s="18">
        <f>+IF(OR(AND(E13=""),(G13="")),"",E13*G13)</f>
        <v>8.9345794392523367E-2</v>
      </c>
    </row>
    <row r="15" spans="2:8" ht="18.75" customHeight="1" x14ac:dyDescent="0.2"/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33</v>
      </c>
      <c r="D18" s="37">
        <f>SUM(D19:D64)</f>
        <v>42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0.27272727272727271</v>
      </c>
      <c r="H18" s="40">
        <f>+IF(OR(AND(E18=""),(G18="")),"",E18*G18)</f>
        <v>0.27272727272727271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1</v>
      </c>
      <c r="D20" s="5">
        <v>0</v>
      </c>
      <c r="E20" s="12">
        <f t="shared" ref="E20:E64" si="1">+IF(C20=0,"",C20/C$18)</f>
        <v>3.0303030303030304E-2</v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>
        <f t="shared" ref="H20:H64" si="4">+IF(OR(AND(E20=""),(G20="")),"",E20*G20)</f>
        <v>0</v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2</v>
      </c>
      <c r="D25" s="5">
        <v>1</v>
      </c>
      <c r="E25" s="12">
        <f t="shared" si="1"/>
        <v>6.0606060606060608E-2</v>
      </c>
      <c r="F25" s="12">
        <f t="shared" si="2"/>
        <v>2.3809523809523808E-2</v>
      </c>
      <c r="G25" s="13">
        <f t="shared" si="3"/>
        <v>-0.5</v>
      </c>
      <c r="H25" s="18">
        <f t="shared" si="4"/>
        <v>-3.0303030303030304E-2</v>
      </c>
    </row>
    <row r="26" spans="2:8" ht="20.100000000000001" customHeight="1" x14ac:dyDescent="0.2">
      <c r="B26" s="6" t="s">
        <v>6</v>
      </c>
      <c r="C26" s="5">
        <v>2</v>
      </c>
      <c r="D26" s="5">
        <v>2</v>
      </c>
      <c r="E26" s="12">
        <f t="shared" si="1"/>
        <v>6.0606060606060608E-2</v>
      </c>
      <c r="F26" s="12">
        <f t="shared" si="2"/>
        <v>4.7619047619047616E-2</v>
      </c>
      <c r="G26" s="13">
        <f t="shared" si="3"/>
        <v>0</v>
      </c>
      <c r="H26" s="18">
        <f t="shared" si="4"/>
        <v>0</v>
      </c>
    </row>
    <row r="27" spans="2:8" ht="20.100000000000001" customHeight="1" x14ac:dyDescent="0.2">
      <c r="B27" s="6" t="s">
        <v>3</v>
      </c>
      <c r="C27" s="5">
        <v>2</v>
      </c>
      <c r="D27" s="5">
        <v>0</v>
      </c>
      <c r="E27" s="12">
        <f t="shared" si="1"/>
        <v>6.0606060606060608E-2</v>
      </c>
      <c r="F27" s="12" t="str">
        <f t="shared" si="2"/>
        <v/>
      </c>
      <c r="G27" s="13" t="str">
        <f t="shared" si="3"/>
        <v>0</v>
      </c>
      <c r="H27" s="18">
        <f t="shared" si="4"/>
        <v>0</v>
      </c>
    </row>
    <row r="28" spans="2:8" ht="20.100000000000001" customHeight="1" x14ac:dyDescent="0.2">
      <c r="B28" s="6" t="s">
        <v>5</v>
      </c>
      <c r="C28" s="5">
        <v>5</v>
      </c>
      <c r="D28" s="5">
        <v>1</v>
      </c>
      <c r="E28" s="12">
        <f t="shared" si="1"/>
        <v>0.15151515151515152</v>
      </c>
      <c r="F28" s="12">
        <f t="shared" si="2"/>
        <v>2.3809523809523808E-2</v>
      </c>
      <c r="G28" s="13">
        <f t="shared" si="3"/>
        <v>-0.8</v>
      </c>
      <c r="H28" s="18">
        <f t="shared" si="4"/>
        <v>-0.12121212121212122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1</v>
      </c>
      <c r="D34" s="5">
        <v>1</v>
      </c>
      <c r="E34" s="12">
        <f t="shared" si="1"/>
        <v>3.0303030303030304E-2</v>
      </c>
      <c r="F34" s="12">
        <f t="shared" si="2"/>
        <v>2.3809523809523808E-2</v>
      </c>
      <c r="G34" s="13">
        <f t="shared" si="3"/>
        <v>0</v>
      </c>
      <c r="H34" s="18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3.0303030303030304E-2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1</v>
      </c>
      <c r="E40" s="12" t="str">
        <f t="shared" si="1"/>
        <v/>
      </c>
      <c r="F40" s="12">
        <f t="shared" si="2"/>
        <v>2.3809523809523808E-2</v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2</v>
      </c>
      <c r="E47" s="12" t="str">
        <f t="shared" si="1"/>
        <v/>
      </c>
      <c r="F47" s="12">
        <f t="shared" si="2"/>
        <v>4.7619047619047616E-2</v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6</v>
      </c>
      <c r="D48" s="5">
        <v>6</v>
      </c>
      <c r="E48" s="12">
        <f t="shared" si="1"/>
        <v>0.18181818181818182</v>
      </c>
      <c r="F48" s="12">
        <f t="shared" si="2"/>
        <v>0.14285714285714285</v>
      </c>
      <c r="G48" s="13">
        <f t="shared" si="3"/>
        <v>0</v>
      </c>
      <c r="H48" s="18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7</v>
      </c>
      <c r="D52" s="5">
        <v>19</v>
      </c>
      <c r="E52" s="12">
        <f t="shared" si="1"/>
        <v>0.21212121212121213</v>
      </c>
      <c r="F52" s="12">
        <f t="shared" si="2"/>
        <v>0.45238095238095238</v>
      </c>
      <c r="G52" s="13">
        <f t="shared" si="3"/>
        <v>1.7142857142857142</v>
      </c>
      <c r="H52" s="18">
        <f t="shared" si="4"/>
        <v>0.36363636363636365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1</v>
      </c>
      <c r="E57" s="12" t="str">
        <f t="shared" si="1"/>
        <v/>
      </c>
      <c r="F57" s="12">
        <f t="shared" si="2"/>
        <v>2.3809523809523808E-2</v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1</v>
      </c>
      <c r="E58" s="12" t="str">
        <f t="shared" si="1"/>
        <v/>
      </c>
      <c r="F58" s="12">
        <f t="shared" si="2"/>
        <v>2.3809523809523808E-2</v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2.3809523809523808E-2</v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2</v>
      </c>
      <c r="D60" s="5">
        <v>2</v>
      </c>
      <c r="E60" s="12">
        <f t="shared" si="1"/>
        <v>6.0606060606060608E-2</v>
      </c>
      <c r="F60" s="12">
        <f t="shared" si="2"/>
        <v>4.7619047619047616E-2</v>
      </c>
      <c r="G60" s="13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1</v>
      </c>
      <c r="D61" s="5">
        <v>1</v>
      </c>
      <c r="E61" s="12">
        <f t="shared" si="1"/>
        <v>3.0303030303030304E-2</v>
      </c>
      <c r="F61" s="12">
        <f t="shared" si="2"/>
        <v>2.3809523809523808E-2</v>
      </c>
      <c r="G61" s="13">
        <f t="shared" si="3"/>
        <v>0</v>
      </c>
      <c r="H61" s="18">
        <f t="shared" si="4"/>
        <v>0</v>
      </c>
    </row>
    <row r="62" spans="2:8" ht="20.100000000000001" customHeight="1" x14ac:dyDescent="0.2">
      <c r="B62" s="6" t="s">
        <v>19</v>
      </c>
      <c r="C62" s="5">
        <v>1</v>
      </c>
      <c r="D62" s="5">
        <v>1</v>
      </c>
      <c r="E62" s="12">
        <f t="shared" si="1"/>
        <v>3.0303030303030304E-2</v>
      </c>
      <c r="F62" s="12">
        <f t="shared" si="2"/>
        <v>2.3809523809523808E-2</v>
      </c>
      <c r="G62" s="13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5">
        <v>2</v>
      </c>
      <c r="D63" s="5">
        <v>2</v>
      </c>
      <c r="E63" s="12">
        <f t="shared" si="1"/>
        <v>6.0606060606060608E-2</v>
      </c>
      <c r="F63" s="12">
        <f t="shared" si="2"/>
        <v>4.7619047619047616E-2</v>
      </c>
      <c r="G63" s="13">
        <f t="shared" si="3"/>
        <v>0</v>
      </c>
      <c r="H63" s="18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247</v>
      </c>
      <c r="D70" s="41">
        <f>SUM(D71:D145)</f>
        <v>360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0.45748987854251011</v>
      </c>
      <c r="H70" s="40">
        <f>+IF(OR(AND(E70=""),(G70="")),"",E70*G70)</f>
        <v>0.45748987854251011</v>
      </c>
    </row>
    <row r="71" spans="2:8" ht="15" x14ac:dyDescent="0.2">
      <c r="B71" s="6" t="s">
        <v>20</v>
      </c>
      <c r="C71" s="5">
        <v>6</v>
      </c>
      <c r="D71" s="5">
        <v>22</v>
      </c>
      <c r="E71" s="14">
        <f>+IF(C71=0,"",C71/C$70)</f>
        <v>2.4291497975708502E-2</v>
      </c>
      <c r="F71" s="14">
        <f>+IF(D71=0,"",D71/D$70)</f>
        <v>6.1111111111111109E-2</v>
      </c>
      <c r="G71" s="13">
        <f>+IF(OR(AND(D71=0),(C71=0)),"0",((D71-C71)/C71))</f>
        <v>2.6666666666666665</v>
      </c>
      <c r="H71" s="18">
        <f>+IF(OR(AND(E71=""),(G71="")),"",E71*G71)</f>
        <v>6.4777327935222673E-2</v>
      </c>
    </row>
    <row r="72" spans="2:8" ht="15" x14ac:dyDescent="0.2">
      <c r="B72" s="6" t="s">
        <v>21</v>
      </c>
      <c r="C72" s="5">
        <v>4</v>
      </c>
      <c r="D72" s="5">
        <v>1</v>
      </c>
      <c r="E72" s="14">
        <f t="shared" ref="E72:E135" si="5">+IF(C72=0,"",C72/C$70)</f>
        <v>1.6194331983805668E-2</v>
      </c>
      <c r="F72" s="14">
        <f t="shared" ref="F72:F135" si="6">+IF(D72=0,"",D72/D$70)</f>
        <v>2.7777777777777779E-3</v>
      </c>
      <c r="G72" s="13">
        <f t="shared" ref="G72:G135" si="7">+IF(OR(AND(D72=0),(C72=0)),"0",((D72-C72)/C72))</f>
        <v>-0.75</v>
      </c>
      <c r="H72" s="18">
        <f t="shared" ref="H72:H135" si="8">+IF(OR(AND(E72=""),(G72="")),"",E72*G72)</f>
        <v>-1.2145748987854251E-2</v>
      </c>
    </row>
    <row r="73" spans="2:8" ht="15" x14ac:dyDescent="0.2">
      <c r="B73" s="6" t="s">
        <v>22</v>
      </c>
      <c r="C73" s="5">
        <v>19</v>
      </c>
      <c r="D73" s="5">
        <v>17</v>
      </c>
      <c r="E73" s="14">
        <f t="shared" si="5"/>
        <v>7.6923076923076927E-2</v>
      </c>
      <c r="F73" s="14">
        <f t="shared" si="6"/>
        <v>4.7222222222222221E-2</v>
      </c>
      <c r="G73" s="13">
        <f t="shared" si="7"/>
        <v>-0.10526315789473684</v>
      </c>
      <c r="H73" s="18">
        <f t="shared" si="8"/>
        <v>-8.0971659919028341E-3</v>
      </c>
    </row>
    <row r="74" spans="2:8" ht="15" x14ac:dyDescent="0.2">
      <c r="B74" s="6" t="s">
        <v>222</v>
      </c>
      <c r="C74" s="5">
        <v>18</v>
      </c>
      <c r="D74" s="5">
        <v>22</v>
      </c>
      <c r="E74" s="14">
        <f t="shared" si="5"/>
        <v>7.28744939271255E-2</v>
      </c>
      <c r="F74" s="14">
        <f t="shared" si="6"/>
        <v>6.1111111111111109E-2</v>
      </c>
      <c r="G74" s="13">
        <f t="shared" si="7"/>
        <v>0.22222222222222221</v>
      </c>
      <c r="H74" s="18">
        <f t="shared" si="8"/>
        <v>1.6194331983805665E-2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2.7777777777777779E-3</v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10</v>
      </c>
      <c r="D82" s="5">
        <v>2</v>
      </c>
      <c r="E82" s="14">
        <f t="shared" si="5"/>
        <v>4.048582995951417E-2</v>
      </c>
      <c r="F82" s="14">
        <f t="shared" si="6"/>
        <v>5.5555555555555558E-3</v>
      </c>
      <c r="G82" s="13">
        <f t="shared" si="7"/>
        <v>-0.8</v>
      </c>
      <c r="H82" s="18">
        <f t="shared" si="8"/>
        <v>-3.2388663967611336E-2</v>
      </c>
    </row>
    <row r="83" spans="2:8" ht="15" x14ac:dyDescent="0.2">
      <c r="B83" s="6" t="s">
        <v>229</v>
      </c>
      <c r="C83" s="5">
        <v>1</v>
      </c>
      <c r="D83" s="5">
        <v>4</v>
      </c>
      <c r="E83" s="14">
        <f t="shared" si="5"/>
        <v>4.048582995951417E-3</v>
      </c>
      <c r="F83" s="14">
        <f t="shared" si="6"/>
        <v>1.1111111111111112E-2</v>
      </c>
      <c r="G83" s="13">
        <f t="shared" si="7"/>
        <v>3</v>
      </c>
      <c r="H83" s="18">
        <f t="shared" si="8"/>
        <v>1.2145748987854251E-2</v>
      </c>
    </row>
    <row r="84" spans="2:8" ht="15" x14ac:dyDescent="0.2">
      <c r="B84" s="6" t="s">
        <v>230</v>
      </c>
      <c r="C84" s="5">
        <v>5</v>
      </c>
      <c r="D84" s="5">
        <v>0</v>
      </c>
      <c r="E84" s="14">
        <f t="shared" si="5"/>
        <v>2.0242914979757085E-2</v>
      </c>
      <c r="F84" s="14" t="str">
        <f t="shared" si="6"/>
        <v/>
      </c>
      <c r="G84" s="13" t="str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3</v>
      </c>
      <c r="D85" s="5">
        <v>1</v>
      </c>
      <c r="E85" s="14">
        <f t="shared" si="5"/>
        <v>1.2145748987854251E-2</v>
      </c>
      <c r="F85" s="14">
        <f t="shared" si="6"/>
        <v>2.7777777777777779E-3</v>
      </c>
      <c r="G85" s="13">
        <f t="shared" si="7"/>
        <v>-0.66666666666666663</v>
      </c>
      <c r="H85" s="18">
        <f t="shared" si="8"/>
        <v>-8.0971659919028341E-3</v>
      </c>
    </row>
    <row r="86" spans="2:8" ht="15" x14ac:dyDescent="0.2">
      <c r="B86" s="6" t="s">
        <v>231</v>
      </c>
      <c r="C86" s="5">
        <v>4</v>
      </c>
      <c r="D86" s="5">
        <v>1</v>
      </c>
      <c r="E86" s="14">
        <f t="shared" si="5"/>
        <v>1.6194331983805668E-2</v>
      </c>
      <c r="F86" s="14">
        <f t="shared" si="6"/>
        <v>2.7777777777777779E-3</v>
      </c>
      <c r="G86" s="13">
        <f t="shared" si="7"/>
        <v>-0.75</v>
      </c>
      <c r="H86" s="18">
        <f t="shared" si="8"/>
        <v>-1.2145748987854251E-2</v>
      </c>
    </row>
    <row r="87" spans="2:8" ht="15" x14ac:dyDescent="0.2">
      <c r="B87" s="6" t="s">
        <v>232</v>
      </c>
      <c r="C87" s="5">
        <v>2</v>
      </c>
      <c r="D87" s="5">
        <v>1</v>
      </c>
      <c r="E87" s="14">
        <f t="shared" si="5"/>
        <v>8.0971659919028341E-3</v>
      </c>
      <c r="F87" s="14">
        <f t="shared" si="6"/>
        <v>2.7777777777777779E-3</v>
      </c>
      <c r="G87" s="13">
        <f t="shared" si="7"/>
        <v>-0.5</v>
      </c>
      <c r="H87" s="18">
        <f t="shared" si="8"/>
        <v>-4.048582995951417E-3</v>
      </c>
    </row>
    <row r="88" spans="2:8" ht="15" x14ac:dyDescent="0.2">
      <c r="B88" s="6" t="s">
        <v>233</v>
      </c>
      <c r="C88" s="5">
        <v>7</v>
      </c>
      <c r="D88" s="5">
        <v>1</v>
      </c>
      <c r="E88" s="14">
        <f t="shared" si="5"/>
        <v>2.8340080971659919E-2</v>
      </c>
      <c r="F88" s="14">
        <f t="shared" si="6"/>
        <v>2.7777777777777779E-3</v>
      </c>
      <c r="G88" s="13">
        <f t="shared" si="7"/>
        <v>-0.8571428571428571</v>
      </c>
      <c r="H88" s="18">
        <f t="shared" si="8"/>
        <v>-2.4291497975708502E-2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31</v>
      </c>
      <c r="D92" s="5">
        <v>10</v>
      </c>
      <c r="E92" s="14">
        <f t="shared" si="5"/>
        <v>0.12550607287449392</v>
      </c>
      <c r="F92" s="14">
        <f t="shared" si="6"/>
        <v>2.7777777777777776E-2</v>
      </c>
      <c r="G92" s="13">
        <f t="shared" si="7"/>
        <v>-0.67741935483870963</v>
      </c>
      <c r="H92" s="18">
        <f t="shared" si="8"/>
        <v>-8.5020242914979741E-2</v>
      </c>
    </row>
    <row r="93" spans="2:8" ht="15" x14ac:dyDescent="0.2">
      <c r="B93" s="6" t="s">
        <v>468</v>
      </c>
      <c r="C93" s="5">
        <v>4</v>
      </c>
      <c r="D93" s="5">
        <v>10</v>
      </c>
      <c r="E93" s="14">
        <f t="shared" si="5"/>
        <v>1.6194331983805668E-2</v>
      </c>
      <c r="F93" s="14">
        <f t="shared" si="6"/>
        <v>2.7777777777777776E-2</v>
      </c>
      <c r="G93" s="13">
        <f t="shared" si="7"/>
        <v>1.5</v>
      </c>
      <c r="H93" s="18">
        <f t="shared" si="8"/>
        <v>2.4291497975708502E-2</v>
      </c>
    </row>
    <row r="94" spans="2:8" ht="15" x14ac:dyDescent="0.2">
      <c r="B94" s="6" t="s">
        <v>25</v>
      </c>
      <c r="C94" s="5">
        <v>3</v>
      </c>
      <c r="D94" s="5">
        <v>8</v>
      </c>
      <c r="E94" s="14">
        <f t="shared" si="5"/>
        <v>1.2145748987854251E-2</v>
      </c>
      <c r="F94" s="14">
        <f t="shared" si="6"/>
        <v>2.2222222222222223E-2</v>
      </c>
      <c r="G94" s="13">
        <f t="shared" si="7"/>
        <v>1.6666666666666667</v>
      </c>
      <c r="H94" s="18">
        <f t="shared" si="8"/>
        <v>2.0242914979757085E-2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1</v>
      </c>
      <c r="D97" s="5">
        <v>0</v>
      </c>
      <c r="E97" s="14">
        <f t="shared" si="5"/>
        <v>4.048582995951417E-3</v>
      </c>
      <c r="F97" s="14" t="str">
        <f t="shared" si="6"/>
        <v/>
      </c>
      <c r="G97" s="13" t="str">
        <f t="shared" si="7"/>
        <v>0</v>
      </c>
      <c r="H97" s="18">
        <f t="shared" si="8"/>
        <v>0</v>
      </c>
    </row>
    <row r="98" spans="2:8" ht="15" x14ac:dyDescent="0.2">
      <c r="B98" s="6" t="s">
        <v>238</v>
      </c>
      <c r="C98" s="5">
        <v>2</v>
      </c>
      <c r="D98" s="5">
        <v>10</v>
      </c>
      <c r="E98" s="14">
        <f t="shared" si="5"/>
        <v>8.0971659919028341E-3</v>
      </c>
      <c r="F98" s="14">
        <f t="shared" si="6"/>
        <v>2.7777777777777776E-2</v>
      </c>
      <c r="G98" s="13">
        <f t="shared" si="7"/>
        <v>4</v>
      </c>
      <c r="H98" s="18">
        <f t="shared" si="8"/>
        <v>3.2388663967611336E-2</v>
      </c>
    </row>
    <row r="99" spans="2:8" ht="15" x14ac:dyDescent="0.2">
      <c r="B99" s="6" t="s">
        <v>239</v>
      </c>
      <c r="C99" s="5">
        <v>1</v>
      </c>
      <c r="D99" s="5">
        <v>1</v>
      </c>
      <c r="E99" s="14">
        <f t="shared" si="5"/>
        <v>4.048582995951417E-3</v>
      </c>
      <c r="F99" s="14">
        <f t="shared" si="6"/>
        <v>2.7777777777777779E-3</v>
      </c>
      <c r="G99" s="13">
        <f t="shared" si="7"/>
        <v>0</v>
      </c>
      <c r="H99" s="18">
        <f t="shared" si="8"/>
        <v>0</v>
      </c>
    </row>
    <row r="100" spans="2:8" ht="15" x14ac:dyDescent="0.2">
      <c r="B100" s="6" t="s">
        <v>240</v>
      </c>
      <c r="C100" s="5">
        <v>2</v>
      </c>
      <c r="D100" s="5">
        <v>4</v>
      </c>
      <c r="E100" s="14">
        <f t="shared" si="5"/>
        <v>8.0971659919028341E-3</v>
      </c>
      <c r="F100" s="14">
        <f t="shared" si="6"/>
        <v>1.1111111111111112E-2</v>
      </c>
      <c r="G100" s="13">
        <f t="shared" si="7"/>
        <v>1</v>
      </c>
      <c r="H100" s="18">
        <f t="shared" si="8"/>
        <v>8.0971659919028341E-3</v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4.048582995951417E-3</v>
      </c>
      <c r="F101" s="14" t="str">
        <f t="shared" si="6"/>
        <v/>
      </c>
      <c r="G101" s="13" t="str">
        <f t="shared" si="7"/>
        <v>0</v>
      </c>
      <c r="H101" s="18">
        <f t="shared" si="8"/>
        <v>0</v>
      </c>
    </row>
    <row r="102" spans="2:8" ht="15" x14ac:dyDescent="0.2">
      <c r="B102" s="6" t="s">
        <v>242</v>
      </c>
      <c r="C102" s="5">
        <v>3</v>
      </c>
      <c r="D102" s="5">
        <v>2</v>
      </c>
      <c r="E102" s="14">
        <f t="shared" si="5"/>
        <v>1.2145748987854251E-2</v>
      </c>
      <c r="F102" s="14">
        <f t="shared" si="6"/>
        <v>5.5555555555555558E-3</v>
      </c>
      <c r="G102" s="13">
        <f t="shared" si="7"/>
        <v>-0.33333333333333331</v>
      </c>
      <c r="H102" s="18">
        <f t="shared" si="8"/>
        <v>-4.048582995951417E-3</v>
      </c>
    </row>
    <row r="103" spans="2:8" ht="15" x14ac:dyDescent="0.2">
      <c r="B103" s="6" t="s">
        <v>243</v>
      </c>
      <c r="C103" s="5">
        <v>2</v>
      </c>
      <c r="D103" s="5">
        <v>3</v>
      </c>
      <c r="E103" s="14">
        <f t="shared" si="5"/>
        <v>8.0971659919028341E-3</v>
      </c>
      <c r="F103" s="14">
        <f t="shared" si="6"/>
        <v>8.3333333333333332E-3</v>
      </c>
      <c r="G103" s="13">
        <f t="shared" si="7"/>
        <v>0.5</v>
      </c>
      <c r="H103" s="18">
        <f t="shared" si="8"/>
        <v>4.048582995951417E-3</v>
      </c>
    </row>
    <row r="104" spans="2:8" ht="15" x14ac:dyDescent="0.2">
      <c r="B104" s="6" t="s">
        <v>34</v>
      </c>
      <c r="C104" s="5">
        <v>7</v>
      </c>
      <c r="D104" s="5">
        <v>0</v>
      </c>
      <c r="E104" s="14">
        <f t="shared" si="5"/>
        <v>2.8340080971659919E-2</v>
      </c>
      <c r="F104" s="14" t="str">
        <f t="shared" si="6"/>
        <v/>
      </c>
      <c r="G104" s="13" t="str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2</v>
      </c>
      <c r="E107" s="14" t="str">
        <f t="shared" si="5"/>
        <v/>
      </c>
      <c r="F107" s="14">
        <f t="shared" si="6"/>
        <v>5.5555555555555558E-3</v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3</v>
      </c>
      <c r="D108" s="5">
        <v>3</v>
      </c>
      <c r="E108" s="14">
        <f t="shared" si="5"/>
        <v>1.2145748987854251E-2</v>
      </c>
      <c r="F108" s="14">
        <f t="shared" si="6"/>
        <v>8.3333333333333332E-3</v>
      </c>
      <c r="G108" s="13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2</v>
      </c>
      <c r="D109" s="5">
        <v>1</v>
      </c>
      <c r="E109" s="14">
        <f t="shared" si="5"/>
        <v>8.0971659919028341E-3</v>
      </c>
      <c r="F109" s="14">
        <f t="shared" si="6"/>
        <v>2.7777777777777779E-3</v>
      </c>
      <c r="G109" s="13">
        <f t="shared" si="7"/>
        <v>-0.5</v>
      </c>
      <c r="H109" s="18">
        <f t="shared" si="8"/>
        <v>-4.048582995951417E-3</v>
      </c>
    </row>
    <row r="110" spans="2:8" ht="15" x14ac:dyDescent="0.2">
      <c r="B110" s="6" t="s">
        <v>32</v>
      </c>
      <c r="C110" s="5">
        <v>5</v>
      </c>
      <c r="D110" s="5">
        <v>3</v>
      </c>
      <c r="E110" s="14">
        <f t="shared" si="5"/>
        <v>2.0242914979757085E-2</v>
      </c>
      <c r="F110" s="14">
        <f t="shared" si="6"/>
        <v>8.3333333333333332E-3</v>
      </c>
      <c r="G110" s="13">
        <f t="shared" si="7"/>
        <v>-0.4</v>
      </c>
      <c r="H110" s="18">
        <f t="shared" si="8"/>
        <v>-8.0971659919028341E-3</v>
      </c>
    </row>
    <row r="111" spans="2:8" ht="15" x14ac:dyDescent="0.2">
      <c r="B111" s="6" t="s">
        <v>30</v>
      </c>
      <c r="C111" s="5">
        <v>2</v>
      </c>
      <c r="D111" s="5">
        <v>3</v>
      </c>
      <c r="E111" s="14">
        <f t="shared" si="5"/>
        <v>8.0971659919028341E-3</v>
      </c>
      <c r="F111" s="14">
        <f t="shared" si="6"/>
        <v>8.3333333333333332E-3</v>
      </c>
      <c r="G111" s="13">
        <f t="shared" si="7"/>
        <v>0.5</v>
      </c>
      <c r="H111" s="18">
        <f t="shared" si="8"/>
        <v>4.048582995951417E-3</v>
      </c>
    </row>
    <row r="112" spans="2:8" ht="15" x14ac:dyDescent="0.2">
      <c r="B112" s="6" t="s">
        <v>33</v>
      </c>
      <c r="C112" s="5">
        <v>9</v>
      </c>
      <c r="D112" s="5">
        <v>3</v>
      </c>
      <c r="E112" s="14">
        <f t="shared" si="5"/>
        <v>3.643724696356275E-2</v>
      </c>
      <c r="F112" s="14">
        <f t="shared" si="6"/>
        <v>8.3333333333333332E-3</v>
      </c>
      <c r="G112" s="13">
        <f t="shared" si="7"/>
        <v>-0.66666666666666663</v>
      </c>
      <c r="H112" s="18">
        <f t="shared" si="8"/>
        <v>-2.4291497975708499E-2</v>
      </c>
    </row>
    <row r="113" spans="2:8" ht="15" x14ac:dyDescent="0.2">
      <c r="B113" s="6" t="s">
        <v>248</v>
      </c>
      <c r="C113" s="5">
        <v>5</v>
      </c>
      <c r="D113" s="5">
        <v>7</v>
      </c>
      <c r="E113" s="14">
        <f t="shared" si="5"/>
        <v>2.0242914979757085E-2</v>
      </c>
      <c r="F113" s="14">
        <f t="shared" si="6"/>
        <v>1.9444444444444445E-2</v>
      </c>
      <c r="G113" s="13">
        <f t="shared" si="7"/>
        <v>0.4</v>
      </c>
      <c r="H113" s="18">
        <f t="shared" si="8"/>
        <v>8.0971659919028341E-3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5</v>
      </c>
      <c r="D115" s="5">
        <v>17</v>
      </c>
      <c r="E115" s="14">
        <f t="shared" si="5"/>
        <v>2.0242914979757085E-2</v>
      </c>
      <c r="F115" s="14">
        <f t="shared" si="6"/>
        <v>4.7222222222222221E-2</v>
      </c>
      <c r="G115" s="13">
        <f t="shared" si="7"/>
        <v>2.4</v>
      </c>
      <c r="H115" s="18">
        <f t="shared" si="8"/>
        <v>4.8582995951417005E-2</v>
      </c>
    </row>
    <row r="116" spans="2:8" ht="15" x14ac:dyDescent="0.2">
      <c r="B116" s="6" t="s">
        <v>249</v>
      </c>
      <c r="C116" s="5">
        <v>0</v>
      </c>
      <c r="D116" s="5">
        <v>8</v>
      </c>
      <c r="E116" s="14" t="str">
        <f t="shared" si="5"/>
        <v/>
      </c>
      <c r="F116" s="14">
        <f t="shared" si="6"/>
        <v>2.2222222222222223E-2</v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1</v>
      </c>
      <c r="E117" s="14" t="str">
        <f t="shared" si="5"/>
        <v/>
      </c>
      <c r="F117" s="14">
        <f t="shared" si="6"/>
        <v>2.7777777777777779E-3</v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55</v>
      </c>
      <c r="D118" s="5">
        <v>125</v>
      </c>
      <c r="E118" s="14">
        <f t="shared" si="5"/>
        <v>0.22267206477732793</v>
      </c>
      <c r="F118" s="14">
        <f t="shared" si="6"/>
        <v>0.34722222222222221</v>
      </c>
      <c r="G118" s="13">
        <f t="shared" si="7"/>
        <v>1.2727272727272727</v>
      </c>
      <c r="H118" s="18">
        <f t="shared" si="8"/>
        <v>0.2834008097165992</v>
      </c>
    </row>
    <row r="119" spans="2:8" ht="15" x14ac:dyDescent="0.2">
      <c r="B119" s="6" t="s">
        <v>252</v>
      </c>
      <c r="C119" s="5">
        <v>2</v>
      </c>
      <c r="D119" s="5">
        <v>4</v>
      </c>
      <c r="E119" s="14">
        <f t="shared" si="5"/>
        <v>8.0971659919028341E-3</v>
      </c>
      <c r="F119" s="14">
        <f t="shared" si="6"/>
        <v>1.1111111111111112E-2</v>
      </c>
      <c r="G119" s="13">
        <f t="shared" si="7"/>
        <v>1</v>
      </c>
      <c r="H119" s="18">
        <f t="shared" si="8"/>
        <v>8.0971659919028341E-3</v>
      </c>
    </row>
    <row r="120" spans="2:8" ht="15" x14ac:dyDescent="0.2">
      <c r="B120" s="6" t="s">
        <v>253</v>
      </c>
      <c r="C120" s="5">
        <v>6</v>
      </c>
      <c r="D120" s="5">
        <v>1</v>
      </c>
      <c r="E120" s="14">
        <f t="shared" si="5"/>
        <v>2.4291497975708502E-2</v>
      </c>
      <c r="F120" s="14">
        <f t="shared" si="6"/>
        <v>2.7777777777777779E-3</v>
      </c>
      <c r="G120" s="13">
        <f t="shared" si="7"/>
        <v>-0.83333333333333337</v>
      </c>
      <c r="H120" s="18">
        <f t="shared" si="8"/>
        <v>-2.0242914979757085E-2</v>
      </c>
    </row>
    <row r="121" spans="2:8" ht="15" x14ac:dyDescent="0.2">
      <c r="B121" s="6" t="s">
        <v>35</v>
      </c>
      <c r="C121" s="5">
        <v>2</v>
      </c>
      <c r="D121" s="5">
        <v>2</v>
      </c>
      <c r="E121" s="14">
        <f t="shared" si="5"/>
        <v>8.0971659919028341E-3</v>
      </c>
      <c r="F121" s="14">
        <f t="shared" si="6"/>
        <v>5.5555555555555558E-3</v>
      </c>
      <c r="G121" s="13">
        <f t="shared" si="7"/>
        <v>0</v>
      </c>
      <c r="H121" s="18">
        <f t="shared" si="8"/>
        <v>0</v>
      </c>
    </row>
    <row r="122" spans="2:8" ht="15" x14ac:dyDescent="0.2">
      <c r="B122" s="6" t="s">
        <v>39</v>
      </c>
      <c r="C122" s="5">
        <v>1</v>
      </c>
      <c r="D122" s="5">
        <v>0</v>
      </c>
      <c r="E122" s="14">
        <f t="shared" si="5"/>
        <v>4.048582995951417E-3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3</v>
      </c>
      <c r="D123" s="5">
        <v>3</v>
      </c>
      <c r="E123" s="14">
        <f t="shared" si="5"/>
        <v>1.2145748987854251E-2</v>
      </c>
      <c r="F123" s="14">
        <f t="shared" si="6"/>
        <v>8.3333333333333332E-3</v>
      </c>
      <c r="G123" s="13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1</v>
      </c>
      <c r="D125" s="5">
        <v>2</v>
      </c>
      <c r="E125" s="14">
        <f t="shared" si="5"/>
        <v>4.048582995951417E-3</v>
      </c>
      <c r="F125" s="14">
        <f t="shared" si="6"/>
        <v>5.5555555555555558E-3</v>
      </c>
      <c r="G125" s="13">
        <f t="shared" si="7"/>
        <v>1</v>
      </c>
      <c r="H125" s="18">
        <f t="shared" si="8"/>
        <v>4.048582995951417E-3</v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1</v>
      </c>
      <c r="D128" s="5">
        <v>2</v>
      </c>
      <c r="E128" s="14">
        <f t="shared" si="5"/>
        <v>4.048582995951417E-3</v>
      </c>
      <c r="F128" s="14">
        <f t="shared" si="6"/>
        <v>5.5555555555555558E-3</v>
      </c>
      <c r="G128" s="13">
        <f t="shared" si="7"/>
        <v>1</v>
      </c>
      <c r="H128" s="18">
        <f t="shared" si="8"/>
        <v>4.048582995951417E-3</v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1</v>
      </c>
      <c r="E131" s="14" t="str">
        <f t="shared" si="5"/>
        <v/>
      </c>
      <c r="F131" s="14">
        <f t="shared" si="6"/>
        <v>2.7777777777777779E-3</v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3</v>
      </c>
      <c r="D132" s="5">
        <v>3</v>
      </c>
      <c r="E132" s="14">
        <f t="shared" si="5"/>
        <v>1.2145748987854251E-2</v>
      </c>
      <c r="F132" s="14">
        <f t="shared" si="6"/>
        <v>8.3333333333333332E-3</v>
      </c>
      <c r="G132" s="13">
        <f t="shared" si="7"/>
        <v>0</v>
      </c>
      <c r="H132" s="18">
        <f t="shared" si="8"/>
        <v>0</v>
      </c>
    </row>
    <row r="133" spans="2:8" ht="15" x14ac:dyDescent="0.2">
      <c r="B133" s="6" t="s">
        <v>45</v>
      </c>
      <c r="C133" s="5">
        <v>0</v>
      </c>
      <c r="D133" s="5">
        <v>2</v>
      </c>
      <c r="E133" s="14" t="str">
        <f t="shared" si="5"/>
        <v/>
      </c>
      <c r="F133" s="14">
        <f t="shared" si="6"/>
        <v>5.5555555555555558E-3</v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2</v>
      </c>
      <c r="D134" s="5">
        <v>0</v>
      </c>
      <c r="E134" s="14">
        <f t="shared" si="5"/>
        <v>8.0971659919028341E-3</v>
      </c>
      <c r="F134" s="14" t="str">
        <f t="shared" si="6"/>
        <v/>
      </c>
      <c r="G134" s="13" t="str">
        <f t="shared" si="7"/>
        <v>0</v>
      </c>
      <c r="H134" s="18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1</v>
      </c>
      <c r="E135" s="14" t="str">
        <f t="shared" si="5"/>
        <v/>
      </c>
      <c r="F135" s="14">
        <f t="shared" si="6"/>
        <v>2.7777777777777779E-3</v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2</v>
      </c>
      <c r="E137" s="14" t="str">
        <f t="shared" si="9"/>
        <v/>
      </c>
      <c r="F137" s="14">
        <f t="shared" si="10"/>
        <v>5.5555555555555558E-3</v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1</v>
      </c>
      <c r="D138" s="5">
        <v>0</v>
      </c>
      <c r="E138" s="14">
        <f t="shared" si="9"/>
        <v>4.048582995951417E-3</v>
      </c>
      <c r="F138" s="14" t="str">
        <f t="shared" si="10"/>
        <v/>
      </c>
      <c r="G138" s="13" t="str">
        <f t="shared" si="11"/>
        <v>0</v>
      </c>
      <c r="H138" s="18">
        <f t="shared" si="12"/>
        <v>0</v>
      </c>
    </row>
    <row r="139" spans="2:8" ht="30" x14ac:dyDescent="0.2">
      <c r="B139" s="6" t="s">
        <v>262</v>
      </c>
      <c r="C139" s="5">
        <v>1</v>
      </c>
      <c r="D139" s="5">
        <v>0</v>
      </c>
      <c r="E139" s="14">
        <f t="shared" si="9"/>
        <v>4.048582995951417E-3</v>
      </c>
      <c r="F139" s="14" t="str">
        <f t="shared" si="10"/>
        <v/>
      </c>
      <c r="G139" s="13" t="str">
        <f t="shared" si="11"/>
        <v>0</v>
      </c>
      <c r="H139" s="18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1</v>
      </c>
      <c r="D143" s="5">
        <v>0</v>
      </c>
      <c r="E143" s="14">
        <f t="shared" si="9"/>
        <v>4.048582995951417E-3</v>
      </c>
      <c r="F143" s="14" t="str">
        <f t="shared" si="10"/>
        <v/>
      </c>
      <c r="G143" s="13" t="str">
        <f t="shared" si="11"/>
        <v>0</v>
      </c>
      <c r="H143" s="18">
        <f t="shared" si="12"/>
        <v>0</v>
      </c>
    </row>
    <row r="144" spans="2:8" ht="15" x14ac:dyDescent="0.2">
      <c r="B144" s="6" t="s">
        <v>46</v>
      </c>
      <c r="C144" s="5">
        <v>0</v>
      </c>
      <c r="D144" s="5">
        <v>43</v>
      </c>
      <c r="E144" s="14" t="str">
        <f t="shared" si="9"/>
        <v/>
      </c>
      <c r="F144" s="14">
        <f t="shared" si="10"/>
        <v>0.11944444444444445</v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1</v>
      </c>
      <c r="D145" s="5">
        <v>0</v>
      </c>
      <c r="E145" s="14">
        <f t="shared" si="9"/>
        <v>4.048582995951417E-3</v>
      </c>
      <c r="F145" s="14" t="str">
        <f t="shared" si="10"/>
        <v/>
      </c>
      <c r="G145" s="13" t="str">
        <f t="shared" si="11"/>
        <v>0</v>
      </c>
      <c r="H145" s="18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26.25" customHeight="1" x14ac:dyDescent="0.2">
      <c r="B151" s="43" t="s">
        <v>526</v>
      </c>
      <c r="C151" s="41">
        <f>SUM(C152:C288)</f>
        <v>316</v>
      </c>
      <c r="D151" s="41">
        <f>SUM(D152:D288)</f>
        <v>517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0.63607594936708856</v>
      </c>
      <c r="H151" s="40">
        <f>+IF(OR(AND(E151=""),(G151="")),"",E151*G151)</f>
        <v>0.63607594936708856</v>
      </c>
    </row>
    <row r="152" spans="2:8" ht="15" x14ac:dyDescent="0.2">
      <c r="B152" s="8" t="s">
        <v>54</v>
      </c>
      <c r="C152" s="5">
        <v>3</v>
      </c>
      <c r="D152" s="5">
        <v>0</v>
      </c>
      <c r="E152" s="14">
        <f>+IF(C152=0,"",C152/C$151)</f>
        <v>9.4936708860759497E-3</v>
      </c>
      <c r="F152" s="14" t="str">
        <f>+IF(D152=0,"",D152/D$151)</f>
        <v/>
      </c>
      <c r="G152" s="13" t="str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8" t="s">
        <v>58</v>
      </c>
      <c r="C153" s="5">
        <v>1</v>
      </c>
      <c r="D153" s="5">
        <v>2</v>
      </c>
      <c r="E153" s="14">
        <f t="shared" ref="E153:E216" si="13">+IF(C153=0,"",C153/C$151)</f>
        <v>3.1645569620253164E-3</v>
      </c>
      <c r="F153" s="14">
        <f t="shared" ref="F153:F216" si="14">+IF(D153=0,"",D153/D$151)</f>
        <v>3.8684719535783366E-3</v>
      </c>
      <c r="G153" s="13">
        <f t="shared" ref="G153:G216" si="15">+IF(OR(AND(D153=0),(C153=0)),"0",((D153-C153)/C153))</f>
        <v>1</v>
      </c>
      <c r="H153" s="18">
        <f t="shared" ref="H153:H216" si="16">+IF(OR(AND(E153=""),(G153="")),"",E153*G153)</f>
        <v>3.1645569620253164E-3</v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5</v>
      </c>
      <c r="D156" s="5">
        <v>2</v>
      </c>
      <c r="E156" s="14">
        <f t="shared" si="13"/>
        <v>1.5822784810126583E-2</v>
      </c>
      <c r="F156" s="14">
        <f t="shared" si="14"/>
        <v>3.8684719535783366E-3</v>
      </c>
      <c r="G156" s="13">
        <f t="shared" si="15"/>
        <v>-0.6</v>
      </c>
      <c r="H156" s="18">
        <f t="shared" si="16"/>
        <v>-9.4936708860759497E-3</v>
      </c>
    </row>
    <row r="157" spans="2:8" ht="15" x14ac:dyDescent="0.2">
      <c r="B157" s="8" t="s">
        <v>53</v>
      </c>
      <c r="C157" s="5">
        <v>17</v>
      </c>
      <c r="D157" s="5">
        <v>60</v>
      </c>
      <c r="E157" s="14">
        <f t="shared" si="13"/>
        <v>5.3797468354430382E-2</v>
      </c>
      <c r="F157" s="14">
        <f t="shared" si="14"/>
        <v>0.11605415860735009</v>
      </c>
      <c r="G157" s="13">
        <f t="shared" si="15"/>
        <v>2.5294117647058822</v>
      </c>
      <c r="H157" s="18">
        <f t="shared" si="16"/>
        <v>0.13607594936708861</v>
      </c>
    </row>
    <row r="158" spans="2:8" ht="15" x14ac:dyDescent="0.2">
      <c r="B158" s="8" t="s">
        <v>59</v>
      </c>
      <c r="C158" s="5">
        <v>5</v>
      </c>
      <c r="D158" s="5">
        <v>8</v>
      </c>
      <c r="E158" s="14">
        <f t="shared" si="13"/>
        <v>1.5822784810126583E-2</v>
      </c>
      <c r="F158" s="14">
        <f t="shared" si="14"/>
        <v>1.5473887814313346E-2</v>
      </c>
      <c r="G158" s="13">
        <f t="shared" si="15"/>
        <v>0.6</v>
      </c>
      <c r="H158" s="18">
        <f t="shared" si="16"/>
        <v>9.4936708860759497E-3</v>
      </c>
    </row>
    <row r="159" spans="2:8" ht="15" x14ac:dyDescent="0.2">
      <c r="B159" s="8" t="s">
        <v>268</v>
      </c>
      <c r="C159" s="5">
        <v>2</v>
      </c>
      <c r="D159" s="5">
        <v>3</v>
      </c>
      <c r="E159" s="14">
        <f t="shared" si="13"/>
        <v>6.3291139240506328E-3</v>
      </c>
      <c r="F159" s="14">
        <f t="shared" si="14"/>
        <v>5.8027079303675051E-3</v>
      </c>
      <c r="G159" s="13">
        <f t="shared" si="15"/>
        <v>0.5</v>
      </c>
      <c r="H159" s="18">
        <f t="shared" si="16"/>
        <v>3.1645569620253164E-3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4</v>
      </c>
      <c r="D163" s="5">
        <v>14</v>
      </c>
      <c r="E163" s="14">
        <f t="shared" si="13"/>
        <v>1.2658227848101266E-2</v>
      </c>
      <c r="F163" s="14">
        <f t="shared" si="14"/>
        <v>2.7079303675048357E-2</v>
      </c>
      <c r="G163" s="13">
        <f t="shared" si="15"/>
        <v>2.5</v>
      </c>
      <c r="H163" s="18">
        <f t="shared" si="16"/>
        <v>3.1645569620253167E-2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9</v>
      </c>
      <c r="D165" s="5">
        <v>11</v>
      </c>
      <c r="E165" s="14">
        <f t="shared" si="13"/>
        <v>2.8481012658227847E-2</v>
      </c>
      <c r="F165" s="14">
        <f t="shared" si="14"/>
        <v>2.1276595744680851E-2</v>
      </c>
      <c r="G165" s="13">
        <f t="shared" si="15"/>
        <v>0.22222222222222221</v>
      </c>
      <c r="H165" s="18">
        <f t="shared" si="16"/>
        <v>6.3291139240506319E-3</v>
      </c>
    </row>
    <row r="166" spans="2:8" ht="15" x14ac:dyDescent="0.2">
      <c r="B166" s="8" t="s">
        <v>270</v>
      </c>
      <c r="C166" s="5">
        <v>1</v>
      </c>
      <c r="D166" s="5">
        <v>7</v>
      </c>
      <c r="E166" s="14">
        <f t="shared" si="13"/>
        <v>3.1645569620253164E-3</v>
      </c>
      <c r="F166" s="14">
        <f t="shared" si="14"/>
        <v>1.3539651837524178E-2</v>
      </c>
      <c r="G166" s="13">
        <f t="shared" si="15"/>
        <v>6</v>
      </c>
      <c r="H166" s="18">
        <f t="shared" si="16"/>
        <v>1.8987341772151899E-2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6</v>
      </c>
      <c r="D169" s="5">
        <v>9</v>
      </c>
      <c r="E169" s="14">
        <f t="shared" si="13"/>
        <v>1.8987341772151899E-2</v>
      </c>
      <c r="F169" s="14">
        <f t="shared" si="14"/>
        <v>1.7408123791102514E-2</v>
      </c>
      <c r="G169" s="13">
        <f t="shared" si="15"/>
        <v>0.5</v>
      </c>
      <c r="H169" s="18">
        <f t="shared" si="16"/>
        <v>9.4936708860759497E-3</v>
      </c>
    </row>
    <row r="170" spans="2:8" ht="15" x14ac:dyDescent="0.2">
      <c r="B170" s="8" t="s">
        <v>272</v>
      </c>
      <c r="C170" s="5">
        <v>1</v>
      </c>
      <c r="D170" s="5">
        <v>0</v>
      </c>
      <c r="E170" s="14">
        <f t="shared" si="13"/>
        <v>3.1645569620253164E-3</v>
      </c>
      <c r="F170" s="14" t="str">
        <f t="shared" si="14"/>
        <v/>
      </c>
      <c r="G170" s="13" t="str">
        <f t="shared" si="15"/>
        <v>0</v>
      </c>
      <c r="H170" s="18">
        <f t="shared" si="16"/>
        <v>0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2</v>
      </c>
      <c r="D173" s="5">
        <v>12</v>
      </c>
      <c r="E173" s="14">
        <f t="shared" si="13"/>
        <v>6.3291139240506328E-3</v>
      </c>
      <c r="F173" s="14">
        <f t="shared" si="14"/>
        <v>2.321083172147002E-2</v>
      </c>
      <c r="G173" s="13">
        <f t="shared" si="15"/>
        <v>5</v>
      </c>
      <c r="H173" s="18">
        <f t="shared" si="16"/>
        <v>3.1645569620253167E-2</v>
      </c>
    </row>
    <row r="174" spans="2:8" ht="15" x14ac:dyDescent="0.2">
      <c r="B174" s="8" t="s">
        <v>276</v>
      </c>
      <c r="C174" s="5">
        <v>3</v>
      </c>
      <c r="D174" s="5">
        <v>11</v>
      </c>
      <c r="E174" s="14">
        <f t="shared" si="13"/>
        <v>9.4936708860759497E-3</v>
      </c>
      <c r="F174" s="14">
        <f t="shared" si="14"/>
        <v>2.1276595744680851E-2</v>
      </c>
      <c r="G174" s="13">
        <f t="shared" si="15"/>
        <v>2.6666666666666665</v>
      </c>
      <c r="H174" s="18">
        <f t="shared" si="16"/>
        <v>2.5316455696202531E-2</v>
      </c>
    </row>
    <row r="175" spans="2:8" ht="15" x14ac:dyDescent="0.2">
      <c r="B175" s="8" t="s">
        <v>277</v>
      </c>
      <c r="C175" s="5">
        <v>2</v>
      </c>
      <c r="D175" s="5">
        <v>6</v>
      </c>
      <c r="E175" s="14">
        <f t="shared" si="13"/>
        <v>6.3291139240506328E-3</v>
      </c>
      <c r="F175" s="14">
        <f t="shared" si="14"/>
        <v>1.160541586073501E-2</v>
      </c>
      <c r="G175" s="13">
        <f t="shared" si="15"/>
        <v>2</v>
      </c>
      <c r="H175" s="18">
        <f t="shared" si="16"/>
        <v>1.2658227848101266E-2</v>
      </c>
    </row>
    <row r="176" spans="2:8" ht="15" x14ac:dyDescent="0.2">
      <c r="B176" s="8" t="s">
        <v>278</v>
      </c>
      <c r="C176" s="5">
        <v>12</v>
      </c>
      <c r="D176" s="5">
        <v>11</v>
      </c>
      <c r="E176" s="14">
        <f t="shared" si="13"/>
        <v>3.7974683544303799E-2</v>
      </c>
      <c r="F176" s="14">
        <f t="shared" si="14"/>
        <v>2.1276595744680851E-2</v>
      </c>
      <c r="G176" s="13">
        <f t="shared" si="15"/>
        <v>-8.3333333333333329E-2</v>
      </c>
      <c r="H176" s="18">
        <f t="shared" si="16"/>
        <v>-3.1645569620253164E-3</v>
      </c>
    </row>
    <row r="177" spans="2:8" ht="15" x14ac:dyDescent="0.2">
      <c r="B177" s="8" t="s">
        <v>279</v>
      </c>
      <c r="C177" s="5">
        <v>12</v>
      </c>
      <c r="D177" s="5">
        <v>9</v>
      </c>
      <c r="E177" s="14">
        <f t="shared" si="13"/>
        <v>3.7974683544303799E-2</v>
      </c>
      <c r="F177" s="14">
        <f t="shared" si="14"/>
        <v>1.7408123791102514E-2</v>
      </c>
      <c r="G177" s="13">
        <f t="shared" si="15"/>
        <v>-0.25</v>
      </c>
      <c r="H177" s="18">
        <f t="shared" si="16"/>
        <v>-9.4936708860759497E-3</v>
      </c>
    </row>
    <row r="178" spans="2:8" ht="15" x14ac:dyDescent="0.2">
      <c r="B178" s="8" t="s">
        <v>280</v>
      </c>
      <c r="C178" s="5">
        <v>5</v>
      </c>
      <c r="D178" s="5">
        <v>87</v>
      </c>
      <c r="E178" s="14">
        <f t="shared" si="13"/>
        <v>1.5822784810126583E-2</v>
      </c>
      <c r="F178" s="14">
        <f t="shared" si="14"/>
        <v>0.16827852998065765</v>
      </c>
      <c r="G178" s="13">
        <f t="shared" si="15"/>
        <v>16.399999999999999</v>
      </c>
      <c r="H178" s="18">
        <f t="shared" si="16"/>
        <v>0.25949367088607594</v>
      </c>
    </row>
    <row r="179" spans="2:8" ht="15" x14ac:dyDescent="0.2">
      <c r="B179" s="8" t="s">
        <v>281</v>
      </c>
      <c r="C179" s="5">
        <v>5</v>
      </c>
      <c r="D179" s="5">
        <v>1</v>
      </c>
      <c r="E179" s="14">
        <f t="shared" si="13"/>
        <v>1.5822784810126583E-2</v>
      </c>
      <c r="F179" s="14">
        <f t="shared" si="14"/>
        <v>1.9342359767891683E-3</v>
      </c>
      <c r="G179" s="13">
        <f t="shared" si="15"/>
        <v>-0.8</v>
      </c>
      <c r="H179" s="18">
        <f t="shared" si="16"/>
        <v>-1.2658227848101267E-2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2</v>
      </c>
      <c r="E181" s="14">
        <f t="shared" si="13"/>
        <v>3.1645569620253164E-3</v>
      </c>
      <c r="F181" s="14">
        <f t="shared" si="14"/>
        <v>3.8684719535783366E-3</v>
      </c>
      <c r="G181" s="13">
        <f t="shared" si="15"/>
        <v>1</v>
      </c>
      <c r="H181" s="18">
        <f t="shared" si="16"/>
        <v>3.1645569620253164E-3</v>
      </c>
    </row>
    <row r="182" spans="2:8" ht="15" x14ac:dyDescent="0.2">
      <c r="B182" s="8" t="s">
        <v>284</v>
      </c>
      <c r="C182" s="5">
        <v>4</v>
      </c>
      <c r="D182" s="5">
        <v>4</v>
      </c>
      <c r="E182" s="14">
        <f t="shared" si="13"/>
        <v>1.2658227848101266E-2</v>
      </c>
      <c r="F182" s="14">
        <f t="shared" si="14"/>
        <v>7.7369439071566732E-3</v>
      </c>
      <c r="G182" s="13">
        <f t="shared" si="15"/>
        <v>0</v>
      </c>
      <c r="H182" s="18">
        <f t="shared" si="16"/>
        <v>0</v>
      </c>
    </row>
    <row r="183" spans="2:8" ht="15" x14ac:dyDescent="0.2">
      <c r="B183" s="8" t="s">
        <v>285</v>
      </c>
      <c r="C183" s="5">
        <v>2</v>
      </c>
      <c r="D183" s="5">
        <v>2</v>
      </c>
      <c r="E183" s="14">
        <f t="shared" si="13"/>
        <v>6.3291139240506328E-3</v>
      </c>
      <c r="F183" s="14">
        <f t="shared" si="14"/>
        <v>3.8684719535783366E-3</v>
      </c>
      <c r="G183" s="13">
        <f t="shared" si="15"/>
        <v>0</v>
      </c>
      <c r="H183" s="18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19</v>
      </c>
      <c r="D186" s="5">
        <v>13</v>
      </c>
      <c r="E186" s="14">
        <f t="shared" si="13"/>
        <v>6.0126582278481014E-2</v>
      </c>
      <c r="F186" s="14">
        <f t="shared" si="14"/>
        <v>2.5145067698259187E-2</v>
      </c>
      <c r="G186" s="13">
        <f t="shared" si="15"/>
        <v>-0.31578947368421051</v>
      </c>
      <c r="H186" s="18">
        <f t="shared" si="16"/>
        <v>-1.8987341772151899E-2</v>
      </c>
    </row>
    <row r="187" spans="2:8" ht="15" x14ac:dyDescent="0.2">
      <c r="B187" s="8" t="s">
        <v>287</v>
      </c>
      <c r="C187" s="5">
        <v>3</v>
      </c>
      <c r="D187" s="5">
        <v>3</v>
      </c>
      <c r="E187" s="14">
        <f t="shared" si="13"/>
        <v>9.4936708860759497E-3</v>
      </c>
      <c r="F187" s="14">
        <f t="shared" si="14"/>
        <v>5.8027079303675051E-3</v>
      </c>
      <c r="G187" s="13">
        <f t="shared" si="15"/>
        <v>0</v>
      </c>
      <c r="H187" s="18">
        <f t="shared" si="16"/>
        <v>0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1</v>
      </c>
      <c r="D193" s="5">
        <v>0</v>
      </c>
      <c r="E193" s="14">
        <f t="shared" si="13"/>
        <v>3.1645569620253164E-3</v>
      </c>
      <c r="F193" s="14" t="str">
        <f t="shared" si="14"/>
        <v/>
      </c>
      <c r="G193" s="13" t="str">
        <f t="shared" si="15"/>
        <v>0</v>
      </c>
      <c r="H193" s="18">
        <f t="shared" si="16"/>
        <v>0</v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2</v>
      </c>
      <c r="D195" s="5">
        <v>0</v>
      </c>
      <c r="E195" s="14">
        <f t="shared" si="13"/>
        <v>6.3291139240506328E-3</v>
      </c>
      <c r="F195" s="14" t="str">
        <f t="shared" si="14"/>
        <v/>
      </c>
      <c r="G195" s="13" t="str">
        <f t="shared" si="15"/>
        <v>0</v>
      </c>
      <c r="H195" s="18">
        <f t="shared" si="16"/>
        <v>0</v>
      </c>
    </row>
    <row r="196" spans="2:8" ht="15" x14ac:dyDescent="0.2">
      <c r="B196" s="8" t="s">
        <v>293</v>
      </c>
      <c r="C196" s="5">
        <v>23</v>
      </c>
      <c r="D196" s="5">
        <v>27</v>
      </c>
      <c r="E196" s="14">
        <f t="shared" si="13"/>
        <v>7.2784810126582278E-2</v>
      </c>
      <c r="F196" s="14">
        <f t="shared" si="14"/>
        <v>5.2224371373307543E-2</v>
      </c>
      <c r="G196" s="13">
        <f t="shared" si="15"/>
        <v>0.17391304347826086</v>
      </c>
      <c r="H196" s="18">
        <f t="shared" si="16"/>
        <v>1.2658227848101266E-2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4</v>
      </c>
      <c r="D208" s="5">
        <v>1</v>
      </c>
      <c r="E208" s="14">
        <f t="shared" si="13"/>
        <v>1.2658227848101266E-2</v>
      </c>
      <c r="F208" s="14">
        <f t="shared" si="14"/>
        <v>1.9342359767891683E-3</v>
      </c>
      <c r="G208" s="13">
        <f t="shared" si="15"/>
        <v>-0.75</v>
      </c>
      <c r="H208" s="18">
        <f t="shared" si="16"/>
        <v>-9.4936708860759497E-3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3</v>
      </c>
      <c r="D214" s="5">
        <v>1</v>
      </c>
      <c r="E214" s="14">
        <f t="shared" si="13"/>
        <v>9.4936708860759497E-3</v>
      </c>
      <c r="F214" s="14">
        <f t="shared" si="14"/>
        <v>1.9342359767891683E-3</v>
      </c>
      <c r="G214" s="13">
        <f t="shared" si="15"/>
        <v>-0.66666666666666663</v>
      </c>
      <c r="H214" s="18">
        <f t="shared" si="16"/>
        <v>-6.3291139240506328E-3</v>
      </c>
    </row>
    <row r="215" spans="2:8" ht="15" x14ac:dyDescent="0.2">
      <c r="B215" s="8" t="s">
        <v>303</v>
      </c>
      <c r="C215" s="5">
        <v>1</v>
      </c>
      <c r="D215" s="5">
        <v>0</v>
      </c>
      <c r="E215" s="14">
        <f t="shared" si="13"/>
        <v>3.1645569620253164E-3</v>
      </c>
      <c r="F215" s="14" t="str">
        <f t="shared" si="14"/>
        <v/>
      </c>
      <c r="G215" s="13" t="str">
        <f t="shared" si="15"/>
        <v>0</v>
      </c>
      <c r="H215" s="18">
        <f t="shared" si="16"/>
        <v>0</v>
      </c>
    </row>
    <row r="216" spans="2:8" ht="15" x14ac:dyDescent="0.2">
      <c r="B216" s="8" t="s">
        <v>304</v>
      </c>
      <c r="C216" s="5">
        <v>1</v>
      </c>
      <c r="D216" s="5">
        <v>1</v>
      </c>
      <c r="E216" s="14">
        <f t="shared" si="13"/>
        <v>3.1645569620253164E-3</v>
      </c>
      <c r="F216" s="14">
        <f t="shared" si="14"/>
        <v>1.9342359767891683E-3</v>
      </c>
      <c r="G216" s="13">
        <f t="shared" si="15"/>
        <v>0</v>
      </c>
      <c r="H216" s="18">
        <f t="shared" si="16"/>
        <v>0</v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1</v>
      </c>
      <c r="D222" s="5">
        <v>3</v>
      </c>
      <c r="E222" s="14">
        <f t="shared" si="17"/>
        <v>3.1645569620253164E-3</v>
      </c>
      <c r="F222" s="14">
        <f t="shared" si="18"/>
        <v>5.8027079303675051E-3</v>
      </c>
      <c r="G222" s="13">
        <f t="shared" si="19"/>
        <v>2</v>
      </c>
      <c r="H222" s="18">
        <f t="shared" si="20"/>
        <v>6.3291139240506328E-3</v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6</v>
      </c>
      <c r="D229" s="5">
        <v>5</v>
      </c>
      <c r="E229" s="14">
        <f t="shared" si="17"/>
        <v>1.8987341772151899E-2</v>
      </c>
      <c r="F229" s="14">
        <f t="shared" si="18"/>
        <v>9.6711798839458421E-3</v>
      </c>
      <c r="G229" s="13">
        <f t="shared" si="19"/>
        <v>-0.16666666666666666</v>
      </c>
      <c r="H229" s="18">
        <f t="shared" si="20"/>
        <v>-3.1645569620253164E-3</v>
      </c>
    </row>
    <row r="230" spans="2:8" ht="15" x14ac:dyDescent="0.2">
      <c r="B230" s="8" t="s">
        <v>312</v>
      </c>
      <c r="C230" s="5">
        <v>0</v>
      </c>
      <c r="D230" s="5">
        <v>1</v>
      </c>
      <c r="E230" s="14" t="str">
        <f t="shared" si="17"/>
        <v/>
      </c>
      <c r="F230" s="14">
        <f t="shared" si="18"/>
        <v>1.9342359767891683E-3</v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7</v>
      </c>
      <c r="D232" s="5">
        <v>1</v>
      </c>
      <c r="E232" s="14">
        <f t="shared" si="17"/>
        <v>2.2151898734177215E-2</v>
      </c>
      <c r="F232" s="14">
        <f t="shared" si="18"/>
        <v>1.9342359767891683E-3</v>
      </c>
      <c r="G232" s="13">
        <f t="shared" si="19"/>
        <v>-0.8571428571428571</v>
      </c>
      <c r="H232" s="18">
        <f t="shared" si="20"/>
        <v>-1.8987341772151899E-2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2</v>
      </c>
      <c r="E234" s="14" t="str">
        <f t="shared" si="17"/>
        <v/>
      </c>
      <c r="F234" s="14">
        <f t="shared" si="18"/>
        <v>3.8684719535783366E-3</v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9</v>
      </c>
      <c r="D235" s="5">
        <v>23</v>
      </c>
      <c r="E235" s="14">
        <f t="shared" si="17"/>
        <v>2.8481012658227847E-2</v>
      </c>
      <c r="F235" s="14">
        <f t="shared" si="18"/>
        <v>4.4487427466150871E-2</v>
      </c>
      <c r="G235" s="13">
        <f t="shared" si="19"/>
        <v>1.5555555555555556</v>
      </c>
      <c r="H235" s="18">
        <f t="shared" si="20"/>
        <v>4.4303797468354431E-2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10</v>
      </c>
      <c r="D237" s="5">
        <v>4</v>
      </c>
      <c r="E237" s="14">
        <f t="shared" si="17"/>
        <v>3.1645569620253167E-2</v>
      </c>
      <c r="F237" s="14">
        <f t="shared" si="18"/>
        <v>7.7369439071566732E-3</v>
      </c>
      <c r="G237" s="13">
        <f t="shared" si="19"/>
        <v>-0.6</v>
      </c>
      <c r="H237" s="18">
        <f t="shared" si="20"/>
        <v>-1.8987341772151899E-2</v>
      </c>
    </row>
    <row r="238" spans="2:8" ht="15" x14ac:dyDescent="0.2">
      <c r="B238" s="8" t="s">
        <v>85</v>
      </c>
      <c r="C238" s="5">
        <v>17</v>
      </c>
      <c r="D238" s="5">
        <v>32</v>
      </c>
      <c r="E238" s="14">
        <f t="shared" si="17"/>
        <v>5.3797468354430382E-2</v>
      </c>
      <c r="F238" s="14">
        <f t="shared" si="18"/>
        <v>6.1895551257253385E-2</v>
      </c>
      <c r="G238" s="13">
        <f t="shared" si="19"/>
        <v>0.88235294117647056</v>
      </c>
      <c r="H238" s="18">
        <f t="shared" si="20"/>
        <v>4.746835443037975E-2</v>
      </c>
    </row>
    <row r="239" spans="2:8" ht="15" x14ac:dyDescent="0.2">
      <c r="B239" s="8" t="s">
        <v>81</v>
      </c>
      <c r="C239" s="5">
        <v>17</v>
      </c>
      <c r="D239" s="5">
        <v>3</v>
      </c>
      <c r="E239" s="14">
        <f t="shared" si="17"/>
        <v>5.3797468354430382E-2</v>
      </c>
      <c r="F239" s="14">
        <f t="shared" si="18"/>
        <v>5.8027079303675051E-3</v>
      </c>
      <c r="G239" s="13">
        <f t="shared" si="19"/>
        <v>-0.82352941176470584</v>
      </c>
      <c r="H239" s="18">
        <f t="shared" si="20"/>
        <v>-4.4303797468354431E-2</v>
      </c>
    </row>
    <row r="240" spans="2:8" ht="15" x14ac:dyDescent="0.2">
      <c r="B240" s="8" t="s">
        <v>316</v>
      </c>
      <c r="C240" s="5">
        <v>4</v>
      </c>
      <c r="D240" s="5">
        <v>1</v>
      </c>
      <c r="E240" s="14">
        <f t="shared" si="17"/>
        <v>1.2658227848101266E-2</v>
      </c>
      <c r="F240" s="14">
        <f t="shared" si="18"/>
        <v>1.9342359767891683E-3</v>
      </c>
      <c r="G240" s="13">
        <f t="shared" si="19"/>
        <v>-0.75</v>
      </c>
      <c r="H240" s="18">
        <f t="shared" si="20"/>
        <v>-9.4936708860759497E-3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2</v>
      </c>
      <c r="E244" s="14">
        <f t="shared" si="17"/>
        <v>3.1645569620253164E-3</v>
      </c>
      <c r="F244" s="14">
        <f t="shared" si="18"/>
        <v>3.8684719535783366E-3</v>
      </c>
      <c r="G244" s="13">
        <f t="shared" si="19"/>
        <v>1</v>
      </c>
      <c r="H244" s="18">
        <f t="shared" si="20"/>
        <v>3.1645569620253164E-3</v>
      </c>
    </row>
    <row r="245" spans="2:8" ht="15" x14ac:dyDescent="0.2">
      <c r="B245" s="8" t="s">
        <v>84</v>
      </c>
      <c r="C245" s="5">
        <v>1</v>
      </c>
      <c r="D245" s="5">
        <v>0</v>
      </c>
      <c r="E245" s="14">
        <f t="shared" si="17"/>
        <v>3.1645569620253164E-3</v>
      </c>
      <c r="F245" s="14" t="str">
        <f t="shared" si="18"/>
        <v/>
      </c>
      <c r="G245" s="13" t="str">
        <f t="shared" si="19"/>
        <v>0</v>
      </c>
      <c r="H245" s="18">
        <f t="shared" si="20"/>
        <v>0</v>
      </c>
    </row>
    <row r="246" spans="2:8" ht="15" x14ac:dyDescent="0.2">
      <c r="B246" s="8" t="s">
        <v>318</v>
      </c>
      <c r="C246" s="5">
        <v>2</v>
      </c>
      <c r="D246" s="5">
        <v>8</v>
      </c>
      <c r="E246" s="14">
        <f t="shared" si="17"/>
        <v>6.3291139240506328E-3</v>
      </c>
      <c r="F246" s="14">
        <f t="shared" si="18"/>
        <v>1.5473887814313346E-2</v>
      </c>
      <c r="G246" s="13">
        <f t="shared" si="19"/>
        <v>3</v>
      </c>
      <c r="H246" s="18">
        <f t="shared" si="20"/>
        <v>1.8987341772151899E-2</v>
      </c>
    </row>
    <row r="247" spans="2:8" ht="15" x14ac:dyDescent="0.2">
      <c r="B247" s="8" t="s">
        <v>319</v>
      </c>
      <c r="C247" s="5">
        <v>7</v>
      </c>
      <c r="D247" s="5">
        <v>12</v>
      </c>
      <c r="E247" s="14">
        <f t="shared" si="17"/>
        <v>2.2151898734177215E-2</v>
      </c>
      <c r="F247" s="14">
        <f t="shared" si="18"/>
        <v>2.321083172147002E-2</v>
      </c>
      <c r="G247" s="13">
        <f t="shared" si="19"/>
        <v>0.7142857142857143</v>
      </c>
      <c r="H247" s="18">
        <f t="shared" si="20"/>
        <v>1.5822784810126583E-2</v>
      </c>
    </row>
    <row r="248" spans="2:8" ht="15" x14ac:dyDescent="0.2">
      <c r="B248" s="8" t="s">
        <v>86</v>
      </c>
      <c r="C248" s="5">
        <v>0</v>
      </c>
      <c r="D248" s="5">
        <v>4</v>
      </c>
      <c r="E248" s="14" t="str">
        <f t="shared" si="17"/>
        <v/>
      </c>
      <c r="F248" s="14">
        <f t="shared" si="18"/>
        <v>7.7369439071566732E-3</v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14</v>
      </c>
      <c r="D249" s="5">
        <v>19</v>
      </c>
      <c r="E249" s="14">
        <f t="shared" si="17"/>
        <v>4.4303797468354431E-2</v>
      </c>
      <c r="F249" s="14">
        <f t="shared" si="18"/>
        <v>3.6750483558994199E-2</v>
      </c>
      <c r="G249" s="13">
        <f t="shared" si="19"/>
        <v>0.35714285714285715</v>
      </c>
      <c r="H249" s="18">
        <f t="shared" si="20"/>
        <v>1.5822784810126583E-2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2</v>
      </c>
      <c r="D252" s="5">
        <v>1</v>
      </c>
      <c r="E252" s="14">
        <f t="shared" si="17"/>
        <v>6.3291139240506328E-3</v>
      </c>
      <c r="F252" s="14">
        <f t="shared" si="18"/>
        <v>1.9342359767891683E-3</v>
      </c>
      <c r="G252" s="13">
        <f t="shared" si="19"/>
        <v>-0.5</v>
      </c>
      <c r="H252" s="18">
        <f t="shared" si="20"/>
        <v>-3.1645569620253164E-3</v>
      </c>
    </row>
    <row r="253" spans="2:8" ht="15" x14ac:dyDescent="0.2">
      <c r="B253" s="8" t="s">
        <v>322</v>
      </c>
      <c r="C253" s="5">
        <v>7</v>
      </c>
      <c r="D253" s="5">
        <v>4</v>
      </c>
      <c r="E253" s="14">
        <f t="shared" si="17"/>
        <v>2.2151898734177215E-2</v>
      </c>
      <c r="F253" s="14">
        <f t="shared" si="18"/>
        <v>7.7369439071566732E-3</v>
      </c>
      <c r="G253" s="13">
        <f t="shared" si="19"/>
        <v>-0.42857142857142855</v>
      </c>
      <c r="H253" s="18">
        <f t="shared" si="20"/>
        <v>-9.4936708860759497E-3</v>
      </c>
    </row>
    <row r="254" spans="2:8" ht="15" x14ac:dyDescent="0.2">
      <c r="B254" s="8" t="s">
        <v>323</v>
      </c>
      <c r="C254" s="5">
        <v>2</v>
      </c>
      <c r="D254" s="5">
        <v>1</v>
      </c>
      <c r="E254" s="14">
        <f t="shared" si="17"/>
        <v>6.3291139240506328E-3</v>
      </c>
      <c r="F254" s="14">
        <f t="shared" si="18"/>
        <v>1.9342359767891683E-3</v>
      </c>
      <c r="G254" s="13">
        <f t="shared" si="19"/>
        <v>-0.5</v>
      </c>
      <c r="H254" s="18">
        <f t="shared" si="20"/>
        <v>-3.1645569620253164E-3</v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28</v>
      </c>
      <c r="D256" s="5">
        <v>71</v>
      </c>
      <c r="E256" s="14">
        <f t="shared" si="17"/>
        <v>8.8607594936708861E-2</v>
      </c>
      <c r="F256" s="14">
        <f t="shared" si="18"/>
        <v>0.13733075435203096</v>
      </c>
      <c r="G256" s="13">
        <f t="shared" si="19"/>
        <v>1.5357142857142858</v>
      </c>
      <c r="H256" s="18">
        <f t="shared" si="20"/>
        <v>0.13607594936708861</v>
      </c>
    </row>
    <row r="257" spans="2:8" ht="15" x14ac:dyDescent="0.2">
      <c r="B257" s="8" t="s">
        <v>325</v>
      </c>
      <c r="C257" s="5">
        <v>0</v>
      </c>
      <c r="D257" s="5">
        <v>1</v>
      </c>
      <c r="E257" s="14" t="str">
        <f t="shared" si="17"/>
        <v/>
      </c>
      <c r="F257" s="14">
        <f t="shared" si="18"/>
        <v>1.9342359767891683E-3</v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13</v>
      </c>
      <c r="D258" s="5">
        <v>2</v>
      </c>
      <c r="E258" s="14">
        <f t="shared" si="17"/>
        <v>4.1139240506329111E-2</v>
      </c>
      <c r="F258" s="14">
        <f t="shared" si="18"/>
        <v>3.8684719535783366E-3</v>
      </c>
      <c r="G258" s="13">
        <f t="shared" si="19"/>
        <v>-0.84615384615384615</v>
      </c>
      <c r="H258" s="18">
        <f t="shared" si="20"/>
        <v>-3.4810126582278479E-2</v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1</v>
      </c>
      <c r="E261" s="14" t="str">
        <f t="shared" si="17"/>
        <v/>
      </c>
      <c r="F261" s="14">
        <f t="shared" si="18"/>
        <v>1.9342359767891683E-3</v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2</v>
      </c>
      <c r="E263" s="14" t="str">
        <f t="shared" si="17"/>
        <v/>
      </c>
      <c r="F263" s="14">
        <f t="shared" si="18"/>
        <v>3.8684719535783366E-3</v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1</v>
      </c>
      <c r="E264" s="14" t="str">
        <f t="shared" si="17"/>
        <v/>
      </c>
      <c r="F264" s="14">
        <f t="shared" si="18"/>
        <v>1.9342359767891683E-3</v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3</v>
      </c>
      <c r="D266" s="5">
        <v>1</v>
      </c>
      <c r="E266" s="14">
        <f t="shared" si="17"/>
        <v>9.4936708860759497E-3</v>
      </c>
      <c r="F266" s="14">
        <f t="shared" si="18"/>
        <v>1.9342359767891683E-3</v>
      </c>
      <c r="G266" s="13">
        <f t="shared" si="19"/>
        <v>-0.66666666666666663</v>
      </c>
      <c r="H266" s="18">
        <f t="shared" si="20"/>
        <v>-6.3291139240506328E-3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0</v>
      </c>
      <c r="E268" s="14">
        <f t="shared" si="17"/>
        <v>3.1645569620253164E-3</v>
      </c>
      <c r="F268" s="14" t="str">
        <f t="shared" si="18"/>
        <v/>
      </c>
      <c r="G268" s="13" t="str">
        <f t="shared" si="19"/>
        <v>0</v>
      </c>
      <c r="H268" s="18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2</v>
      </c>
      <c r="D270" s="5">
        <v>1</v>
      </c>
      <c r="E270" s="14">
        <f t="shared" si="17"/>
        <v>6.3291139240506328E-3</v>
      </c>
      <c r="F270" s="14">
        <f t="shared" si="18"/>
        <v>1.9342359767891683E-3</v>
      </c>
      <c r="G270" s="13">
        <f t="shared" si="19"/>
        <v>-0.5</v>
      </c>
      <c r="H270" s="18">
        <f t="shared" si="20"/>
        <v>-3.1645569620253164E-3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2</v>
      </c>
      <c r="D273" s="5">
        <v>1</v>
      </c>
      <c r="E273" s="14">
        <f t="shared" si="17"/>
        <v>6.3291139240506328E-3</v>
      </c>
      <c r="F273" s="14">
        <f t="shared" si="18"/>
        <v>1.9342359767891683E-3</v>
      </c>
      <c r="G273" s="13">
        <f t="shared" si="19"/>
        <v>-0.5</v>
      </c>
      <c r="H273" s="18">
        <f t="shared" si="20"/>
        <v>-3.1645569620253164E-3</v>
      </c>
    </row>
    <row r="274" spans="2:8" ht="15" x14ac:dyDescent="0.2">
      <c r="B274" s="8" t="s">
        <v>338</v>
      </c>
      <c r="C274" s="5">
        <v>0</v>
      </c>
      <c r="D274" s="5">
        <v>1</v>
      </c>
      <c r="E274" s="14" t="str">
        <f t="shared" si="17"/>
        <v/>
      </c>
      <c r="F274" s="14">
        <f t="shared" si="18"/>
        <v>1.9342359767891683E-3</v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1</v>
      </c>
      <c r="D283" s="5">
        <v>0</v>
      </c>
      <c r="E283" s="14">
        <f t="shared" si="21"/>
        <v>3.1645569620253164E-3</v>
      </c>
      <c r="F283" s="14" t="str">
        <f t="shared" si="22"/>
        <v/>
      </c>
      <c r="G283" s="13" t="str">
        <f t="shared" si="23"/>
        <v>0</v>
      </c>
      <c r="H283" s="18">
        <f t="shared" si="24"/>
        <v>0</v>
      </c>
    </row>
    <row r="284" spans="2:8" ht="13.5" customHeight="1" x14ac:dyDescent="0.2">
      <c r="B284" s="8" t="s">
        <v>347</v>
      </c>
      <c r="C284" s="5">
        <v>0</v>
      </c>
      <c r="D284" s="5">
        <v>1</v>
      </c>
      <c r="E284" s="14" t="str">
        <f t="shared" si="21"/>
        <v/>
      </c>
      <c r="F284" s="14">
        <f t="shared" si="22"/>
        <v>1.9342359767891683E-3</v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1</v>
      </c>
      <c r="E286" s="14" t="str">
        <f t="shared" si="21"/>
        <v/>
      </c>
      <c r="F286" s="14">
        <f t="shared" si="22"/>
        <v>1.9342359767891683E-3</v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1719</v>
      </c>
      <c r="D294" s="41">
        <f>SUM(D295:D499)</f>
        <v>1797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4.5375218150087257E-2</v>
      </c>
      <c r="H294" s="40">
        <f>+IF(OR(AND(E294=""),(G294="")),"",E294*G294)</f>
        <v>4.5375218150087257E-2</v>
      </c>
    </row>
    <row r="295" spans="2:8" ht="15" x14ac:dyDescent="0.2">
      <c r="B295" s="6" t="s">
        <v>100</v>
      </c>
      <c r="C295" s="5">
        <v>52</v>
      </c>
      <c r="D295" s="5">
        <v>31</v>
      </c>
      <c r="E295" s="14">
        <f>+IF(C295=0,"",C295/C$294)</f>
        <v>3.0250145433391506E-2</v>
      </c>
      <c r="F295" s="14">
        <f>+IF(D295=0,"",D295/D$294)</f>
        <v>1.725097384529772E-2</v>
      </c>
      <c r="G295" s="13">
        <f>+IF(OR(AND(D295=0),(C295=0)),"0",((D295-C295)/C295))</f>
        <v>-0.40384615384615385</v>
      </c>
      <c r="H295" s="18">
        <f>+IF(OR(AND(E295=""),(G295="")),"",E295*G295)</f>
        <v>-1.2216404886561954E-2</v>
      </c>
    </row>
    <row r="296" spans="2:8" ht="15" x14ac:dyDescent="0.2">
      <c r="B296" s="6" t="s">
        <v>113</v>
      </c>
      <c r="C296" s="5">
        <v>16</v>
      </c>
      <c r="D296" s="5">
        <v>6</v>
      </c>
      <c r="E296" s="14">
        <f t="shared" ref="E296:E359" si="25">+IF(C296=0,"",C296/C$294)</f>
        <v>9.3077370564281555E-3</v>
      </c>
      <c r="F296" s="14">
        <f t="shared" ref="F296:F359" si="26">+IF(D296=0,"",D296/D$294)</f>
        <v>3.3388981636060101E-3</v>
      </c>
      <c r="G296" s="13">
        <f t="shared" ref="G296:G359" si="27">+IF(OR(AND(D296=0),(C296=0)),"0",((D296-C296)/C296))</f>
        <v>-0.625</v>
      </c>
      <c r="H296" s="18">
        <f t="shared" ref="H296:H359" si="28">+IF(OR(AND(E296=""),(G296="")),"",E296*G296)</f>
        <v>-5.8173356602675974E-3</v>
      </c>
    </row>
    <row r="297" spans="2:8" ht="15" x14ac:dyDescent="0.2">
      <c r="B297" s="6" t="s">
        <v>104</v>
      </c>
      <c r="C297" s="5">
        <v>15</v>
      </c>
      <c r="D297" s="5">
        <v>9</v>
      </c>
      <c r="E297" s="14">
        <f t="shared" si="25"/>
        <v>8.7260034904013961E-3</v>
      </c>
      <c r="F297" s="14">
        <f t="shared" si="26"/>
        <v>5.008347245409015E-3</v>
      </c>
      <c r="G297" s="13">
        <f t="shared" si="27"/>
        <v>-0.4</v>
      </c>
      <c r="H297" s="18">
        <f t="shared" si="28"/>
        <v>-3.4904013961605585E-3</v>
      </c>
    </row>
    <row r="298" spans="2:8" ht="15" x14ac:dyDescent="0.2">
      <c r="B298" s="6" t="s">
        <v>95</v>
      </c>
      <c r="C298" s="5">
        <v>5</v>
      </c>
      <c r="D298" s="5">
        <v>3</v>
      </c>
      <c r="E298" s="14">
        <f t="shared" si="25"/>
        <v>2.9086678301337987E-3</v>
      </c>
      <c r="F298" s="14">
        <f t="shared" si="26"/>
        <v>1.6694490818030051E-3</v>
      </c>
      <c r="G298" s="13">
        <f t="shared" si="27"/>
        <v>-0.4</v>
      </c>
      <c r="H298" s="18">
        <f t="shared" si="28"/>
        <v>-1.1634671320535194E-3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1</v>
      </c>
      <c r="E300" s="14" t="str">
        <f t="shared" si="25"/>
        <v/>
      </c>
      <c r="F300" s="14">
        <f t="shared" si="26"/>
        <v>5.5648302726766835E-4</v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50</v>
      </c>
      <c r="D301" s="5">
        <v>89</v>
      </c>
      <c r="E301" s="14">
        <f t="shared" si="25"/>
        <v>2.9086678301337987E-2</v>
      </c>
      <c r="F301" s="14">
        <f t="shared" si="26"/>
        <v>4.9526989426822481E-2</v>
      </c>
      <c r="G301" s="13">
        <f t="shared" si="27"/>
        <v>0.78</v>
      </c>
      <c r="H301" s="18">
        <f t="shared" si="28"/>
        <v>2.2687609075043632E-2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5.8173356602675972E-4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3</v>
      </c>
      <c r="D304" s="5">
        <v>3</v>
      </c>
      <c r="E304" s="14">
        <f t="shared" si="25"/>
        <v>1.7452006980802793E-3</v>
      </c>
      <c r="F304" s="14">
        <f t="shared" si="26"/>
        <v>1.6694490818030051E-3</v>
      </c>
      <c r="G304" s="13">
        <f t="shared" si="27"/>
        <v>0</v>
      </c>
      <c r="H304" s="18">
        <f t="shared" si="28"/>
        <v>0</v>
      </c>
    </row>
    <row r="305" spans="2:8" ht="15" x14ac:dyDescent="0.2">
      <c r="B305" s="6" t="s">
        <v>351</v>
      </c>
      <c r="C305" s="5">
        <v>4</v>
      </c>
      <c r="D305" s="5">
        <v>3</v>
      </c>
      <c r="E305" s="14">
        <f t="shared" si="25"/>
        <v>2.3269342641070389E-3</v>
      </c>
      <c r="F305" s="14">
        <f t="shared" si="26"/>
        <v>1.6694490818030051E-3</v>
      </c>
      <c r="G305" s="13">
        <f t="shared" si="27"/>
        <v>-0.25</v>
      </c>
      <c r="H305" s="18">
        <f t="shared" si="28"/>
        <v>-5.8173356602675972E-4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15</v>
      </c>
      <c r="D307" s="5">
        <v>27</v>
      </c>
      <c r="E307" s="14">
        <f t="shared" si="25"/>
        <v>8.7260034904013961E-3</v>
      </c>
      <c r="F307" s="14">
        <f t="shared" si="26"/>
        <v>1.5025041736227046E-2</v>
      </c>
      <c r="G307" s="13">
        <f t="shared" si="27"/>
        <v>0.8</v>
      </c>
      <c r="H307" s="18">
        <f t="shared" si="28"/>
        <v>6.9808027923211171E-3</v>
      </c>
    </row>
    <row r="308" spans="2:8" ht="15" x14ac:dyDescent="0.2">
      <c r="B308" s="6" t="s">
        <v>99</v>
      </c>
      <c r="C308" s="5">
        <v>7</v>
      </c>
      <c r="D308" s="5">
        <v>16</v>
      </c>
      <c r="E308" s="14">
        <f t="shared" si="25"/>
        <v>4.0721349621873184E-3</v>
      </c>
      <c r="F308" s="14">
        <f t="shared" si="26"/>
        <v>8.9037284362826936E-3</v>
      </c>
      <c r="G308" s="13">
        <f t="shared" si="27"/>
        <v>1.2857142857142858</v>
      </c>
      <c r="H308" s="18">
        <f t="shared" si="28"/>
        <v>5.235602094240838E-3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15</v>
      </c>
      <c r="D310" s="5">
        <v>61</v>
      </c>
      <c r="E310" s="14">
        <f t="shared" si="25"/>
        <v>8.7260034904013961E-3</v>
      </c>
      <c r="F310" s="14">
        <f t="shared" si="26"/>
        <v>3.3945464663327769E-2</v>
      </c>
      <c r="G310" s="13">
        <f t="shared" si="27"/>
        <v>3.0666666666666669</v>
      </c>
      <c r="H310" s="18">
        <f t="shared" si="28"/>
        <v>2.6759744037230949E-2</v>
      </c>
    </row>
    <row r="311" spans="2:8" ht="15" x14ac:dyDescent="0.2">
      <c r="B311" s="6" t="s">
        <v>102</v>
      </c>
      <c r="C311" s="5">
        <v>0</v>
      </c>
      <c r="D311" s="5">
        <v>2</v>
      </c>
      <c r="E311" s="14" t="str">
        <f t="shared" si="25"/>
        <v/>
      </c>
      <c r="F311" s="14">
        <f t="shared" si="26"/>
        <v>1.1129660545353367E-3</v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2</v>
      </c>
      <c r="D312" s="5">
        <v>0</v>
      </c>
      <c r="E312" s="14">
        <f t="shared" si="25"/>
        <v>1.1634671320535194E-3</v>
      </c>
      <c r="F312" s="14" t="str">
        <f t="shared" si="26"/>
        <v/>
      </c>
      <c r="G312" s="13" t="str">
        <f t="shared" si="27"/>
        <v>0</v>
      </c>
      <c r="H312" s="18">
        <f t="shared" si="28"/>
        <v>0</v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15</v>
      </c>
      <c r="D314" s="5">
        <v>114</v>
      </c>
      <c r="E314" s="14">
        <f t="shared" si="25"/>
        <v>8.7260034904013961E-3</v>
      </c>
      <c r="F314" s="14">
        <f t="shared" si="26"/>
        <v>6.3439065108514187E-2</v>
      </c>
      <c r="G314" s="13">
        <f t="shared" si="27"/>
        <v>6.6</v>
      </c>
      <c r="H314" s="18">
        <f t="shared" si="28"/>
        <v>5.7591623036649213E-2</v>
      </c>
    </row>
    <row r="315" spans="2:8" ht="15" x14ac:dyDescent="0.2">
      <c r="B315" s="6" t="s">
        <v>354</v>
      </c>
      <c r="C315" s="5">
        <v>0</v>
      </c>
      <c r="D315" s="5">
        <v>2</v>
      </c>
      <c r="E315" s="14" t="str">
        <f t="shared" si="25"/>
        <v/>
      </c>
      <c r="F315" s="14">
        <f t="shared" si="26"/>
        <v>1.1129660545353367E-3</v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35</v>
      </c>
      <c r="D317" s="5">
        <v>7</v>
      </c>
      <c r="E317" s="14">
        <f t="shared" si="25"/>
        <v>2.0360674810936591E-2</v>
      </c>
      <c r="F317" s="14">
        <f t="shared" si="26"/>
        <v>3.8953811908736783E-3</v>
      </c>
      <c r="G317" s="13">
        <f t="shared" si="27"/>
        <v>-0.8</v>
      </c>
      <c r="H317" s="18">
        <f t="shared" si="28"/>
        <v>-1.6288539848749273E-2</v>
      </c>
    </row>
    <row r="318" spans="2:8" ht="15" x14ac:dyDescent="0.2">
      <c r="B318" s="6" t="s">
        <v>355</v>
      </c>
      <c r="C318" s="5">
        <v>38</v>
      </c>
      <c r="D318" s="5">
        <v>90</v>
      </c>
      <c r="E318" s="14">
        <f t="shared" si="25"/>
        <v>2.2105875509016871E-2</v>
      </c>
      <c r="F318" s="14">
        <f t="shared" si="26"/>
        <v>5.0083472454090151E-2</v>
      </c>
      <c r="G318" s="13">
        <f t="shared" si="27"/>
        <v>1.368421052631579</v>
      </c>
      <c r="H318" s="18">
        <f t="shared" si="28"/>
        <v>3.0250145433391509E-2</v>
      </c>
    </row>
    <row r="319" spans="2:8" ht="15" x14ac:dyDescent="0.2">
      <c r="B319" s="6" t="s">
        <v>115</v>
      </c>
      <c r="C319" s="5">
        <v>3</v>
      </c>
      <c r="D319" s="5">
        <v>2</v>
      </c>
      <c r="E319" s="14">
        <f t="shared" si="25"/>
        <v>1.7452006980802793E-3</v>
      </c>
      <c r="F319" s="14">
        <f t="shared" si="26"/>
        <v>1.1129660545353367E-3</v>
      </c>
      <c r="G319" s="13">
        <f t="shared" si="27"/>
        <v>-0.33333333333333331</v>
      </c>
      <c r="H319" s="18">
        <f t="shared" si="28"/>
        <v>-5.8173356602675972E-4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2</v>
      </c>
      <c r="D321" s="5">
        <v>2</v>
      </c>
      <c r="E321" s="14">
        <f t="shared" si="25"/>
        <v>1.1634671320535194E-3</v>
      </c>
      <c r="F321" s="14">
        <f t="shared" si="26"/>
        <v>1.1129660545353367E-3</v>
      </c>
      <c r="G321" s="13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5">
        <v>1</v>
      </c>
      <c r="D322" s="5">
        <v>0</v>
      </c>
      <c r="E322" s="14">
        <f t="shared" si="25"/>
        <v>5.8173356602675972E-4</v>
      </c>
      <c r="F322" s="14" t="str">
        <f t="shared" si="26"/>
        <v/>
      </c>
      <c r="G322" s="13" t="str">
        <f t="shared" si="27"/>
        <v>0</v>
      </c>
      <c r="H322" s="18">
        <f t="shared" si="28"/>
        <v>0</v>
      </c>
    </row>
    <row r="323" spans="2:8" ht="15" x14ac:dyDescent="0.2">
      <c r="B323" s="6" t="s">
        <v>475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5.5648302726766835E-4</v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19</v>
      </c>
      <c r="D326" s="5">
        <v>39</v>
      </c>
      <c r="E326" s="14">
        <f t="shared" si="25"/>
        <v>1.1052937754508435E-2</v>
      </c>
      <c r="F326" s="14">
        <f t="shared" si="26"/>
        <v>2.1702838063439065E-2</v>
      </c>
      <c r="G326" s="13">
        <f t="shared" si="27"/>
        <v>1.0526315789473684</v>
      </c>
      <c r="H326" s="18">
        <f t="shared" si="28"/>
        <v>1.1634671320535195E-2</v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5.8173356602675972E-4</v>
      </c>
      <c r="F327" s="14" t="str">
        <f t="shared" si="26"/>
        <v/>
      </c>
      <c r="G327" s="13" t="str">
        <f t="shared" si="27"/>
        <v>0</v>
      </c>
      <c r="H327" s="18">
        <f t="shared" si="28"/>
        <v>0</v>
      </c>
    </row>
    <row r="328" spans="2:8" ht="15" x14ac:dyDescent="0.2">
      <c r="B328" s="6" t="s">
        <v>116</v>
      </c>
      <c r="C328" s="5">
        <v>3</v>
      </c>
      <c r="D328" s="5">
        <v>3</v>
      </c>
      <c r="E328" s="14">
        <f t="shared" si="25"/>
        <v>1.7452006980802793E-3</v>
      </c>
      <c r="F328" s="14">
        <f t="shared" si="26"/>
        <v>1.6694490818030051E-3</v>
      </c>
      <c r="G328" s="13">
        <f t="shared" si="27"/>
        <v>0</v>
      </c>
      <c r="H328" s="18">
        <f t="shared" si="28"/>
        <v>0</v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5.8173356602675972E-4</v>
      </c>
      <c r="F329" s="14" t="str">
        <f t="shared" si="26"/>
        <v/>
      </c>
      <c r="G329" s="13" t="str">
        <f t="shared" si="27"/>
        <v>0</v>
      </c>
      <c r="H329" s="18">
        <f t="shared" si="28"/>
        <v>0</v>
      </c>
    </row>
    <row r="330" spans="2:8" ht="15" x14ac:dyDescent="0.2">
      <c r="B330" s="6" t="s">
        <v>360</v>
      </c>
      <c r="C330" s="5">
        <v>10</v>
      </c>
      <c r="D330" s="5">
        <v>12</v>
      </c>
      <c r="E330" s="14">
        <f t="shared" si="25"/>
        <v>5.8173356602675974E-3</v>
      </c>
      <c r="F330" s="14">
        <f t="shared" si="26"/>
        <v>6.6777963272120202E-3</v>
      </c>
      <c r="G330" s="13">
        <f t="shared" si="27"/>
        <v>0.2</v>
      </c>
      <c r="H330" s="18">
        <f t="shared" si="28"/>
        <v>1.1634671320535194E-3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136</v>
      </c>
      <c r="D332" s="5">
        <v>296</v>
      </c>
      <c r="E332" s="14">
        <f t="shared" si="25"/>
        <v>7.9115764979639319E-2</v>
      </c>
      <c r="F332" s="14">
        <f t="shared" si="26"/>
        <v>0.16471897607122982</v>
      </c>
      <c r="G332" s="13">
        <f t="shared" si="27"/>
        <v>1.1764705882352942</v>
      </c>
      <c r="H332" s="18">
        <f t="shared" si="28"/>
        <v>9.3077370564281559E-2</v>
      </c>
    </row>
    <row r="333" spans="2:8" ht="15" x14ac:dyDescent="0.2">
      <c r="B333" s="6" t="s">
        <v>130</v>
      </c>
      <c r="C333" s="5">
        <v>50</v>
      </c>
      <c r="D333" s="5">
        <v>25</v>
      </c>
      <c r="E333" s="14">
        <f t="shared" si="25"/>
        <v>2.9086678301337987E-2</v>
      </c>
      <c r="F333" s="14">
        <f t="shared" si="26"/>
        <v>1.3912075681691708E-2</v>
      </c>
      <c r="G333" s="13">
        <f t="shared" si="27"/>
        <v>-0.5</v>
      </c>
      <c r="H333" s="18">
        <f t="shared" si="28"/>
        <v>-1.4543339150668994E-2</v>
      </c>
    </row>
    <row r="334" spans="2:8" ht="15" x14ac:dyDescent="0.2">
      <c r="B334" s="6" t="s">
        <v>119</v>
      </c>
      <c r="C334" s="5">
        <v>24</v>
      </c>
      <c r="D334" s="5">
        <v>27</v>
      </c>
      <c r="E334" s="14">
        <f t="shared" si="25"/>
        <v>1.3961605584642234E-2</v>
      </c>
      <c r="F334" s="14">
        <f t="shared" si="26"/>
        <v>1.5025041736227046E-2</v>
      </c>
      <c r="G334" s="13">
        <f t="shared" si="27"/>
        <v>0.125</v>
      </c>
      <c r="H334" s="18">
        <f t="shared" si="28"/>
        <v>1.7452006980802793E-3</v>
      </c>
    </row>
    <row r="335" spans="2:8" ht="15" x14ac:dyDescent="0.2">
      <c r="B335" s="6" t="s">
        <v>128</v>
      </c>
      <c r="C335" s="5">
        <v>38</v>
      </c>
      <c r="D335" s="5">
        <v>19</v>
      </c>
      <c r="E335" s="14">
        <f t="shared" si="25"/>
        <v>2.2105875509016871E-2</v>
      </c>
      <c r="F335" s="14">
        <f t="shared" si="26"/>
        <v>1.0573177518085699E-2</v>
      </c>
      <c r="G335" s="13">
        <f t="shared" si="27"/>
        <v>-0.5</v>
      </c>
      <c r="H335" s="18">
        <f t="shared" si="28"/>
        <v>-1.1052937754508435E-2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1</v>
      </c>
      <c r="E337" s="14" t="str">
        <f t="shared" si="25"/>
        <v/>
      </c>
      <c r="F337" s="14">
        <f t="shared" si="26"/>
        <v>5.5648302726766835E-4</v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2</v>
      </c>
      <c r="D338" s="5">
        <v>2</v>
      </c>
      <c r="E338" s="14">
        <f t="shared" si="25"/>
        <v>1.1634671320535194E-3</v>
      </c>
      <c r="F338" s="14">
        <f t="shared" si="26"/>
        <v>1.1129660545353367E-3</v>
      </c>
      <c r="G338" s="13">
        <f t="shared" si="27"/>
        <v>0</v>
      </c>
      <c r="H338" s="18">
        <f t="shared" si="28"/>
        <v>0</v>
      </c>
    </row>
    <row r="339" spans="2:8" ht="15" x14ac:dyDescent="0.2">
      <c r="B339" s="6" t="s">
        <v>363</v>
      </c>
      <c r="C339" s="5">
        <v>8</v>
      </c>
      <c r="D339" s="5">
        <v>3</v>
      </c>
      <c r="E339" s="14">
        <f t="shared" si="25"/>
        <v>4.6538685282140778E-3</v>
      </c>
      <c r="F339" s="14">
        <f t="shared" si="26"/>
        <v>1.6694490818030051E-3</v>
      </c>
      <c r="G339" s="13">
        <f t="shared" si="27"/>
        <v>-0.625</v>
      </c>
      <c r="H339" s="18">
        <f t="shared" si="28"/>
        <v>-2.9086678301337987E-3</v>
      </c>
    </row>
    <row r="340" spans="2:8" ht="15" x14ac:dyDescent="0.2">
      <c r="B340" s="6" t="s">
        <v>364</v>
      </c>
      <c r="C340" s="5">
        <v>1</v>
      </c>
      <c r="D340" s="5">
        <v>2</v>
      </c>
      <c r="E340" s="14">
        <f t="shared" si="25"/>
        <v>5.8173356602675972E-4</v>
      </c>
      <c r="F340" s="14">
        <f t="shared" si="26"/>
        <v>1.1129660545353367E-3</v>
      </c>
      <c r="G340" s="13">
        <f t="shared" si="27"/>
        <v>1</v>
      </c>
      <c r="H340" s="18">
        <f t="shared" si="28"/>
        <v>5.8173356602675972E-4</v>
      </c>
    </row>
    <row r="341" spans="2:8" ht="15" x14ac:dyDescent="0.2">
      <c r="B341" s="6" t="s">
        <v>118</v>
      </c>
      <c r="C341" s="5">
        <v>11</v>
      </c>
      <c r="D341" s="5">
        <v>1</v>
      </c>
      <c r="E341" s="14">
        <f t="shared" si="25"/>
        <v>6.3990692262943568E-3</v>
      </c>
      <c r="F341" s="14">
        <f t="shared" si="26"/>
        <v>5.5648302726766835E-4</v>
      </c>
      <c r="G341" s="13">
        <f t="shared" si="27"/>
        <v>-0.90909090909090906</v>
      </c>
      <c r="H341" s="18">
        <f t="shared" si="28"/>
        <v>-5.8173356602675965E-3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3</v>
      </c>
      <c r="D343" s="5">
        <v>6</v>
      </c>
      <c r="E343" s="14">
        <f t="shared" si="25"/>
        <v>1.7452006980802793E-3</v>
      </c>
      <c r="F343" s="14">
        <f t="shared" si="26"/>
        <v>3.3388981636060101E-3</v>
      </c>
      <c r="G343" s="13">
        <f t="shared" si="27"/>
        <v>1</v>
      </c>
      <c r="H343" s="18">
        <f t="shared" si="28"/>
        <v>1.7452006980802793E-3</v>
      </c>
    </row>
    <row r="344" spans="2:8" ht="15" x14ac:dyDescent="0.2">
      <c r="B344" s="6" t="s">
        <v>131</v>
      </c>
      <c r="C344" s="5">
        <v>10</v>
      </c>
      <c r="D344" s="5">
        <v>24</v>
      </c>
      <c r="E344" s="14">
        <f t="shared" si="25"/>
        <v>5.8173356602675974E-3</v>
      </c>
      <c r="F344" s="14">
        <f t="shared" si="26"/>
        <v>1.335559265442404E-2</v>
      </c>
      <c r="G344" s="13">
        <f t="shared" si="27"/>
        <v>1.4</v>
      </c>
      <c r="H344" s="18">
        <f t="shared" si="28"/>
        <v>8.1442699243746367E-3</v>
      </c>
    </row>
    <row r="345" spans="2:8" ht="15" x14ac:dyDescent="0.2">
      <c r="B345" s="6" t="s">
        <v>366</v>
      </c>
      <c r="C345" s="5">
        <v>45</v>
      </c>
      <c r="D345" s="5">
        <v>80</v>
      </c>
      <c r="E345" s="14">
        <f t="shared" si="25"/>
        <v>2.6178010471204188E-2</v>
      </c>
      <c r="F345" s="14">
        <f t="shared" si="26"/>
        <v>4.4518642181413465E-2</v>
      </c>
      <c r="G345" s="13">
        <f t="shared" si="27"/>
        <v>0.77777777777777779</v>
      </c>
      <c r="H345" s="18">
        <f t="shared" si="28"/>
        <v>2.0360674810936591E-2</v>
      </c>
    </row>
    <row r="346" spans="2:8" ht="15" x14ac:dyDescent="0.2">
      <c r="B346" s="6" t="s">
        <v>122</v>
      </c>
      <c r="C346" s="5">
        <v>3</v>
      </c>
      <c r="D346" s="5">
        <v>4</v>
      </c>
      <c r="E346" s="14">
        <f t="shared" si="25"/>
        <v>1.7452006980802793E-3</v>
      </c>
      <c r="F346" s="14">
        <f t="shared" si="26"/>
        <v>2.2259321090706734E-3</v>
      </c>
      <c r="G346" s="13">
        <f t="shared" si="27"/>
        <v>0.33333333333333331</v>
      </c>
      <c r="H346" s="18">
        <f t="shared" si="28"/>
        <v>5.8173356602675972E-4</v>
      </c>
    </row>
    <row r="347" spans="2:8" ht="15" x14ac:dyDescent="0.2">
      <c r="B347" s="6" t="s">
        <v>121</v>
      </c>
      <c r="C347" s="5">
        <v>33</v>
      </c>
      <c r="D347" s="5">
        <v>49</v>
      </c>
      <c r="E347" s="14">
        <f t="shared" si="25"/>
        <v>1.9197207678883072E-2</v>
      </c>
      <c r="F347" s="14">
        <f t="shared" si="26"/>
        <v>2.7267668336115748E-2</v>
      </c>
      <c r="G347" s="13">
        <f t="shared" si="27"/>
        <v>0.48484848484848486</v>
      </c>
      <c r="H347" s="18">
        <f t="shared" si="28"/>
        <v>9.3077370564281572E-3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4</v>
      </c>
      <c r="D354" s="5">
        <v>14</v>
      </c>
      <c r="E354" s="14">
        <f t="shared" si="25"/>
        <v>2.3269342641070389E-3</v>
      </c>
      <c r="F354" s="14">
        <f t="shared" si="26"/>
        <v>7.7907623817473565E-3</v>
      </c>
      <c r="G354" s="13">
        <f t="shared" si="27"/>
        <v>2.5</v>
      </c>
      <c r="H354" s="18">
        <f t="shared" si="28"/>
        <v>5.8173356602675974E-3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4</v>
      </c>
      <c r="D357" s="5">
        <v>10</v>
      </c>
      <c r="E357" s="14">
        <f t="shared" si="25"/>
        <v>2.3269342641070389E-3</v>
      </c>
      <c r="F357" s="14">
        <f t="shared" si="26"/>
        <v>5.5648302726766831E-3</v>
      </c>
      <c r="G357" s="13">
        <f t="shared" si="27"/>
        <v>1.5</v>
      </c>
      <c r="H357" s="18">
        <f t="shared" si="28"/>
        <v>3.4904013961605581E-3</v>
      </c>
    </row>
    <row r="358" spans="2:8" ht="15" x14ac:dyDescent="0.2">
      <c r="B358" s="6" t="s">
        <v>127</v>
      </c>
      <c r="C358" s="5">
        <v>8</v>
      </c>
      <c r="D358" s="5">
        <v>16</v>
      </c>
      <c r="E358" s="14">
        <f t="shared" si="25"/>
        <v>4.6538685282140778E-3</v>
      </c>
      <c r="F358" s="14">
        <f t="shared" si="26"/>
        <v>8.9037284362826936E-3</v>
      </c>
      <c r="G358" s="13">
        <f t="shared" si="27"/>
        <v>1</v>
      </c>
      <c r="H358" s="18">
        <f t="shared" si="28"/>
        <v>4.6538685282140778E-3</v>
      </c>
    </row>
    <row r="359" spans="2:8" ht="15" x14ac:dyDescent="0.2">
      <c r="B359" s="6" t="s">
        <v>123</v>
      </c>
      <c r="C359" s="5">
        <v>3</v>
      </c>
      <c r="D359" s="5">
        <v>1</v>
      </c>
      <c r="E359" s="14">
        <f t="shared" si="25"/>
        <v>1.7452006980802793E-3</v>
      </c>
      <c r="F359" s="14">
        <f t="shared" si="26"/>
        <v>5.5648302726766835E-4</v>
      </c>
      <c r="G359" s="13">
        <f t="shared" si="27"/>
        <v>-0.66666666666666663</v>
      </c>
      <c r="H359" s="18">
        <f t="shared" si="28"/>
        <v>-1.1634671320535194E-3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1</v>
      </c>
      <c r="D362" s="5">
        <v>0</v>
      </c>
      <c r="E362" s="14">
        <f t="shared" si="29"/>
        <v>5.8173356602675972E-4</v>
      </c>
      <c r="F362" s="14" t="str">
        <f t="shared" si="30"/>
        <v/>
      </c>
      <c r="G362" s="13" t="str">
        <f t="shared" si="31"/>
        <v>0</v>
      </c>
      <c r="H362" s="18">
        <f t="shared" si="32"/>
        <v>0</v>
      </c>
    </row>
    <row r="363" spans="2:8" ht="15" x14ac:dyDescent="0.2">
      <c r="B363" s="6" t="s">
        <v>376</v>
      </c>
      <c r="C363" s="5">
        <v>1</v>
      </c>
      <c r="D363" s="5">
        <v>2</v>
      </c>
      <c r="E363" s="14">
        <f t="shared" si="29"/>
        <v>5.8173356602675972E-4</v>
      </c>
      <c r="F363" s="14">
        <f t="shared" si="30"/>
        <v>1.1129660545353367E-3</v>
      </c>
      <c r="G363" s="13">
        <f t="shared" si="31"/>
        <v>1</v>
      </c>
      <c r="H363" s="18">
        <f t="shared" si="32"/>
        <v>5.8173356602675972E-4</v>
      </c>
    </row>
    <row r="364" spans="2:8" ht="15" x14ac:dyDescent="0.2">
      <c r="B364" s="6" t="s">
        <v>377</v>
      </c>
      <c r="C364" s="5">
        <v>0</v>
      </c>
      <c r="D364" s="5">
        <v>9</v>
      </c>
      <c r="E364" s="14" t="str">
        <f t="shared" si="29"/>
        <v/>
      </c>
      <c r="F364" s="14">
        <f t="shared" si="30"/>
        <v>5.008347245409015E-3</v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1</v>
      </c>
      <c r="D368" s="5">
        <v>0</v>
      </c>
      <c r="E368" s="14">
        <f t="shared" si="29"/>
        <v>5.8173356602675972E-4</v>
      </c>
      <c r="F368" s="14" t="str">
        <f t="shared" si="30"/>
        <v/>
      </c>
      <c r="G368" s="13" t="str">
        <f t="shared" si="31"/>
        <v>0</v>
      </c>
      <c r="H368" s="18">
        <f t="shared" si="32"/>
        <v>0</v>
      </c>
    </row>
    <row r="369" spans="2:8" ht="15" x14ac:dyDescent="0.2">
      <c r="B369" s="6" t="s">
        <v>381</v>
      </c>
      <c r="C369" s="5">
        <v>708</v>
      </c>
      <c r="D369" s="5">
        <v>178</v>
      </c>
      <c r="E369" s="14">
        <f t="shared" si="29"/>
        <v>0.41186736474694591</v>
      </c>
      <c r="F369" s="14">
        <f t="shared" si="30"/>
        <v>9.9053978853644961E-2</v>
      </c>
      <c r="G369" s="13">
        <f t="shared" si="31"/>
        <v>-0.74858757062146897</v>
      </c>
      <c r="H369" s="18">
        <f t="shared" si="32"/>
        <v>-0.30831878999418266</v>
      </c>
    </row>
    <row r="370" spans="2:8" ht="15" x14ac:dyDescent="0.2">
      <c r="B370" s="6" t="s">
        <v>135</v>
      </c>
      <c r="C370" s="5">
        <v>10</v>
      </c>
      <c r="D370" s="5">
        <v>8</v>
      </c>
      <c r="E370" s="14">
        <f t="shared" si="29"/>
        <v>5.8173356602675974E-3</v>
      </c>
      <c r="F370" s="14">
        <f t="shared" si="30"/>
        <v>4.4518642181413468E-3</v>
      </c>
      <c r="G370" s="13">
        <f t="shared" si="31"/>
        <v>-0.2</v>
      </c>
      <c r="H370" s="18">
        <f t="shared" si="32"/>
        <v>-1.1634671320535194E-3</v>
      </c>
    </row>
    <row r="371" spans="2:8" ht="15" x14ac:dyDescent="0.2">
      <c r="B371" s="6" t="s">
        <v>136</v>
      </c>
      <c r="C371" s="5">
        <v>6</v>
      </c>
      <c r="D371" s="5">
        <v>2</v>
      </c>
      <c r="E371" s="14">
        <f t="shared" si="29"/>
        <v>3.4904013961605585E-3</v>
      </c>
      <c r="F371" s="14">
        <f t="shared" si="30"/>
        <v>1.1129660545353367E-3</v>
      </c>
      <c r="G371" s="13">
        <f t="shared" si="31"/>
        <v>-0.66666666666666663</v>
      </c>
      <c r="H371" s="18">
        <f t="shared" si="32"/>
        <v>-2.3269342641070389E-3</v>
      </c>
    </row>
    <row r="372" spans="2:8" ht="15" x14ac:dyDescent="0.2">
      <c r="B372" s="6" t="s">
        <v>137</v>
      </c>
      <c r="C372" s="5">
        <v>6</v>
      </c>
      <c r="D372" s="5">
        <v>11</v>
      </c>
      <c r="E372" s="14">
        <f t="shared" si="29"/>
        <v>3.4904013961605585E-3</v>
      </c>
      <c r="F372" s="14">
        <f t="shared" si="30"/>
        <v>6.1213132999443521E-3</v>
      </c>
      <c r="G372" s="13">
        <f t="shared" si="31"/>
        <v>0.83333333333333337</v>
      </c>
      <c r="H372" s="18">
        <f t="shared" si="32"/>
        <v>2.9086678301337987E-3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5.5648302726766835E-4</v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1</v>
      </c>
      <c r="E376" s="14" t="str">
        <f t="shared" si="29"/>
        <v/>
      </c>
      <c r="F376" s="14">
        <f t="shared" si="30"/>
        <v>5.5648302726766835E-4</v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3</v>
      </c>
      <c r="D377" s="5">
        <v>4</v>
      </c>
      <c r="E377" s="14">
        <f t="shared" si="29"/>
        <v>1.7452006980802793E-3</v>
      </c>
      <c r="F377" s="14">
        <f t="shared" si="30"/>
        <v>2.2259321090706734E-3</v>
      </c>
      <c r="G377" s="13">
        <f t="shared" si="31"/>
        <v>0.33333333333333331</v>
      </c>
      <c r="H377" s="18">
        <f t="shared" si="32"/>
        <v>5.8173356602675972E-4</v>
      </c>
    </row>
    <row r="378" spans="2:8" ht="15" x14ac:dyDescent="0.2">
      <c r="B378" s="6" t="s">
        <v>149</v>
      </c>
      <c r="C378" s="5">
        <v>13</v>
      </c>
      <c r="D378" s="5">
        <v>5</v>
      </c>
      <c r="E378" s="14">
        <f t="shared" si="29"/>
        <v>7.5625363583478765E-3</v>
      </c>
      <c r="F378" s="14">
        <f t="shared" si="30"/>
        <v>2.7824151363383415E-3</v>
      </c>
      <c r="G378" s="13">
        <f t="shared" si="31"/>
        <v>-0.61538461538461542</v>
      </c>
      <c r="H378" s="18">
        <f t="shared" si="32"/>
        <v>-4.6538685282140778E-3</v>
      </c>
    </row>
    <row r="379" spans="2:8" ht="15" x14ac:dyDescent="0.2">
      <c r="B379" s="6" t="s">
        <v>384</v>
      </c>
      <c r="C379" s="5">
        <v>1</v>
      </c>
      <c r="D379" s="5">
        <v>2</v>
      </c>
      <c r="E379" s="14">
        <f t="shared" si="29"/>
        <v>5.8173356602675972E-4</v>
      </c>
      <c r="F379" s="14">
        <f t="shared" si="30"/>
        <v>1.1129660545353367E-3</v>
      </c>
      <c r="G379" s="13">
        <f t="shared" si="31"/>
        <v>1</v>
      </c>
      <c r="H379" s="18">
        <f t="shared" si="32"/>
        <v>5.8173356602675972E-4</v>
      </c>
    </row>
    <row r="380" spans="2:8" ht="30" x14ac:dyDescent="0.2">
      <c r="B380" s="6" t="s">
        <v>385</v>
      </c>
      <c r="C380" s="5">
        <v>2</v>
      </c>
      <c r="D380" s="5">
        <v>1</v>
      </c>
      <c r="E380" s="14">
        <f t="shared" si="29"/>
        <v>1.1634671320535194E-3</v>
      </c>
      <c r="F380" s="14">
        <f t="shared" si="30"/>
        <v>5.5648302726766835E-4</v>
      </c>
      <c r="G380" s="13">
        <f t="shared" si="31"/>
        <v>-0.5</v>
      </c>
      <c r="H380" s="18">
        <f t="shared" si="32"/>
        <v>-5.8173356602675972E-4</v>
      </c>
    </row>
    <row r="381" spans="2:8" ht="30" x14ac:dyDescent="0.2">
      <c r="B381" s="6" t="s">
        <v>386</v>
      </c>
      <c r="C381" s="5">
        <v>0</v>
      </c>
      <c r="D381" s="5">
        <v>1</v>
      </c>
      <c r="E381" s="14" t="str">
        <f t="shared" si="29"/>
        <v/>
      </c>
      <c r="F381" s="14">
        <f t="shared" si="30"/>
        <v>5.5648302726766835E-4</v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3</v>
      </c>
      <c r="D383" s="5">
        <v>0</v>
      </c>
      <c r="E383" s="14">
        <f t="shared" si="29"/>
        <v>1.7452006980802793E-3</v>
      </c>
      <c r="F383" s="14" t="str">
        <f t="shared" si="30"/>
        <v/>
      </c>
      <c r="G383" s="13" t="str">
        <f t="shared" si="31"/>
        <v>0</v>
      </c>
      <c r="H383" s="18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3</v>
      </c>
      <c r="E385" s="14" t="str">
        <f t="shared" si="29"/>
        <v/>
      </c>
      <c r="F385" s="14">
        <f t="shared" si="30"/>
        <v>1.6694490818030051E-3</v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13</v>
      </c>
      <c r="D387" s="5">
        <v>111</v>
      </c>
      <c r="E387" s="14">
        <f t="shared" si="29"/>
        <v>7.5625363583478765E-3</v>
      </c>
      <c r="F387" s="14">
        <f t="shared" si="30"/>
        <v>6.1769616026711188E-2</v>
      </c>
      <c r="G387" s="13">
        <f t="shared" si="31"/>
        <v>7.5384615384615383</v>
      </c>
      <c r="H387" s="18">
        <f t="shared" si="32"/>
        <v>5.7009889470622452E-2</v>
      </c>
    </row>
    <row r="388" spans="2:8" ht="15" x14ac:dyDescent="0.2">
      <c r="B388" s="6" t="s">
        <v>389</v>
      </c>
      <c r="C388" s="5">
        <v>2</v>
      </c>
      <c r="D388" s="5">
        <v>7</v>
      </c>
      <c r="E388" s="14">
        <f t="shared" si="29"/>
        <v>1.1634671320535194E-3</v>
      </c>
      <c r="F388" s="14">
        <f t="shared" si="30"/>
        <v>3.8953811908736783E-3</v>
      </c>
      <c r="G388" s="13">
        <f t="shared" si="31"/>
        <v>2.5</v>
      </c>
      <c r="H388" s="18">
        <f t="shared" si="32"/>
        <v>2.9086678301337987E-3</v>
      </c>
    </row>
    <row r="389" spans="2:8" ht="15" x14ac:dyDescent="0.2">
      <c r="B389" s="6" t="s">
        <v>143</v>
      </c>
      <c r="C389" s="5">
        <v>1</v>
      </c>
      <c r="D389" s="5">
        <v>2</v>
      </c>
      <c r="E389" s="14">
        <f t="shared" si="29"/>
        <v>5.8173356602675972E-4</v>
      </c>
      <c r="F389" s="14">
        <f t="shared" si="30"/>
        <v>1.1129660545353367E-3</v>
      </c>
      <c r="G389" s="13">
        <f t="shared" si="31"/>
        <v>1</v>
      </c>
      <c r="H389" s="18">
        <f t="shared" si="32"/>
        <v>5.8173356602675972E-4</v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5</v>
      </c>
      <c r="D391" s="5">
        <v>1</v>
      </c>
      <c r="E391" s="14">
        <f t="shared" si="29"/>
        <v>2.9086678301337987E-3</v>
      </c>
      <c r="F391" s="14">
        <f t="shared" si="30"/>
        <v>5.5648302726766835E-4</v>
      </c>
      <c r="G391" s="13">
        <f t="shared" si="31"/>
        <v>-0.8</v>
      </c>
      <c r="H391" s="18">
        <f t="shared" si="32"/>
        <v>-2.3269342641070389E-3</v>
      </c>
    </row>
    <row r="392" spans="2:8" ht="15" x14ac:dyDescent="0.2">
      <c r="B392" s="6" t="s">
        <v>140</v>
      </c>
      <c r="C392" s="5">
        <v>1</v>
      </c>
      <c r="D392" s="5">
        <v>0</v>
      </c>
      <c r="E392" s="14">
        <f t="shared" si="29"/>
        <v>5.8173356602675972E-4</v>
      </c>
      <c r="F392" s="14" t="str">
        <f t="shared" si="30"/>
        <v/>
      </c>
      <c r="G392" s="13" t="str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9</v>
      </c>
      <c r="D393" s="5">
        <v>25</v>
      </c>
      <c r="E393" s="14">
        <f t="shared" si="29"/>
        <v>5.235602094240838E-3</v>
      </c>
      <c r="F393" s="14">
        <f t="shared" si="30"/>
        <v>1.3912075681691708E-2</v>
      </c>
      <c r="G393" s="13">
        <f t="shared" si="31"/>
        <v>1.7777777777777777</v>
      </c>
      <c r="H393" s="18">
        <f t="shared" si="32"/>
        <v>9.3077370564281555E-3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1</v>
      </c>
      <c r="D395" s="5">
        <v>0</v>
      </c>
      <c r="E395" s="14">
        <f t="shared" si="29"/>
        <v>5.8173356602675972E-4</v>
      </c>
      <c r="F395" s="14" t="str">
        <f t="shared" si="30"/>
        <v/>
      </c>
      <c r="G395" s="13" t="str">
        <f t="shared" si="31"/>
        <v>0</v>
      </c>
      <c r="H395" s="18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2</v>
      </c>
      <c r="D398" s="5">
        <v>2</v>
      </c>
      <c r="E398" s="14">
        <f t="shared" si="29"/>
        <v>1.1634671320535194E-3</v>
      </c>
      <c r="F398" s="14">
        <f t="shared" si="30"/>
        <v>1.1129660545353367E-3</v>
      </c>
      <c r="G398" s="13">
        <f t="shared" si="31"/>
        <v>0</v>
      </c>
      <c r="H398" s="18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14</v>
      </c>
      <c r="D401" s="5">
        <v>30</v>
      </c>
      <c r="E401" s="14">
        <f t="shared" si="29"/>
        <v>8.1442699243746367E-3</v>
      </c>
      <c r="F401" s="14">
        <f t="shared" si="30"/>
        <v>1.6694490818030049E-2</v>
      </c>
      <c r="G401" s="13">
        <f t="shared" si="31"/>
        <v>1.1428571428571428</v>
      </c>
      <c r="H401" s="18">
        <f t="shared" si="32"/>
        <v>9.3077370564281555E-3</v>
      </c>
    </row>
    <row r="402" spans="2:8" ht="15" x14ac:dyDescent="0.2">
      <c r="B402" s="6" t="s">
        <v>393</v>
      </c>
      <c r="C402" s="5">
        <v>0</v>
      </c>
      <c r="D402" s="5">
        <v>1</v>
      </c>
      <c r="E402" s="14" t="str">
        <f t="shared" si="29"/>
        <v/>
      </c>
      <c r="F402" s="14">
        <f t="shared" si="30"/>
        <v>5.5648302726766835E-4</v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2</v>
      </c>
      <c r="E403" s="14">
        <f t="shared" si="29"/>
        <v>1.1634671320535194E-3</v>
      </c>
      <c r="F403" s="14">
        <f t="shared" si="30"/>
        <v>1.1129660545353367E-3</v>
      </c>
      <c r="G403" s="13">
        <f t="shared" si="31"/>
        <v>0</v>
      </c>
      <c r="H403" s="18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2</v>
      </c>
      <c r="D405" s="5">
        <v>2</v>
      </c>
      <c r="E405" s="14">
        <f t="shared" si="29"/>
        <v>1.1634671320535194E-3</v>
      </c>
      <c r="F405" s="14">
        <f t="shared" si="30"/>
        <v>1.1129660545353367E-3</v>
      </c>
      <c r="G405" s="13">
        <f t="shared" si="31"/>
        <v>0</v>
      </c>
      <c r="H405" s="18">
        <f t="shared" si="32"/>
        <v>0</v>
      </c>
    </row>
    <row r="406" spans="2:8" ht="15" x14ac:dyDescent="0.2">
      <c r="B406" s="6" t="s">
        <v>397</v>
      </c>
      <c r="C406" s="5">
        <v>13</v>
      </c>
      <c r="D406" s="5">
        <v>13</v>
      </c>
      <c r="E406" s="14">
        <f t="shared" si="29"/>
        <v>7.5625363583478765E-3</v>
      </c>
      <c r="F406" s="14">
        <f t="shared" si="30"/>
        <v>7.2342793544796884E-3</v>
      </c>
      <c r="G406" s="13">
        <f t="shared" si="31"/>
        <v>0</v>
      </c>
      <c r="H406" s="18">
        <f t="shared" si="32"/>
        <v>0</v>
      </c>
    </row>
    <row r="407" spans="2:8" ht="15" x14ac:dyDescent="0.2">
      <c r="B407" s="6" t="s">
        <v>398</v>
      </c>
      <c r="C407" s="5">
        <v>3</v>
      </c>
      <c r="D407" s="5">
        <v>2</v>
      </c>
      <c r="E407" s="14">
        <f t="shared" si="29"/>
        <v>1.7452006980802793E-3</v>
      </c>
      <c r="F407" s="14">
        <f t="shared" si="30"/>
        <v>1.1129660545353367E-3</v>
      </c>
      <c r="G407" s="13">
        <f t="shared" si="31"/>
        <v>-0.33333333333333331</v>
      </c>
      <c r="H407" s="18">
        <f t="shared" si="32"/>
        <v>-5.8173356602675972E-4</v>
      </c>
    </row>
    <row r="408" spans="2:8" ht="15" x14ac:dyDescent="0.2">
      <c r="B408" s="6" t="s">
        <v>399</v>
      </c>
      <c r="C408" s="5">
        <v>2</v>
      </c>
      <c r="D408" s="5">
        <v>1</v>
      </c>
      <c r="E408" s="14">
        <f t="shared" si="29"/>
        <v>1.1634671320535194E-3</v>
      </c>
      <c r="F408" s="14">
        <f t="shared" si="30"/>
        <v>5.5648302726766835E-4</v>
      </c>
      <c r="G408" s="13">
        <f t="shared" si="31"/>
        <v>-0.5</v>
      </c>
      <c r="H408" s="18">
        <f t="shared" si="32"/>
        <v>-5.8173356602675972E-4</v>
      </c>
    </row>
    <row r="409" spans="2:8" ht="15" x14ac:dyDescent="0.2">
      <c r="B409" s="6" t="s">
        <v>139</v>
      </c>
      <c r="C409" s="5">
        <v>1</v>
      </c>
      <c r="D409" s="5">
        <v>5</v>
      </c>
      <c r="E409" s="14">
        <f t="shared" si="29"/>
        <v>5.8173356602675972E-4</v>
      </c>
      <c r="F409" s="14">
        <f t="shared" si="30"/>
        <v>2.7824151363383415E-3</v>
      </c>
      <c r="G409" s="13">
        <f t="shared" si="31"/>
        <v>4</v>
      </c>
      <c r="H409" s="18">
        <f t="shared" si="32"/>
        <v>2.3269342641070389E-3</v>
      </c>
    </row>
    <row r="410" spans="2:8" ht="15" x14ac:dyDescent="0.2">
      <c r="B410" s="6" t="s">
        <v>400</v>
      </c>
      <c r="C410" s="5">
        <v>1</v>
      </c>
      <c r="D410" s="5">
        <v>4</v>
      </c>
      <c r="E410" s="14">
        <f t="shared" si="29"/>
        <v>5.8173356602675972E-4</v>
      </c>
      <c r="F410" s="14">
        <f t="shared" si="30"/>
        <v>2.2259321090706734E-3</v>
      </c>
      <c r="G410" s="13">
        <f t="shared" si="31"/>
        <v>3</v>
      </c>
      <c r="H410" s="18">
        <f t="shared" si="32"/>
        <v>1.745200698080279E-3</v>
      </c>
    </row>
    <row r="411" spans="2:8" ht="15" x14ac:dyDescent="0.2">
      <c r="B411" s="6" t="s">
        <v>401</v>
      </c>
      <c r="C411" s="5">
        <v>8</v>
      </c>
      <c r="D411" s="5">
        <v>30</v>
      </c>
      <c r="E411" s="14">
        <f t="shared" si="29"/>
        <v>4.6538685282140778E-3</v>
      </c>
      <c r="F411" s="14">
        <f t="shared" si="30"/>
        <v>1.6694490818030049E-2</v>
      </c>
      <c r="G411" s="13">
        <f t="shared" si="31"/>
        <v>2.75</v>
      </c>
      <c r="H411" s="18">
        <f t="shared" si="32"/>
        <v>1.2798138452588714E-2</v>
      </c>
    </row>
    <row r="412" spans="2:8" ht="15" x14ac:dyDescent="0.2">
      <c r="B412" s="6" t="s">
        <v>402</v>
      </c>
      <c r="C412" s="5">
        <v>3</v>
      </c>
      <c r="D412" s="5">
        <v>5</v>
      </c>
      <c r="E412" s="14">
        <f t="shared" si="29"/>
        <v>1.7452006980802793E-3</v>
      </c>
      <c r="F412" s="14">
        <f t="shared" si="30"/>
        <v>2.7824151363383415E-3</v>
      </c>
      <c r="G412" s="13">
        <f t="shared" si="31"/>
        <v>0.66666666666666663</v>
      </c>
      <c r="H412" s="18">
        <f t="shared" si="32"/>
        <v>1.1634671320535194E-3</v>
      </c>
    </row>
    <row r="413" spans="2:8" ht="15" x14ac:dyDescent="0.2">
      <c r="B413" s="6" t="s">
        <v>403</v>
      </c>
      <c r="C413" s="5">
        <v>3</v>
      </c>
      <c r="D413" s="5">
        <v>0</v>
      </c>
      <c r="E413" s="14">
        <f t="shared" si="29"/>
        <v>1.7452006980802793E-3</v>
      </c>
      <c r="F413" s="14" t="str">
        <f t="shared" si="30"/>
        <v/>
      </c>
      <c r="G413" s="13" t="str">
        <f t="shared" si="31"/>
        <v>0</v>
      </c>
      <c r="H413" s="18">
        <f t="shared" si="32"/>
        <v>0</v>
      </c>
    </row>
    <row r="414" spans="2:8" ht="15" x14ac:dyDescent="0.2">
      <c r="B414" s="6" t="s">
        <v>404</v>
      </c>
      <c r="C414" s="5">
        <v>0</v>
      </c>
      <c r="D414" s="5">
        <v>2</v>
      </c>
      <c r="E414" s="14" t="str">
        <f t="shared" si="29"/>
        <v/>
      </c>
      <c r="F414" s="14">
        <f t="shared" si="30"/>
        <v>1.1129660545353367E-3</v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3</v>
      </c>
      <c r="D416" s="5">
        <v>1</v>
      </c>
      <c r="E416" s="14">
        <f t="shared" si="29"/>
        <v>1.7452006980802793E-3</v>
      </c>
      <c r="F416" s="14">
        <f t="shared" si="30"/>
        <v>5.5648302726766835E-4</v>
      </c>
      <c r="G416" s="13">
        <f t="shared" si="31"/>
        <v>-0.66666666666666663</v>
      </c>
      <c r="H416" s="18">
        <f t="shared" si="32"/>
        <v>-1.1634671320535194E-3</v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1</v>
      </c>
      <c r="E418" s="14" t="str">
        <f t="shared" si="29"/>
        <v/>
      </c>
      <c r="F418" s="14">
        <f t="shared" si="30"/>
        <v>5.5648302726766835E-4</v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8</v>
      </c>
      <c r="D420" s="5">
        <v>7</v>
      </c>
      <c r="E420" s="14">
        <f t="shared" si="29"/>
        <v>4.6538685282140778E-3</v>
      </c>
      <c r="F420" s="14">
        <f t="shared" si="30"/>
        <v>3.8953811908736783E-3</v>
      </c>
      <c r="G420" s="13">
        <f t="shared" si="31"/>
        <v>-0.125</v>
      </c>
      <c r="H420" s="18">
        <f t="shared" si="32"/>
        <v>-5.8173356602675972E-4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3</v>
      </c>
      <c r="E422" s="14">
        <f t="shared" si="29"/>
        <v>5.8173356602675972E-4</v>
      </c>
      <c r="F422" s="14">
        <f t="shared" si="30"/>
        <v>1.6694490818030051E-3</v>
      </c>
      <c r="G422" s="13">
        <f t="shared" si="31"/>
        <v>2</v>
      </c>
      <c r="H422" s="18">
        <f t="shared" si="32"/>
        <v>1.1634671320535194E-3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1</v>
      </c>
      <c r="D425" s="5">
        <v>0</v>
      </c>
      <c r="E425" s="14">
        <f t="shared" si="33"/>
        <v>5.8173356602675972E-4</v>
      </c>
      <c r="F425" s="14" t="str">
        <f t="shared" si="34"/>
        <v/>
      </c>
      <c r="G425" s="13" t="str">
        <f t="shared" si="35"/>
        <v>0</v>
      </c>
      <c r="H425" s="18">
        <f t="shared" si="36"/>
        <v>0</v>
      </c>
    </row>
    <row r="426" spans="2:8" ht="30" x14ac:dyDescent="0.2">
      <c r="B426" s="6" t="s">
        <v>413</v>
      </c>
      <c r="C426" s="5">
        <v>0</v>
      </c>
      <c r="D426" s="5">
        <v>1</v>
      </c>
      <c r="E426" s="14" t="str">
        <f t="shared" si="33"/>
        <v/>
      </c>
      <c r="F426" s="14">
        <f t="shared" si="34"/>
        <v>5.5648302726766835E-4</v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1</v>
      </c>
      <c r="D427" s="5">
        <v>0</v>
      </c>
      <c r="E427" s="14">
        <f t="shared" si="33"/>
        <v>5.8173356602675972E-4</v>
      </c>
      <c r="F427" s="14" t="str">
        <f t="shared" si="34"/>
        <v/>
      </c>
      <c r="G427" s="13" t="str">
        <f t="shared" si="35"/>
        <v>0</v>
      </c>
      <c r="H427" s="18">
        <f t="shared" si="36"/>
        <v>0</v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2</v>
      </c>
      <c r="D429" s="5">
        <v>1</v>
      </c>
      <c r="E429" s="14">
        <f t="shared" si="33"/>
        <v>1.1634671320535194E-3</v>
      </c>
      <c r="F429" s="14">
        <f t="shared" si="34"/>
        <v>5.5648302726766835E-4</v>
      </c>
      <c r="G429" s="13">
        <f t="shared" si="35"/>
        <v>-0.5</v>
      </c>
      <c r="H429" s="18">
        <f t="shared" si="36"/>
        <v>-5.8173356602675972E-4</v>
      </c>
    </row>
    <row r="430" spans="2:8" ht="15" x14ac:dyDescent="0.2">
      <c r="B430" s="6" t="s">
        <v>416</v>
      </c>
      <c r="C430" s="5">
        <v>2</v>
      </c>
      <c r="D430" s="5">
        <v>0</v>
      </c>
      <c r="E430" s="14">
        <f t="shared" si="33"/>
        <v>1.1634671320535194E-3</v>
      </c>
      <c r="F430" s="14" t="str">
        <f t="shared" si="34"/>
        <v/>
      </c>
      <c r="G430" s="13" t="str">
        <f t="shared" si="35"/>
        <v>0</v>
      </c>
      <c r="H430" s="18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24</v>
      </c>
      <c r="D432" s="5">
        <v>4</v>
      </c>
      <c r="E432" s="14">
        <f t="shared" si="33"/>
        <v>1.3961605584642234E-2</v>
      </c>
      <c r="F432" s="14">
        <f t="shared" si="34"/>
        <v>2.2259321090706734E-3</v>
      </c>
      <c r="G432" s="13">
        <f t="shared" si="35"/>
        <v>-0.83333333333333337</v>
      </c>
      <c r="H432" s="18">
        <f t="shared" si="36"/>
        <v>-1.1634671320535195E-2</v>
      </c>
    </row>
    <row r="433" spans="2:8" ht="15" x14ac:dyDescent="0.2">
      <c r="B433" s="6" t="s">
        <v>162</v>
      </c>
      <c r="C433" s="5">
        <v>6</v>
      </c>
      <c r="D433" s="5">
        <v>1</v>
      </c>
      <c r="E433" s="14">
        <f t="shared" si="33"/>
        <v>3.4904013961605585E-3</v>
      </c>
      <c r="F433" s="14">
        <f t="shared" si="34"/>
        <v>5.5648302726766835E-4</v>
      </c>
      <c r="G433" s="13">
        <f t="shared" si="35"/>
        <v>-0.83333333333333337</v>
      </c>
      <c r="H433" s="18">
        <f t="shared" si="36"/>
        <v>-2.9086678301337987E-3</v>
      </c>
    </row>
    <row r="434" spans="2:8" ht="30" x14ac:dyDescent="0.2">
      <c r="B434" s="6" t="s">
        <v>418</v>
      </c>
      <c r="C434" s="5">
        <v>2</v>
      </c>
      <c r="D434" s="5">
        <v>1</v>
      </c>
      <c r="E434" s="14">
        <f t="shared" si="33"/>
        <v>1.1634671320535194E-3</v>
      </c>
      <c r="F434" s="14">
        <f t="shared" si="34"/>
        <v>5.5648302726766835E-4</v>
      </c>
      <c r="G434" s="13">
        <f t="shared" si="35"/>
        <v>-0.5</v>
      </c>
      <c r="H434" s="18">
        <f t="shared" si="36"/>
        <v>-5.8173356602675972E-4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12</v>
      </c>
      <c r="D437" s="5">
        <v>7</v>
      </c>
      <c r="E437" s="14">
        <f t="shared" si="33"/>
        <v>6.9808027923211171E-3</v>
      </c>
      <c r="F437" s="14">
        <f t="shared" si="34"/>
        <v>3.8953811908736783E-3</v>
      </c>
      <c r="G437" s="13">
        <f t="shared" si="35"/>
        <v>-0.41666666666666669</v>
      </c>
      <c r="H437" s="18">
        <f t="shared" si="36"/>
        <v>-2.9086678301337987E-3</v>
      </c>
    </row>
    <row r="438" spans="2:8" ht="15" x14ac:dyDescent="0.2">
      <c r="B438" s="6" t="s">
        <v>155</v>
      </c>
      <c r="C438" s="5">
        <v>3</v>
      </c>
      <c r="D438" s="5">
        <v>5</v>
      </c>
      <c r="E438" s="14">
        <f t="shared" si="33"/>
        <v>1.7452006980802793E-3</v>
      </c>
      <c r="F438" s="14">
        <f t="shared" si="34"/>
        <v>2.7824151363383415E-3</v>
      </c>
      <c r="G438" s="13">
        <f t="shared" si="35"/>
        <v>0.66666666666666663</v>
      </c>
      <c r="H438" s="18">
        <f t="shared" si="36"/>
        <v>1.1634671320535194E-3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3</v>
      </c>
      <c r="D441" s="5">
        <v>0</v>
      </c>
      <c r="E441" s="14">
        <f t="shared" si="33"/>
        <v>1.7452006980802793E-3</v>
      </c>
      <c r="F441" s="14" t="str">
        <f t="shared" si="34"/>
        <v/>
      </c>
      <c r="G441" s="13" t="str">
        <f t="shared" si="35"/>
        <v>0</v>
      </c>
      <c r="H441" s="18">
        <f t="shared" si="36"/>
        <v>0</v>
      </c>
    </row>
    <row r="442" spans="2:8" ht="15" x14ac:dyDescent="0.2">
      <c r="B442" s="6" t="s">
        <v>422</v>
      </c>
      <c r="C442" s="5">
        <v>2</v>
      </c>
      <c r="D442" s="5">
        <v>2</v>
      </c>
      <c r="E442" s="14">
        <f t="shared" si="33"/>
        <v>1.1634671320535194E-3</v>
      </c>
      <c r="F442" s="14">
        <f t="shared" si="34"/>
        <v>1.1129660545353367E-3</v>
      </c>
      <c r="G442" s="13">
        <f t="shared" si="35"/>
        <v>0</v>
      </c>
      <c r="H442" s="18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1</v>
      </c>
      <c r="E443" s="14" t="str">
        <f t="shared" si="33"/>
        <v/>
      </c>
      <c r="F443" s="14">
        <f t="shared" si="34"/>
        <v>5.5648302726766835E-4</v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1</v>
      </c>
      <c r="E444" s="14" t="str">
        <f t="shared" si="33"/>
        <v/>
      </c>
      <c r="F444" s="14">
        <f t="shared" si="34"/>
        <v>5.5648302726766835E-4</v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1</v>
      </c>
      <c r="E445" s="14" t="str">
        <f t="shared" si="33"/>
        <v/>
      </c>
      <c r="F445" s="14">
        <f t="shared" si="34"/>
        <v>5.5648302726766835E-4</v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16</v>
      </c>
      <c r="D446" s="5">
        <v>1</v>
      </c>
      <c r="E446" s="14">
        <f t="shared" si="33"/>
        <v>9.3077370564281555E-3</v>
      </c>
      <c r="F446" s="14">
        <f t="shared" si="34"/>
        <v>5.5648302726766835E-4</v>
      </c>
      <c r="G446" s="13">
        <f t="shared" si="35"/>
        <v>-0.9375</v>
      </c>
      <c r="H446" s="18">
        <f t="shared" si="36"/>
        <v>-8.7260034904013961E-3</v>
      </c>
    </row>
    <row r="447" spans="2:8" ht="30" x14ac:dyDescent="0.2">
      <c r="B447" s="6" t="s">
        <v>427</v>
      </c>
      <c r="C447" s="5">
        <v>0</v>
      </c>
      <c r="D447" s="5">
        <v>2</v>
      </c>
      <c r="E447" s="14" t="str">
        <f t="shared" si="33"/>
        <v/>
      </c>
      <c r="F447" s="14">
        <f t="shared" si="34"/>
        <v>1.1129660545353367E-3</v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1</v>
      </c>
      <c r="E449" s="14" t="str">
        <f t="shared" si="33"/>
        <v/>
      </c>
      <c r="F449" s="14">
        <f t="shared" si="34"/>
        <v>5.5648302726766835E-4</v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1</v>
      </c>
      <c r="D451" s="5">
        <v>0</v>
      </c>
      <c r="E451" s="14">
        <f t="shared" si="33"/>
        <v>5.8173356602675972E-4</v>
      </c>
      <c r="F451" s="14" t="str">
        <f t="shared" si="34"/>
        <v/>
      </c>
      <c r="G451" s="13" t="str">
        <f t="shared" si="35"/>
        <v>0</v>
      </c>
      <c r="H451" s="18">
        <f t="shared" si="36"/>
        <v>0</v>
      </c>
    </row>
    <row r="452" spans="2:8" ht="30" x14ac:dyDescent="0.2">
      <c r="B452" s="6" t="s">
        <v>431</v>
      </c>
      <c r="C452" s="5">
        <v>0</v>
      </c>
      <c r="D452" s="5">
        <v>1</v>
      </c>
      <c r="E452" s="14" t="str">
        <f t="shared" si="33"/>
        <v/>
      </c>
      <c r="F452" s="14">
        <f t="shared" si="34"/>
        <v>5.5648302726766835E-4</v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2</v>
      </c>
      <c r="D455" s="5">
        <v>0</v>
      </c>
      <c r="E455" s="14">
        <f t="shared" si="33"/>
        <v>1.1634671320535194E-3</v>
      </c>
      <c r="F455" s="14" t="str">
        <f t="shared" si="34"/>
        <v/>
      </c>
      <c r="G455" s="13" t="str">
        <f t="shared" si="35"/>
        <v>0</v>
      </c>
      <c r="H455" s="18">
        <f t="shared" si="36"/>
        <v>0</v>
      </c>
    </row>
    <row r="456" spans="2:8" ht="15" x14ac:dyDescent="0.2">
      <c r="B456" s="6" t="s">
        <v>432</v>
      </c>
      <c r="C456" s="5">
        <v>2</v>
      </c>
      <c r="D456" s="5">
        <v>1</v>
      </c>
      <c r="E456" s="14">
        <f t="shared" si="33"/>
        <v>1.1634671320535194E-3</v>
      </c>
      <c r="F456" s="14">
        <f t="shared" si="34"/>
        <v>5.5648302726766835E-4</v>
      </c>
      <c r="G456" s="13">
        <f t="shared" si="35"/>
        <v>-0.5</v>
      </c>
      <c r="H456" s="18">
        <f t="shared" si="36"/>
        <v>-5.8173356602675972E-4</v>
      </c>
    </row>
    <row r="457" spans="2:8" ht="15" x14ac:dyDescent="0.2">
      <c r="B457" s="6" t="s">
        <v>433</v>
      </c>
      <c r="C457" s="5">
        <v>1</v>
      </c>
      <c r="D457" s="5">
        <v>2</v>
      </c>
      <c r="E457" s="14">
        <f t="shared" si="33"/>
        <v>5.8173356602675972E-4</v>
      </c>
      <c r="F457" s="14">
        <f t="shared" si="34"/>
        <v>1.1129660545353367E-3</v>
      </c>
      <c r="G457" s="13">
        <f t="shared" si="35"/>
        <v>1</v>
      </c>
      <c r="H457" s="18">
        <f t="shared" si="36"/>
        <v>5.8173356602675972E-4</v>
      </c>
    </row>
    <row r="458" spans="2:8" ht="15" x14ac:dyDescent="0.2">
      <c r="B458" s="6" t="s">
        <v>168</v>
      </c>
      <c r="C458" s="5">
        <v>2</v>
      </c>
      <c r="D458" s="5">
        <v>1</v>
      </c>
      <c r="E458" s="14">
        <f t="shared" si="33"/>
        <v>1.1634671320535194E-3</v>
      </c>
      <c r="F458" s="14">
        <f t="shared" si="34"/>
        <v>5.5648302726766835E-4</v>
      </c>
      <c r="G458" s="13">
        <f t="shared" si="35"/>
        <v>-0.5</v>
      </c>
      <c r="H458" s="18">
        <f t="shared" si="36"/>
        <v>-5.8173356602675972E-4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8</v>
      </c>
      <c r="D460" s="5">
        <v>16</v>
      </c>
      <c r="E460" s="14">
        <f t="shared" si="33"/>
        <v>4.6538685282140778E-3</v>
      </c>
      <c r="F460" s="14">
        <f t="shared" si="34"/>
        <v>8.9037284362826936E-3</v>
      </c>
      <c r="G460" s="13">
        <f t="shared" si="35"/>
        <v>1</v>
      </c>
      <c r="H460" s="18">
        <f t="shared" si="36"/>
        <v>4.6538685282140778E-3</v>
      </c>
    </row>
    <row r="461" spans="2:8" ht="30" x14ac:dyDescent="0.2">
      <c r="B461" s="6" t="s">
        <v>173</v>
      </c>
      <c r="C461" s="5">
        <v>1</v>
      </c>
      <c r="D461" s="5">
        <v>1</v>
      </c>
      <c r="E461" s="14">
        <f t="shared" si="33"/>
        <v>5.8173356602675972E-4</v>
      </c>
      <c r="F461" s="14">
        <f t="shared" si="34"/>
        <v>5.5648302726766835E-4</v>
      </c>
      <c r="G461" s="13">
        <f t="shared" si="35"/>
        <v>0</v>
      </c>
      <c r="H461" s="18">
        <f t="shared" si="36"/>
        <v>0</v>
      </c>
    </row>
    <row r="462" spans="2:8" ht="15" x14ac:dyDescent="0.2">
      <c r="B462" s="6" t="s">
        <v>174</v>
      </c>
      <c r="C462" s="5">
        <v>2</v>
      </c>
      <c r="D462" s="5">
        <v>0</v>
      </c>
      <c r="E462" s="14">
        <f t="shared" si="33"/>
        <v>1.1634671320535194E-3</v>
      </c>
      <c r="F462" s="14" t="str">
        <f t="shared" si="34"/>
        <v/>
      </c>
      <c r="G462" s="13" t="str">
        <f t="shared" si="35"/>
        <v>0</v>
      </c>
      <c r="H462" s="18">
        <f t="shared" si="36"/>
        <v>0</v>
      </c>
    </row>
    <row r="463" spans="2:8" ht="15" x14ac:dyDescent="0.2">
      <c r="B463" s="6" t="s">
        <v>481</v>
      </c>
      <c r="C463" s="5">
        <v>2</v>
      </c>
      <c r="D463" s="5">
        <v>6</v>
      </c>
      <c r="E463" s="14">
        <f t="shared" si="33"/>
        <v>1.1634671320535194E-3</v>
      </c>
      <c r="F463" s="14">
        <f t="shared" si="34"/>
        <v>3.3388981636060101E-3</v>
      </c>
      <c r="G463" s="13">
        <f t="shared" si="35"/>
        <v>2</v>
      </c>
      <c r="H463" s="18">
        <f t="shared" si="36"/>
        <v>2.3269342641070389E-3</v>
      </c>
    </row>
    <row r="464" spans="2:8" ht="15" x14ac:dyDescent="0.2">
      <c r="B464" s="6" t="s">
        <v>482</v>
      </c>
      <c r="C464" s="5">
        <v>3</v>
      </c>
      <c r="D464" s="5">
        <v>2</v>
      </c>
      <c r="E464" s="14">
        <f t="shared" si="33"/>
        <v>1.7452006980802793E-3</v>
      </c>
      <c r="F464" s="14">
        <f t="shared" si="34"/>
        <v>1.1129660545353367E-3</v>
      </c>
      <c r="G464" s="13">
        <f t="shared" si="35"/>
        <v>-0.33333333333333331</v>
      </c>
      <c r="H464" s="18">
        <f t="shared" si="36"/>
        <v>-5.8173356602675972E-4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1</v>
      </c>
      <c r="E466" s="14" t="str">
        <f t="shared" si="33"/>
        <v/>
      </c>
      <c r="F466" s="14">
        <f t="shared" si="34"/>
        <v>5.5648302726766835E-4</v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1</v>
      </c>
      <c r="D468" s="5">
        <v>0</v>
      </c>
      <c r="E468" s="14">
        <f t="shared" si="33"/>
        <v>5.8173356602675972E-4</v>
      </c>
      <c r="F468" s="14" t="str">
        <f t="shared" si="34"/>
        <v/>
      </c>
      <c r="G468" s="13" t="str">
        <f t="shared" si="35"/>
        <v>0</v>
      </c>
      <c r="H468" s="18">
        <f t="shared" si="36"/>
        <v>0</v>
      </c>
    </row>
    <row r="469" spans="2:8" ht="15" x14ac:dyDescent="0.2">
      <c r="B469" s="6" t="s">
        <v>175</v>
      </c>
      <c r="C469" s="5">
        <v>0</v>
      </c>
      <c r="D469" s="5">
        <v>1</v>
      </c>
      <c r="E469" s="14" t="str">
        <f t="shared" si="33"/>
        <v/>
      </c>
      <c r="F469" s="14">
        <f t="shared" si="34"/>
        <v>5.5648302726766835E-4</v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1</v>
      </c>
      <c r="D470" s="5">
        <v>0</v>
      </c>
      <c r="E470" s="14">
        <f t="shared" si="33"/>
        <v>5.8173356602675972E-4</v>
      </c>
      <c r="F470" s="14" t="str">
        <f t="shared" si="34"/>
        <v/>
      </c>
      <c r="G470" s="13" t="str">
        <f t="shared" si="35"/>
        <v>0</v>
      </c>
      <c r="H470" s="18">
        <f t="shared" si="36"/>
        <v>0</v>
      </c>
    </row>
    <row r="471" spans="2:8" ht="15" x14ac:dyDescent="0.2">
      <c r="B471" s="6" t="s">
        <v>170</v>
      </c>
      <c r="C471" s="5">
        <v>1</v>
      </c>
      <c r="D471" s="5">
        <v>0</v>
      </c>
      <c r="E471" s="14">
        <f t="shared" si="33"/>
        <v>5.8173356602675972E-4</v>
      </c>
      <c r="F471" s="14" t="str">
        <f t="shared" si="34"/>
        <v/>
      </c>
      <c r="G471" s="13" t="str">
        <f t="shared" si="35"/>
        <v>0</v>
      </c>
      <c r="H471" s="18">
        <f t="shared" si="36"/>
        <v>0</v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2</v>
      </c>
      <c r="D473" s="5">
        <v>1</v>
      </c>
      <c r="E473" s="14">
        <f t="shared" si="33"/>
        <v>1.1634671320535194E-3</v>
      </c>
      <c r="F473" s="14">
        <f t="shared" si="34"/>
        <v>5.5648302726766835E-4</v>
      </c>
      <c r="G473" s="13">
        <f t="shared" si="35"/>
        <v>-0.5</v>
      </c>
      <c r="H473" s="18">
        <f t="shared" si="36"/>
        <v>-5.8173356602675972E-4</v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10</v>
      </c>
      <c r="E478" s="14" t="str">
        <f t="shared" si="33"/>
        <v/>
      </c>
      <c r="F478" s="14">
        <f t="shared" si="34"/>
        <v>5.5648302726766831E-3</v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5</v>
      </c>
      <c r="D480" s="5">
        <v>0</v>
      </c>
      <c r="E480" s="14">
        <f t="shared" si="33"/>
        <v>2.9086678301337987E-3</v>
      </c>
      <c r="F480" s="14" t="str">
        <f t="shared" si="34"/>
        <v/>
      </c>
      <c r="G480" s="13" t="str">
        <f t="shared" si="35"/>
        <v>0</v>
      </c>
      <c r="H480" s="18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7</v>
      </c>
      <c r="D483" s="5">
        <v>101</v>
      </c>
      <c r="E483" s="14">
        <f t="shared" si="33"/>
        <v>4.0721349621873184E-3</v>
      </c>
      <c r="F483" s="14">
        <f t="shared" si="34"/>
        <v>5.6204785754034502E-2</v>
      </c>
      <c r="G483" s="13">
        <f t="shared" si="35"/>
        <v>13.428571428571429</v>
      </c>
      <c r="H483" s="18">
        <f t="shared" si="36"/>
        <v>5.4682955206515421E-2</v>
      </c>
    </row>
    <row r="484" spans="2:8" ht="30" x14ac:dyDescent="0.2">
      <c r="B484" s="6" t="s">
        <v>184</v>
      </c>
      <c r="C484" s="5">
        <v>5</v>
      </c>
      <c r="D484" s="5">
        <v>4</v>
      </c>
      <c r="E484" s="14">
        <f t="shared" si="33"/>
        <v>2.9086678301337987E-3</v>
      </c>
      <c r="F484" s="14">
        <f t="shared" si="34"/>
        <v>2.2259321090706734E-3</v>
      </c>
      <c r="G484" s="13">
        <f t="shared" si="35"/>
        <v>-0.2</v>
      </c>
      <c r="H484" s="18">
        <f t="shared" si="36"/>
        <v>-5.8173356602675972E-4</v>
      </c>
    </row>
    <row r="485" spans="2:8" ht="15" x14ac:dyDescent="0.2">
      <c r="B485" s="6" t="s">
        <v>443</v>
      </c>
      <c r="C485" s="5">
        <v>21</v>
      </c>
      <c r="D485" s="5">
        <v>8</v>
      </c>
      <c r="E485" s="14">
        <f t="shared" si="33"/>
        <v>1.2216404886561954E-2</v>
      </c>
      <c r="F485" s="14">
        <f t="shared" si="34"/>
        <v>4.4518642181413468E-3</v>
      </c>
      <c r="G485" s="13">
        <f t="shared" si="35"/>
        <v>-0.61904761904761907</v>
      </c>
      <c r="H485" s="18">
        <f t="shared" si="36"/>
        <v>-7.5625363583478765E-3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2</v>
      </c>
      <c r="D489" s="5">
        <v>0</v>
      </c>
      <c r="E489" s="14">
        <f t="shared" si="37"/>
        <v>1.1634671320535194E-3</v>
      </c>
      <c r="F489" s="14" t="str">
        <f t="shared" si="38"/>
        <v/>
      </c>
      <c r="G489" s="13" t="str">
        <f t="shared" si="39"/>
        <v>0</v>
      </c>
      <c r="H489" s="18">
        <f t="shared" si="40"/>
        <v>0</v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14</v>
      </c>
      <c r="D491" s="5">
        <v>9</v>
      </c>
      <c r="E491" s="14">
        <f t="shared" si="37"/>
        <v>8.1442699243746367E-3</v>
      </c>
      <c r="F491" s="14">
        <f t="shared" si="38"/>
        <v>5.008347245409015E-3</v>
      </c>
      <c r="G491" s="13">
        <f t="shared" si="39"/>
        <v>-0.35714285714285715</v>
      </c>
      <c r="H491" s="18">
        <f t="shared" si="40"/>
        <v>-2.9086678301337987E-3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9</v>
      </c>
      <c r="D493" s="5">
        <v>8</v>
      </c>
      <c r="E493" s="14">
        <f t="shared" si="37"/>
        <v>5.235602094240838E-3</v>
      </c>
      <c r="F493" s="14">
        <f t="shared" si="38"/>
        <v>4.4518642181413468E-3</v>
      </c>
      <c r="G493" s="13">
        <f t="shared" si="39"/>
        <v>-0.1111111111111111</v>
      </c>
      <c r="H493" s="18">
        <f t="shared" si="40"/>
        <v>-5.8173356602675972E-4</v>
      </c>
    </row>
    <row r="494" spans="2:8" ht="15" x14ac:dyDescent="0.2">
      <c r="B494" s="6" t="s">
        <v>448</v>
      </c>
      <c r="C494" s="5">
        <v>1</v>
      </c>
      <c r="D494" s="5">
        <v>1</v>
      </c>
      <c r="E494" s="14">
        <f t="shared" si="37"/>
        <v>5.8173356602675972E-4</v>
      </c>
      <c r="F494" s="14">
        <f t="shared" si="38"/>
        <v>5.5648302726766835E-4</v>
      </c>
      <c r="G494" s="13">
        <f t="shared" si="39"/>
        <v>0</v>
      </c>
      <c r="H494" s="18">
        <f t="shared" si="40"/>
        <v>0</v>
      </c>
    </row>
    <row r="495" spans="2:8" ht="13.5" customHeight="1" x14ac:dyDescent="0.2">
      <c r="B495" s="6" t="s">
        <v>449</v>
      </c>
      <c r="C495" s="5">
        <v>2</v>
      </c>
      <c r="D495" s="5">
        <v>6</v>
      </c>
      <c r="E495" s="14">
        <f t="shared" si="37"/>
        <v>1.1634671320535194E-3</v>
      </c>
      <c r="F495" s="14">
        <f t="shared" si="38"/>
        <v>3.3388981636060101E-3</v>
      </c>
      <c r="G495" s="13">
        <f t="shared" si="39"/>
        <v>2</v>
      </c>
      <c r="H495" s="18">
        <f t="shared" si="40"/>
        <v>2.3269342641070389E-3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1</v>
      </c>
      <c r="D497" s="5">
        <v>0</v>
      </c>
      <c r="E497" s="14">
        <f t="shared" si="37"/>
        <v>5.8173356602675972E-4</v>
      </c>
      <c r="F497" s="14" t="str">
        <f t="shared" si="38"/>
        <v/>
      </c>
      <c r="G497" s="13" t="str">
        <f t="shared" si="39"/>
        <v>0</v>
      </c>
      <c r="H497" s="18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360</v>
      </c>
      <c r="D505" s="41">
        <f>SUM(D506:D530)</f>
        <v>599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0.66388888888888886</v>
      </c>
      <c r="H505" s="40">
        <f>+IF(OR(AND(E505=""),(G505="")),"",E505*G505)</f>
        <v>0.66388888888888886</v>
      </c>
    </row>
    <row r="506" spans="2:8" ht="15" x14ac:dyDescent="0.2">
      <c r="B506" s="6" t="s">
        <v>454</v>
      </c>
      <c r="C506" s="5">
        <v>4</v>
      </c>
      <c r="D506" s="5">
        <v>5</v>
      </c>
      <c r="E506" s="14">
        <f>+IF(C506=0,"",C506/C$505)</f>
        <v>1.1111111111111112E-2</v>
      </c>
      <c r="F506" s="14">
        <f>+IF(D506=0,"",D506/D$505)</f>
        <v>8.3472454090150246E-3</v>
      </c>
      <c r="G506" s="13">
        <f>+IF(OR(AND(D506=0),(C506=0)),"0",((D506-C506)/C506))</f>
        <v>0.25</v>
      </c>
      <c r="H506" s="18">
        <f>+IF(OR(AND(E506=""),(G506="")),"",E506*G506)</f>
        <v>2.7777777777777779E-3</v>
      </c>
    </row>
    <row r="507" spans="2:8" ht="15" x14ac:dyDescent="0.2">
      <c r="B507" s="6" t="s">
        <v>187</v>
      </c>
      <c r="C507" s="5">
        <v>42</v>
      </c>
      <c r="D507" s="5">
        <v>17</v>
      </c>
      <c r="E507" s="14">
        <f t="shared" ref="E507:E530" si="41">+IF(C507=0,"",C507/C$505)</f>
        <v>0.11666666666666667</v>
      </c>
      <c r="F507" s="14">
        <f t="shared" ref="F507:F530" si="42">+IF(D507=0,"",D507/D$505)</f>
        <v>2.8380634390651086E-2</v>
      </c>
      <c r="G507" s="13">
        <f t="shared" ref="G507:G530" si="43">+IF(OR(AND(D507=0),(C507=0)),"0",((D507-C507)/C507))</f>
        <v>-0.59523809523809523</v>
      </c>
      <c r="H507" s="18">
        <f t="shared" ref="H507:H530" si="44">+IF(OR(AND(E507=""),(G507="")),"",E507*G507)</f>
        <v>-6.9444444444444448E-2</v>
      </c>
    </row>
    <row r="508" spans="2:8" ht="15" x14ac:dyDescent="0.2">
      <c r="B508" s="6" t="s">
        <v>455</v>
      </c>
      <c r="C508" s="5">
        <v>82</v>
      </c>
      <c r="D508" s="5">
        <v>76</v>
      </c>
      <c r="E508" s="14">
        <f t="shared" si="41"/>
        <v>0.22777777777777777</v>
      </c>
      <c r="F508" s="14">
        <f t="shared" si="42"/>
        <v>0.12687813021702837</v>
      </c>
      <c r="G508" s="13">
        <f t="shared" si="43"/>
        <v>-7.3170731707317069E-2</v>
      </c>
      <c r="H508" s="18">
        <f t="shared" si="44"/>
        <v>-1.6666666666666666E-2</v>
      </c>
    </row>
    <row r="509" spans="2:8" ht="15" x14ac:dyDescent="0.2">
      <c r="B509" s="6" t="s">
        <v>456</v>
      </c>
      <c r="C509" s="5">
        <v>63</v>
      </c>
      <c r="D509" s="5">
        <v>85</v>
      </c>
      <c r="E509" s="14">
        <f t="shared" si="41"/>
        <v>0.17499999999999999</v>
      </c>
      <c r="F509" s="14">
        <f t="shared" si="42"/>
        <v>0.14190317195325541</v>
      </c>
      <c r="G509" s="13">
        <f t="shared" si="43"/>
        <v>0.34920634920634919</v>
      </c>
      <c r="H509" s="18">
        <f t="shared" si="44"/>
        <v>6.1111111111111102E-2</v>
      </c>
    </row>
    <row r="510" spans="2:8" ht="15" x14ac:dyDescent="0.2">
      <c r="B510" s="6" t="s">
        <v>188</v>
      </c>
      <c r="C510" s="5">
        <v>27</v>
      </c>
      <c r="D510" s="5">
        <v>18</v>
      </c>
      <c r="E510" s="14">
        <f t="shared" si="41"/>
        <v>7.4999999999999997E-2</v>
      </c>
      <c r="F510" s="14">
        <f t="shared" si="42"/>
        <v>3.0050083472454091E-2</v>
      </c>
      <c r="G510" s="13">
        <f t="shared" si="43"/>
        <v>-0.33333333333333331</v>
      </c>
      <c r="H510" s="18">
        <f t="shared" si="44"/>
        <v>-2.4999999999999998E-2</v>
      </c>
    </row>
    <row r="511" spans="2:8" ht="15" x14ac:dyDescent="0.2">
      <c r="B511" s="6" t="s">
        <v>186</v>
      </c>
      <c r="C511" s="5">
        <v>1</v>
      </c>
      <c r="D511" s="5">
        <v>2</v>
      </c>
      <c r="E511" s="14">
        <f t="shared" si="41"/>
        <v>2.7777777777777779E-3</v>
      </c>
      <c r="F511" s="14">
        <f t="shared" si="42"/>
        <v>3.3388981636060101E-3</v>
      </c>
      <c r="G511" s="13">
        <f t="shared" si="43"/>
        <v>1</v>
      </c>
      <c r="H511" s="18">
        <f t="shared" si="44"/>
        <v>2.7777777777777779E-3</v>
      </c>
    </row>
    <row r="512" spans="2:8" ht="15" x14ac:dyDescent="0.2">
      <c r="B512" s="6" t="s">
        <v>189</v>
      </c>
      <c r="C512" s="5">
        <v>1</v>
      </c>
      <c r="D512" s="5">
        <v>2</v>
      </c>
      <c r="E512" s="14">
        <f t="shared" si="41"/>
        <v>2.7777777777777779E-3</v>
      </c>
      <c r="F512" s="14">
        <f t="shared" si="42"/>
        <v>3.3388981636060101E-3</v>
      </c>
      <c r="G512" s="13">
        <f t="shared" si="43"/>
        <v>1</v>
      </c>
      <c r="H512" s="18">
        <f t="shared" si="44"/>
        <v>2.7777777777777779E-3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1</v>
      </c>
      <c r="E514" s="14">
        <f t="shared" si="41"/>
        <v>2.7777777777777779E-3</v>
      </c>
      <c r="F514" s="14">
        <f t="shared" si="42"/>
        <v>1.6694490818030051E-3</v>
      </c>
      <c r="G514" s="13">
        <f t="shared" si="43"/>
        <v>0</v>
      </c>
      <c r="H514" s="18">
        <f t="shared" si="44"/>
        <v>0</v>
      </c>
    </row>
    <row r="515" spans="2:8" ht="15" x14ac:dyDescent="0.2">
      <c r="B515" s="6" t="s">
        <v>485</v>
      </c>
      <c r="C515" s="5">
        <v>3</v>
      </c>
      <c r="D515" s="5">
        <v>4</v>
      </c>
      <c r="E515" s="14">
        <f t="shared" si="41"/>
        <v>8.3333333333333332E-3</v>
      </c>
      <c r="F515" s="14">
        <f t="shared" si="42"/>
        <v>6.6777963272120202E-3</v>
      </c>
      <c r="G515" s="13">
        <f t="shared" si="43"/>
        <v>0.33333333333333331</v>
      </c>
      <c r="H515" s="18">
        <f t="shared" si="44"/>
        <v>2.7777777777777775E-3</v>
      </c>
    </row>
    <row r="516" spans="2:8" ht="15" x14ac:dyDescent="0.2">
      <c r="B516" s="6" t="s">
        <v>459</v>
      </c>
      <c r="C516" s="5">
        <v>0</v>
      </c>
      <c r="D516" s="5">
        <v>1</v>
      </c>
      <c r="E516" s="14" t="str">
        <f t="shared" si="41"/>
        <v/>
      </c>
      <c r="F516" s="14">
        <f t="shared" si="42"/>
        <v>1.6694490818030051E-3</v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4</v>
      </c>
      <c r="E517" s="14" t="str">
        <f t="shared" si="41"/>
        <v/>
      </c>
      <c r="F517" s="14">
        <f t="shared" si="42"/>
        <v>6.6777963272120202E-3</v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8</v>
      </c>
      <c r="D518" s="5">
        <v>3</v>
      </c>
      <c r="E518" s="14">
        <f t="shared" si="41"/>
        <v>2.2222222222222223E-2</v>
      </c>
      <c r="F518" s="14">
        <f t="shared" si="42"/>
        <v>5.008347245409015E-3</v>
      </c>
      <c r="G518" s="13">
        <f t="shared" si="43"/>
        <v>-0.625</v>
      </c>
      <c r="H518" s="18">
        <f t="shared" si="44"/>
        <v>-1.388888888888889E-2</v>
      </c>
    </row>
    <row r="519" spans="2:8" ht="15" x14ac:dyDescent="0.2">
      <c r="B519" s="6" t="s">
        <v>192</v>
      </c>
      <c r="C519" s="5">
        <v>3</v>
      </c>
      <c r="D519" s="5">
        <v>6</v>
      </c>
      <c r="E519" s="14">
        <f t="shared" si="41"/>
        <v>8.3333333333333332E-3</v>
      </c>
      <c r="F519" s="14">
        <f t="shared" si="42"/>
        <v>1.001669449081803E-2</v>
      </c>
      <c r="G519" s="13">
        <f t="shared" si="43"/>
        <v>1</v>
      </c>
      <c r="H519" s="18">
        <f t="shared" si="44"/>
        <v>8.3333333333333332E-3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16</v>
      </c>
      <c r="D521" s="5">
        <v>99</v>
      </c>
      <c r="E521" s="14">
        <f t="shared" si="41"/>
        <v>4.4444444444444446E-2</v>
      </c>
      <c r="F521" s="14">
        <f t="shared" si="42"/>
        <v>0.1652754590984975</v>
      </c>
      <c r="G521" s="13">
        <f t="shared" si="43"/>
        <v>5.1875</v>
      </c>
      <c r="H521" s="18">
        <f t="shared" si="44"/>
        <v>0.23055555555555557</v>
      </c>
    </row>
    <row r="522" spans="2:8" ht="25.5" customHeight="1" x14ac:dyDescent="0.2">
      <c r="B522" s="6" t="s">
        <v>193</v>
      </c>
      <c r="C522" s="5">
        <v>29</v>
      </c>
      <c r="D522" s="5">
        <v>173</v>
      </c>
      <c r="E522" s="14">
        <f t="shared" si="41"/>
        <v>8.0555555555555561E-2</v>
      </c>
      <c r="F522" s="14">
        <f t="shared" si="42"/>
        <v>0.28881469115191988</v>
      </c>
      <c r="G522" s="13">
        <f t="shared" si="43"/>
        <v>4.9655172413793105</v>
      </c>
      <c r="H522" s="18">
        <f t="shared" si="44"/>
        <v>0.4</v>
      </c>
    </row>
    <row r="523" spans="2:8" ht="13.5" customHeight="1" x14ac:dyDescent="0.2">
      <c r="B523" s="6" t="s">
        <v>462</v>
      </c>
      <c r="C523" s="5">
        <v>0</v>
      </c>
      <c r="D523" s="5">
        <v>2</v>
      </c>
      <c r="E523" s="14" t="str">
        <f t="shared" si="41"/>
        <v/>
      </c>
      <c r="F523" s="14">
        <f t="shared" si="42"/>
        <v>3.3388981636060101E-3</v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14</v>
      </c>
      <c r="D524" s="5">
        <v>3</v>
      </c>
      <c r="E524" s="14">
        <f t="shared" si="41"/>
        <v>3.888888888888889E-2</v>
      </c>
      <c r="F524" s="14">
        <f t="shared" si="42"/>
        <v>5.008347245409015E-3</v>
      </c>
      <c r="G524" s="13">
        <f t="shared" si="43"/>
        <v>-0.7857142857142857</v>
      </c>
      <c r="H524" s="18">
        <f t="shared" si="44"/>
        <v>-3.0555555555555555E-2</v>
      </c>
    </row>
    <row r="525" spans="2:8" ht="13.5" customHeight="1" x14ac:dyDescent="0.2">
      <c r="B525" s="6" t="s">
        <v>195</v>
      </c>
      <c r="C525" s="5">
        <v>0</v>
      </c>
      <c r="D525" s="5">
        <v>2</v>
      </c>
      <c r="E525" s="14" t="str">
        <f t="shared" si="41"/>
        <v/>
      </c>
      <c r="F525" s="14">
        <f t="shared" si="42"/>
        <v>3.3388981636060101E-3</v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5</v>
      </c>
      <c r="D526" s="5">
        <v>9</v>
      </c>
      <c r="E526" s="14">
        <f t="shared" si="41"/>
        <v>1.3888888888888888E-2</v>
      </c>
      <c r="F526" s="14">
        <f t="shared" si="42"/>
        <v>1.5025041736227046E-2</v>
      </c>
      <c r="G526" s="13">
        <f t="shared" si="43"/>
        <v>0.8</v>
      </c>
      <c r="H526" s="18">
        <f t="shared" si="44"/>
        <v>1.1111111111111112E-2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1</v>
      </c>
      <c r="D528" s="5">
        <v>0</v>
      </c>
      <c r="E528" s="14">
        <f t="shared" si="41"/>
        <v>2.7777777777777779E-3</v>
      </c>
      <c r="F528" s="14" t="str">
        <f t="shared" si="42"/>
        <v/>
      </c>
      <c r="G528" s="13" t="str">
        <f t="shared" si="43"/>
        <v>0</v>
      </c>
      <c r="H528" s="18">
        <f t="shared" si="44"/>
        <v>0</v>
      </c>
    </row>
    <row r="529" spans="2:8" ht="15" x14ac:dyDescent="0.2">
      <c r="B529" s="6" t="s">
        <v>466</v>
      </c>
      <c r="C529" s="5">
        <v>7</v>
      </c>
      <c r="D529" s="5">
        <v>1</v>
      </c>
      <c r="E529" s="14">
        <f t="shared" si="41"/>
        <v>1.9444444444444445E-2</v>
      </c>
      <c r="F529" s="14">
        <f t="shared" si="42"/>
        <v>1.6694490818030051E-3</v>
      </c>
      <c r="G529" s="13">
        <f t="shared" si="43"/>
        <v>-0.8571428571428571</v>
      </c>
      <c r="H529" s="18">
        <f t="shared" si="44"/>
        <v>-1.6666666666666666E-2</v>
      </c>
    </row>
    <row r="530" spans="2:8" ht="15" x14ac:dyDescent="0.2">
      <c r="B530" s="6" t="s">
        <v>467</v>
      </c>
      <c r="C530" s="5">
        <v>53</v>
      </c>
      <c r="D530" s="5">
        <v>86</v>
      </c>
      <c r="E530" s="14">
        <f t="shared" si="41"/>
        <v>0.14722222222222223</v>
      </c>
      <c r="F530" s="14">
        <f t="shared" si="42"/>
        <v>0.14357262103505844</v>
      </c>
      <c r="G530" s="13">
        <f t="shared" si="43"/>
        <v>0.62264150943396224</v>
      </c>
      <c r="H530" s="18">
        <f t="shared" si="44"/>
        <v>9.166666666666666E-2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547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506</v>
      </c>
      <c r="C8" s="19">
        <f>+C18+C70+C151+C294+C505</f>
        <v>26</v>
      </c>
      <c r="D8" s="19">
        <f>+D18+D70+D151+D294+D505</f>
        <v>27</v>
      </c>
      <c r="E8" s="20">
        <f>+C8/C$8</f>
        <v>1</v>
      </c>
      <c r="F8" s="20">
        <f>+D8/D$8</f>
        <v>1</v>
      </c>
      <c r="G8" s="17">
        <f>+(D8-C8)/C8</f>
        <v>3.8461538461538464E-2</v>
      </c>
      <c r="H8" s="33">
        <f>+E8*G8</f>
        <v>3.8461538461538464E-2</v>
      </c>
    </row>
    <row r="9" spans="2:8" x14ac:dyDescent="0.2">
      <c r="B9" s="48" t="str">
        <f>+B18</f>
        <v>Total Vacantes en ocupaciones de nivel Directivo</v>
      </c>
      <c r="C9" s="34">
        <f>+C18</f>
        <v>0</v>
      </c>
      <c r="D9" s="34">
        <f>+D18</f>
        <v>0</v>
      </c>
      <c r="E9" s="35">
        <f t="shared" ref="E9:E13" si="0">C9/$C$8</f>
        <v>0</v>
      </c>
      <c r="F9" s="35">
        <f>D9/$D$8</f>
        <v>0</v>
      </c>
      <c r="G9" s="13" t="str">
        <f>+IF(OR(AND(D9=0),(C9=0)),"0",((D9-C9)/C9))</f>
        <v>0</v>
      </c>
      <c r="H9" s="18">
        <f>+IF(OR(AND(E9=""),(G9="")),"",E9*G9)</f>
        <v>0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7</v>
      </c>
      <c r="D10" s="34">
        <f>+D70</f>
        <v>3</v>
      </c>
      <c r="E10" s="35">
        <f t="shared" si="0"/>
        <v>0.26923076923076922</v>
      </c>
      <c r="F10" s="35">
        <f>D10/$D$8</f>
        <v>0.1111111111111111</v>
      </c>
      <c r="G10" s="13">
        <f>+IF(OR(AND(D10=0),(C10=0)),"0",((D10-C10)/C10))</f>
        <v>-0.5714285714285714</v>
      </c>
      <c r="H10" s="18">
        <f>+IF(OR(AND(E10=""),(G10="")),"",E10*G10)</f>
        <v>-0.15384615384615383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</v>
      </c>
      <c r="D11" s="34">
        <f>+D151</f>
        <v>1</v>
      </c>
      <c r="E11" s="35">
        <f t="shared" si="0"/>
        <v>3.8461538461538464E-2</v>
      </c>
      <c r="F11" s="35">
        <f>D11/$D$8</f>
        <v>3.7037037037037035E-2</v>
      </c>
      <c r="G11" s="13">
        <f>+IF(OR(AND(D11=0),(C11=0)),"0",((D11-C11)/C11))</f>
        <v>0</v>
      </c>
      <c r="H11" s="18">
        <f>+IF(OR(AND(E11=""),(G11="")),"",E11*G11)</f>
        <v>0</v>
      </c>
    </row>
    <row r="12" spans="2:8" x14ac:dyDescent="0.2">
      <c r="B12" s="48" t="str">
        <f>+B294</f>
        <v>Total Vacantes  en ocupaciones de nivel Calificados</v>
      </c>
      <c r="C12" s="34">
        <f>+C294</f>
        <v>9</v>
      </c>
      <c r="D12" s="34">
        <f>+D294</f>
        <v>9</v>
      </c>
      <c r="E12" s="35">
        <f t="shared" si="0"/>
        <v>0.34615384615384615</v>
      </c>
      <c r="F12" s="35">
        <f>D12/$D$8</f>
        <v>0.33333333333333331</v>
      </c>
      <c r="G12" s="13">
        <f>+IF(OR(AND(D12=0),(C12=0)),"0",((D12-C12)/C12))</f>
        <v>0</v>
      </c>
      <c r="H12" s="18">
        <f>+IF(OR(AND(E12=""),(G12="")),"",E12*G12)</f>
        <v>0</v>
      </c>
    </row>
    <row r="13" spans="2:8" x14ac:dyDescent="0.2">
      <c r="B13" s="48" t="str">
        <f>+B505</f>
        <v>Total Vacantes en ocupaciones de nivel Elemental</v>
      </c>
      <c r="C13" s="34">
        <f>+C505</f>
        <v>9</v>
      </c>
      <c r="D13" s="34">
        <f>+D505</f>
        <v>14</v>
      </c>
      <c r="E13" s="35">
        <f t="shared" si="0"/>
        <v>0.34615384615384615</v>
      </c>
      <c r="F13" s="35">
        <f>D13/$D$8</f>
        <v>0.51851851851851849</v>
      </c>
      <c r="G13" s="13">
        <f>+IF(OR(AND(D13=0),(C13=0)),"0",((D13-C13)/C13))</f>
        <v>0.55555555555555558</v>
      </c>
      <c r="H13" s="18">
        <f>+IF(OR(AND(E13=""),(G13="")),"",E13*G13)</f>
        <v>0.19230769230769232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0</v>
      </c>
      <c r="D18" s="37">
        <f>SUM(D19:D64)</f>
        <v>0</v>
      </c>
      <c r="E18" s="38" t="str">
        <f>+IF(C18=0,"",C18/C$18)</f>
        <v/>
      </c>
      <c r="F18" s="38" t="str">
        <f>+IF(D18=0,"",D18/D$18)</f>
        <v/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7</v>
      </c>
      <c r="D70" s="41">
        <f>SUM(D71:D145)</f>
        <v>3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-0.5714285714285714</v>
      </c>
      <c r="H70" s="40">
        <f>+IF(OR(AND(E70=""),(G70="")),"",E70*G70)</f>
        <v>-0.5714285714285714</v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8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8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8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2</v>
      </c>
      <c r="D102" s="5">
        <v>0</v>
      </c>
      <c r="E102" s="14">
        <f t="shared" si="5"/>
        <v>0.2857142857142857</v>
      </c>
      <c r="F102" s="14" t="str">
        <f t="shared" si="6"/>
        <v/>
      </c>
      <c r="G102" s="13" t="str">
        <f t="shared" si="7"/>
        <v>0</v>
      </c>
      <c r="H102" s="18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0.14285714285714285</v>
      </c>
      <c r="F108" s="14" t="str">
        <f t="shared" si="6"/>
        <v/>
      </c>
      <c r="G108" s="13" t="str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8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8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0</v>
      </c>
      <c r="E115" s="14" t="str">
        <f t="shared" si="5"/>
        <v/>
      </c>
      <c r="F115" s="14" t="str">
        <f t="shared" si="6"/>
        <v/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4</v>
      </c>
      <c r="D118" s="5">
        <v>3</v>
      </c>
      <c r="E118" s="14">
        <f t="shared" si="5"/>
        <v>0.5714285714285714</v>
      </c>
      <c r="F118" s="14">
        <f t="shared" si="6"/>
        <v>1</v>
      </c>
      <c r="G118" s="13">
        <f t="shared" si="7"/>
        <v>-0.25</v>
      </c>
      <c r="H118" s="18">
        <f t="shared" si="8"/>
        <v>-0.14285714285714285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8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8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26.25" customHeight="1" x14ac:dyDescent="0.2">
      <c r="B151" s="43" t="s">
        <v>526</v>
      </c>
      <c r="C151" s="41">
        <f>SUM(C152:C288)</f>
        <v>1</v>
      </c>
      <c r="D151" s="41">
        <f>SUM(D152:D288)</f>
        <v>1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</v>
      </c>
      <c r="H151" s="40">
        <f>+IF(OR(AND(E151=""),(G151="")),"",E151*G151)</f>
        <v>0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0</v>
      </c>
      <c r="E157" s="14" t="str">
        <f t="shared" si="13"/>
        <v/>
      </c>
      <c r="F157" s="14" t="str">
        <f t="shared" si="14"/>
        <v/>
      </c>
      <c r="G157" s="13" t="str">
        <f t="shared" si="15"/>
        <v>0</v>
      </c>
      <c r="H157" s="18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1</v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8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0</v>
      </c>
      <c r="E196" s="14" t="str">
        <f t="shared" si="13"/>
        <v/>
      </c>
      <c r="F196" s="14" t="str">
        <f t="shared" si="14"/>
        <v/>
      </c>
      <c r="G196" s="13" t="str">
        <f t="shared" si="15"/>
        <v>0</v>
      </c>
      <c r="H196" s="18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0</v>
      </c>
      <c r="E235" s="14">
        <f t="shared" si="17"/>
        <v>1</v>
      </c>
      <c r="F235" s="14" t="str">
        <f t="shared" si="18"/>
        <v/>
      </c>
      <c r="G235" s="13" t="str">
        <f t="shared" si="19"/>
        <v>0</v>
      </c>
      <c r="H235" s="18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8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8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8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9</v>
      </c>
      <c r="D294" s="41">
        <f>SUM(D295:D499)</f>
        <v>9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</v>
      </c>
      <c r="H294" s="40">
        <f>+IF(OR(AND(E294=""),(G294="")),"",E294*G294)</f>
        <v>0</v>
      </c>
    </row>
    <row r="295" spans="2:8" ht="15" x14ac:dyDescent="0.2">
      <c r="B295" s="6" t="s">
        <v>100</v>
      </c>
      <c r="C295" s="5">
        <v>2</v>
      </c>
      <c r="D295" s="5">
        <v>0</v>
      </c>
      <c r="E295" s="14">
        <f>+IF(C295=0,"",C295/C$294)</f>
        <v>0.22222222222222221</v>
      </c>
      <c r="F295" s="14" t="str">
        <f>+IF(D295=0,"",D295/D$294)</f>
        <v/>
      </c>
      <c r="G295" s="13" t="str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6" t="s">
        <v>113</v>
      </c>
      <c r="C296" s="5">
        <v>1</v>
      </c>
      <c r="D296" s="5">
        <v>0</v>
      </c>
      <c r="E296" s="14">
        <f t="shared" ref="E296:E359" si="25">+IF(C296=0,"",C296/C$294)</f>
        <v>0.1111111111111111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8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8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0</v>
      </c>
      <c r="D301" s="5">
        <v>0</v>
      </c>
      <c r="E301" s="14" t="str">
        <f t="shared" si="25"/>
        <v/>
      </c>
      <c r="F301" s="14" t="str">
        <f t="shared" si="26"/>
        <v/>
      </c>
      <c r="G301" s="13" t="str">
        <f t="shared" si="27"/>
        <v>0</v>
      </c>
      <c r="H301" s="18" t="str">
        <f t="shared" si="28"/>
        <v/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0</v>
      </c>
      <c r="E307" s="14" t="str">
        <f t="shared" si="25"/>
        <v/>
      </c>
      <c r="F307" s="14" t="str">
        <f t="shared" si="26"/>
        <v/>
      </c>
      <c r="G307" s="13" t="str">
        <f t="shared" si="27"/>
        <v>0</v>
      </c>
      <c r="H307" s="18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0</v>
      </c>
      <c r="E310" s="14">
        <f t="shared" si="25"/>
        <v>0.1111111111111111</v>
      </c>
      <c r="F310" s="14" t="str">
        <f t="shared" si="26"/>
        <v/>
      </c>
      <c r="G310" s="13" t="str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2</v>
      </c>
      <c r="D314" s="5">
        <v>0</v>
      </c>
      <c r="E314" s="14">
        <f t="shared" si="25"/>
        <v>0.22222222222222221</v>
      </c>
      <c r="F314" s="14" t="str">
        <f t="shared" si="26"/>
        <v/>
      </c>
      <c r="G314" s="13" t="str">
        <f t="shared" si="27"/>
        <v>0</v>
      </c>
      <c r="H314" s="18">
        <f t="shared" si="28"/>
        <v>0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8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8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0</v>
      </c>
      <c r="E326" s="14">
        <f t="shared" si="25"/>
        <v>0.1111111111111111</v>
      </c>
      <c r="F326" s="14" t="str">
        <f t="shared" si="26"/>
        <v/>
      </c>
      <c r="G326" s="13" t="str">
        <f t="shared" si="27"/>
        <v>0</v>
      </c>
      <c r="H326" s="18">
        <f t="shared" si="28"/>
        <v>0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0</v>
      </c>
      <c r="D332" s="5">
        <v>1</v>
      </c>
      <c r="E332" s="14" t="str">
        <f t="shared" si="25"/>
        <v/>
      </c>
      <c r="F332" s="14">
        <f t="shared" si="26"/>
        <v>0.1111111111111111</v>
      </c>
      <c r="G332" s="13" t="str">
        <f t="shared" si="27"/>
        <v>0</v>
      </c>
      <c r="H332" s="18" t="str">
        <f t="shared" si="28"/>
        <v/>
      </c>
    </row>
    <row r="333" spans="2:8" ht="15" x14ac:dyDescent="0.2">
      <c r="B333" s="6" t="s">
        <v>130</v>
      </c>
      <c r="C333" s="5">
        <v>0</v>
      </c>
      <c r="D333" s="5">
        <v>5</v>
      </c>
      <c r="E333" s="14" t="str">
        <f t="shared" si="25"/>
        <v/>
      </c>
      <c r="F333" s="14">
        <f t="shared" si="26"/>
        <v>0.55555555555555558</v>
      </c>
      <c r="G333" s="13" t="str">
        <f t="shared" si="27"/>
        <v>0</v>
      </c>
      <c r="H333" s="18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8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0</v>
      </c>
      <c r="E335" s="14" t="str">
        <f t="shared" si="25"/>
        <v/>
      </c>
      <c r="F335" s="14" t="str">
        <f t="shared" si="26"/>
        <v/>
      </c>
      <c r="G335" s="13" t="str">
        <f t="shared" si="27"/>
        <v>0</v>
      </c>
      <c r="H335" s="18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8" t="str">
        <f t="shared" si="28"/>
        <v/>
      </c>
    </row>
    <row r="345" spans="2:8" ht="15" x14ac:dyDescent="0.2">
      <c r="B345" s="6" t="s">
        <v>366</v>
      </c>
      <c r="C345" s="5">
        <v>0</v>
      </c>
      <c r="D345" s="5">
        <v>0</v>
      </c>
      <c r="E345" s="14" t="str">
        <f t="shared" si="25"/>
        <v/>
      </c>
      <c r="F345" s="14" t="str">
        <f t="shared" si="26"/>
        <v/>
      </c>
      <c r="G345" s="13" t="str">
        <f t="shared" si="27"/>
        <v>0</v>
      </c>
      <c r="H345" s="18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8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2</v>
      </c>
      <c r="D354" s="5">
        <v>0</v>
      </c>
      <c r="E354" s="14">
        <f t="shared" si="25"/>
        <v>0.22222222222222221</v>
      </c>
      <c r="F354" s="14" t="str">
        <f t="shared" si="26"/>
        <v/>
      </c>
      <c r="G354" s="13" t="str">
        <f t="shared" si="27"/>
        <v>0</v>
      </c>
      <c r="H354" s="18">
        <f t="shared" si="28"/>
        <v>0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8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8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1</v>
      </c>
      <c r="E391" s="14" t="str">
        <f t="shared" si="29"/>
        <v/>
      </c>
      <c r="F391" s="14">
        <f t="shared" si="30"/>
        <v>0.1111111111111111</v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8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8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8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8" t="str">
        <f t="shared" si="40"/>
        <v/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2</v>
      </c>
      <c r="E494" s="14" t="str">
        <f t="shared" si="37"/>
        <v/>
      </c>
      <c r="F494" s="14">
        <f t="shared" si="38"/>
        <v>0.22222222222222221</v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9</v>
      </c>
      <c r="D505" s="41">
        <f>SUM(D506:D530)</f>
        <v>14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0.55555555555555558</v>
      </c>
      <c r="H505" s="40">
        <f>+IF(OR(AND(E505=""),(G505="")),"",E505*G505)</f>
        <v>0.55555555555555558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1</v>
      </c>
      <c r="E507" s="14" t="str">
        <f t="shared" ref="E507:E530" si="41">+IF(C507=0,"",C507/C$505)</f>
        <v/>
      </c>
      <c r="F507" s="14">
        <f t="shared" ref="F507:F530" si="42">+IF(D507=0,"",D507/D$505)</f>
        <v>7.1428571428571425E-2</v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0</v>
      </c>
      <c r="D508" s="5">
        <v>0</v>
      </c>
      <c r="E508" s="14" t="str">
        <f t="shared" si="41"/>
        <v/>
      </c>
      <c r="F508" s="14" t="str">
        <f t="shared" si="42"/>
        <v/>
      </c>
      <c r="G508" s="13" t="str">
        <f t="shared" si="43"/>
        <v>0</v>
      </c>
      <c r="H508" s="18" t="str">
        <f t="shared" si="44"/>
        <v/>
      </c>
    </row>
    <row r="509" spans="2:8" ht="15" x14ac:dyDescent="0.2">
      <c r="B509" s="6" t="s">
        <v>456</v>
      </c>
      <c r="C509" s="5">
        <v>0</v>
      </c>
      <c r="D509" s="5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8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9</v>
      </c>
      <c r="D521" s="5">
        <v>13</v>
      </c>
      <c r="E521" s="14">
        <f t="shared" si="41"/>
        <v>1</v>
      </c>
      <c r="F521" s="14">
        <f t="shared" si="42"/>
        <v>0.9285714285714286</v>
      </c>
      <c r="G521" s="13">
        <f t="shared" si="43"/>
        <v>0.44444444444444442</v>
      </c>
      <c r="H521" s="18">
        <f t="shared" si="44"/>
        <v>0.44444444444444442</v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546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505</v>
      </c>
      <c r="C8" s="19">
        <f>+C18+C70+C151+C294+C505</f>
        <v>503</v>
      </c>
      <c r="D8" s="19">
        <f>+D18+D70+D151+D294+D505</f>
        <v>535</v>
      </c>
      <c r="E8" s="20">
        <f>+C8/C$8</f>
        <v>1</v>
      </c>
      <c r="F8" s="20">
        <f>+D8/D$8</f>
        <v>1</v>
      </c>
      <c r="G8" s="17">
        <f>+(D8-C8)/C8</f>
        <v>6.3618290258449298E-2</v>
      </c>
      <c r="H8" s="33">
        <f>+E8*G8</f>
        <v>6.3618290258449298E-2</v>
      </c>
    </row>
    <row r="9" spans="2:8" x14ac:dyDescent="0.2">
      <c r="B9" s="48" t="str">
        <f>+B18</f>
        <v>Total Vacantes en ocupaciones de nivel Directivo</v>
      </c>
      <c r="C9" s="34">
        <f>+C18</f>
        <v>1</v>
      </c>
      <c r="D9" s="34">
        <f>+D18</f>
        <v>2</v>
      </c>
      <c r="E9" s="35">
        <f t="shared" ref="E9:E13" si="0">C9/$C$8</f>
        <v>1.9880715705765406E-3</v>
      </c>
      <c r="F9" s="35">
        <f>D9/$D$8</f>
        <v>3.7383177570093459E-3</v>
      </c>
      <c r="G9" s="13">
        <f>+IF(OR(AND(D9=0),(C9=0)),"0",((D9-C9)/C9))</f>
        <v>1</v>
      </c>
      <c r="H9" s="18">
        <f>+IF(OR(AND(E9=""),(G9="")),"",E9*G9)</f>
        <v>1.9880715705765406E-3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57</v>
      </c>
      <c r="D10" s="34">
        <f>+D70</f>
        <v>132</v>
      </c>
      <c r="E10" s="35">
        <f t="shared" si="0"/>
        <v>0.11332007952286283</v>
      </c>
      <c r="F10" s="35">
        <f>D10/$D$8</f>
        <v>0.24672897196261681</v>
      </c>
      <c r="G10" s="13">
        <f>+IF(OR(AND(D10=0),(C10=0)),"0",((D10-C10)/C10))</f>
        <v>1.3157894736842106</v>
      </c>
      <c r="H10" s="18">
        <f>+IF(OR(AND(E10=""),(G10="")),"",E10*G10)</f>
        <v>0.14910536779324057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101</v>
      </c>
      <c r="D11" s="34">
        <f>+D151</f>
        <v>32</v>
      </c>
      <c r="E11" s="35">
        <f t="shared" si="0"/>
        <v>0.20079522862823063</v>
      </c>
      <c r="F11" s="35">
        <f>D11/$D$8</f>
        <v>5.9813084112149535E-2</v>
      </c>
      <c r="G11" s="13">
        <f>+IF(OR(AND(D11=0),(C11=0)),"0",((D11-C11)/C11))</f>
        <v>-0.68316831683168322</v>
      </c>
      <c r="H11" s="18">
        <f>+IF(OR(AND(E11=""),(G11="")),"",E11*G11)</f>
        <v>-0.13717693836978134</v>
      </c>
    </row>
    <row r="12" spans="2:8" x14ac:dyDescent="0.2">
      <c r="B12" s="48" t="str">
        <f>+B294</f>
        <v>Total Vacantes  en ocupaciones de nivel Calificados</v>
      </c>
      <c r="C12" s="34">
        <f>+C294</f>
        <v>280</v>
      </c>
      <c r="D12" s="34">
        <f>+D294</f>
        <v>82</v>
      </c>
      <c r="E12" s="35">
        <f t="shared" si="0"/>
        <v>0.55666003976143141</v>
      </c>
      <c r="F12" s="35">
        <f>D12/$D$8</f>
        <v>0.15327102803738318</v>
      </c>
      <c r="G12" s="13">
        <f>+IF(OR(AND(D12=0),(C12=0)),"0",((D12-C12)/C12))</f>
        <v>-0.70714285714285718</v>
      </c>
      <c r="H12" s="18">
        <f>+IF(OR(AND(E12=""),(G12="")),"",E12*G12)</f>
        <v>-0.3936381709741551</v>
      </c>
    </row>
    <row r="13" spans="2:8" x14ac:dyDescent="0.2">
      <c r="B13" s="48" t="str">
        <f>+B505</f>
        <v>Total Vacantes en ocupaciones de nivel Elemental</v>
      </c>
      <c r="C13" s="34">
        <f>+C505</f>
        <v>64</v>
      </c>
      <c r="D13" s="34">
        <f>+D505</f>
        <v>287</v>
      </c>
      <c r="E13" s="35">
        <f t="shared" si="0"/>
        <v>0.1272365805168986</v>
      </c>
      <c r="F13" s="35">
        <f>D13/$D$8</f>
        <v>0.53644859813084111</v>
      </c>
      <c r="G13" s="13">
        <f>+IF(OR(AND(D13=0),(C13=0)),"0",((D13-C13)/C13))</f>
        <v>3.484375</v>
      </c>
      <c r="H13" s="18">
        <f>+IF(OR(AND(E13=""),(G13="")),"",E13*G13)</f>
        <v>0.44333996023856853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1</v>
      </c>
      <c r="D18" s="37">
        <f>SUM(D19:D64)</f>
        <v>2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1</v>
      </c>
      <c r="H18" s="40">
        <f>+IF(OR(AND(E18=""),(G18="")),"",E18*G18)</f>
        <v>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0.5</v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0</v>
      </c>
      <c r="E28" s="12">
        <f t="shared" si="1"/>
        <v>1</v>
      </c>
      <c r="F28" s="12" t="str">
        <f t="shared" si="2"/>
        <v/>
      </c>
      <c r="G28" s="13" t="str">
        <f t="shared" si="3"/>
        <v>0</v>
      </c>
      <c r="H28" s="18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1</v>
      </c>
      <c r="E60" s="12" t="str">
        <f t="shared" si="1"/>
        <v/>
      </c>
      <c r="F60" s="12">
        <f t="shared" si="2"/>
        <v>0.5</v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57</v>
      </c>
      <c r="D70" s="41">
        <f>SUM(D71:D145)</f>
        <v>132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1.3157894736842106</v>
      </c>
      <c r="H70" s="40">
        <f>+IF(OR(AND(E70=""),(G70="")),"",E70*G70)</f>
        <v>1.3157894736842106</v>
      </c>
    </row>
    <row r="71" spans="2:8" ht="15" x14ac:dyDescent="0.2">
      <c r="B71" s="6" t="s">
        <v>20</v>
      </c>
      <c r="C71" s="5">
        <v>2</v>
      </c>
      <c r="D71" s="5">
        <v>0</v>
      </c>
      <c r="E71" s="14">
        <f>+IF(C71=0,"",C71/C$70)</f>
        <v>3.5087719298245612E-2</v>
      </c>
      <c r="F71" s="14" t="str">
        <f>+IF(D71=0,"",D71/D$70)</f>
        <v/>
      </c>
      <c r="G71" s="13" t="str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6" t="s">
        <v>21</v>
      </c>
      <c r="C72" s="5">
        <v>1</v>
      </c>
      <c r="D72" s="5">
        <v>2</v>
      </c>
      <c r="E72" s="14">
        <f t="shared" ref="E72:E135" si="5">+IF(C72=0,"",C72/C$70)</f>
        <v>1.7543859649122806E-2</v>
      </c>
      <c r="F72" s="14">
        <f t="shared" ref="F72:F135" si="6">+IF(D72=0,"",D72/D$70)</f>
        <v>1.5151515151515152E-2</v>
      </c>
      <c r="G72" s="13">
        <f t="shared" ref="G72:G135" si="7">+IF(OR(AND(D72=0),(C72=0)),"0",((D72-C72)/C72))</f>
        <v>1</v>
      </c>
      <c r="H72" s="18">
        <f t="shared" ref="H72:H135" si="8">+IF(OR(AND(E72=""),(G72="")),"",E72*G72)</f>
        <v>1.7543859649122806E-2</v>
      </c>
    </row>
    <row r="73" spans="2:8" ht="15" x14ac:dyDescent="0.2">
      <c r="B73" s="6" t="s">
        <v>22</v>
      </c>
      <c r="C73" s="5">
        <v>0</v>
      </c>
      <c r="D73" s="5">
        <v>3</v>
      </c>
      <c r="E73" s="14" t="str">
        <f t="shared" si="5"/>
        <v/>
      </c>
      <c r="F73" s="14">
        <f t="shared" si="6"/>
        <v>2.2727272727272728E-2</v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5</v>
      </c>
      <c r="D74" s="5">
        <v>0</v>
      </c>
      <c r="E74" s="14">
        <f t="shared" si="5"/>
        <v>8.771929824561403E-2</v>
      </c>
      <c r="F74" s="14" t="str">
        <f t="shared" si="6"/>
        <v/>
      </c>
      <c r="G74" s="13" t="str">
        <f t="shared" si="7"/>
        <v>0</v>
      </c>
      <c r="H74" s="18">
        <f t="shared" si="8"/>
        <v>0</v>
      </c>
    </row>
    <row r="75" spans="2:8" ht="15" x14ac:dyDescent="0.2">
      <c r="B75" s="6" t="s">
        <v>23</v>
      </c>
      <c r="C75" s="5">
        <v>2</v>
      </c>
      <c r="D75" s="5">
        <v>1</v>
      </c>
      <c r="E75" s="14">
        <f t="shared" si="5"/>
        <v>3.5087719298245612E-2</v>
      </c>
      <c r="F75" s="14">
        <f t="shared" si="6"/>
        <v>7.575757575757576E-3</v>
      </c>
      <c r="G75" s="13">
        <f t="shared" si="7"/>
        <v>-0.5</v>
      </c>
      <c r="H75" s="18">
        <f t="shared" si="8"/>
        <v>-1.7543859649122806E-2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2</v>
      </c>
      <c r="D82" s="5">
        <v>0</v>
      </c>
      <c r="E82" s="14">
        <f t="shared" si="5"/>
        <v>3.5087719298245612E-2</v>
      </c>
      <c r="F82" s="14" t="str">
        <f t="shared" si="6"/>
        <v/>
      </c>
      <c r="G82" s="13" t="str">
        <f t="shared" si="7"/>
        <v>0</v>
      </c>
      <c r="H82" s="18">
        <f t="shared" si="8"/>
        <v>0</v>
      </c>
    </row>
    <row r="83" spans="2:8" ht="15" x14ac:dyDescent="0.2">
      <c r="B83" s="6" t="s">
        <v>229</v>
      </c>
      <c r="C83" s="5">
        <v>1</v>
      </c>
      <c r="D83" s="5">
        <v>1</v>
      </c>
      <c r="E83" s="14">
        <f t="shared" si="5"/>
        <v>1.7543859649122806E-2</v>
      </c>
      <c r="F83" s="14">
        <f t="shared" si="6"/>
        <v>7.575757575757576E-3</v>
      </c>
      <c r="G83" s="13">
        <f t="shared" si="7"/>
        <v>0</v>
      </c>
      <c r="H83" s="18">
        <f t="shared" si="8"/>
        <v>0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0</v>
      </c>
      <c r="E88" s="14">
        <f t="shared" si="5"/>
        <v>1.7543859649122806E-2</v>
      </c>
      <c r="F88" s="14" t="str">
        <f t="shared" si="6"/>
        <v/>
      </c>
      <c r="G88" s="13" t="str">
        <f t="shared" si="7"/>
        <v>0</v>
      </c>
      <c r="H88" s="18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2</v>
      </c>
      <c r="D92" s="5">
        <v>3</v>
      </c>
      <c r="E92" s="14">
        <f t="shared" si="5"/>
        <v>3.5087719298245612E-2</v>
      </c>
      <c r="F92" s="14">
        <f t="shared" si="6"/>
        <v>2.2727272727272728E-2</v>
      </c>
      <c r="G92" s="13">
        <f t="shared" si="7"/>
        <v>0.5</v>
      </c>
      <c r="H92" s="18">
        <f t="shared" si="8"/>
        <v>1.7543859649122806E-2</v>
      </c>
    </row>
    <row r="93" spans="2:8" ht="15" x14ac:dyDescent="0.2">
      <c r="B93" s="6" t="s">
        <v>468</v>
      </c>
      <c r="C93" s="5">
        <v>0</v>
      </c>
      <c r="D93" s="5">
        <v>3</v>
      </c>
      <c r="E93" s="14" t="str">
        <f t="shared" si="5"/>
        <v/>
      </c>
      <c r="F93" s="14">
        <f t="shared" si="6"/>
        <v>2.2727272727272728E-2</v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1</v>
      </c>
      <c r="D99" s="5">
        <v>0</v>
      </c>
      <c r="E99" s="14">
        <f t="shared" si="5"/>
        <v>1.7543859649122806E-2</v>
      </c>
      <c r="F99" s="14" t="str">
        <f t="shared" si="6"/>
        <v/>
      </c>
      <c r="G99" s="13" t="str">
        <f t="shared" si="7"/>
        <v>0</v>
      </c>
      <c r="H99" s="18">
        <f t="shared" si="8"/>
        <v>0</v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3</v>
      </c>
      <c r="E101" s="14" t="str">
        <f t="shared" si="5"/>
        <v/>
      </c>
      <c r="F101" s="14">
        <f t="shared" si="6"/>
        <v>2.2727272727272728E-2</v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1</v>
      </c>
      <c r="D102" s="5">
        <v>3</v>
      </c>
      <c r="E102" s="14">
        <f t="shared" si="5"/>
        <v>1.7543859649122806E-2</v>
      </c>
      <c r="F102" s="14">
        <f t="shared" si="6"/>
        <v>2.2727272727272728E-2</v>
      </c>
      <c r="G102" s="13">
        <f t="shared" si="7"/>
        <v>2</v>
      </c>
      <c r="H102" s="18">
        <f t="shared" si="8"/>
        <v>3.5087719298245612E-2</v>
      </c>
    </row>
    <row r="103" spans="2:8" ht="15" x14ac:dyDescent="0.2">
      <c r="B103" s="6" t="s">
        <v>243</v>
      </c>
      <c r="C103" s="5">
        <v>2</v>
      </c>
      <c r="D103" s="5">
        <v>0</v>
      </c>
      <c r="E103" s="14">
        <f t="shared" si="5"/>
        <v>3.5087719298245612E-2</v>
      </c>
      <c r="F103" s="14" t="str">
        <f t="shared" si="6"/>
        <v/>
      </c>
      <c r="G103" s="13" t="str">
        <f t="shared" si="7"/>
        <v>0</v>
      </c>
      <c r="H103" s="18">
        <f t="shared" si="8"/>
        <v>0</v>
      </c>
    </row>
    <row r="104" spans="2:8" ht="15" x14ac:dyDescent="0.2">
      <c r="B104" s="6" t="s">
        <v>34</v>
      </c>
      <c r="C104" s="5">
        <v>1</v>
      </c>
      <c r="D104" s="5">
        <v>0</v>
      </c>
      <c r="E104" s="14">
        <f t="shared" si="5"/>
        <v>1.7543859649122806E-2</v>
      </c>
      <c r="F104" s="14" t="str">
        <f t="shared" si="6"/>
        <v/>
      </c>
      <c r="G104" s="13" t="str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7.575757575757576E-3</v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1.7543859649122806E-2</v>
      </c>
      <c r="F108" s="14" t="str">
        <f t="shared" si="6"/>
        <v/>
      </c>
      <c r="G108" s="13" t="str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1</v>
      </c>
      <c r="E109" s="14" t="str">
        <f t="shared" si="5"/>
        <v/>
      </c>
      <c r="F109" s="14">
        <f t="shared" si="6"/>
        <v>7.575757575757576E-3</v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2</v>
      </c>
      <c r="E111" s="14" t="str">
        <f t="shared" si="5"/>
        <v/>
      </c>
      <c r="F111" s="14">
        <f t="shared" si="6"/>
        <v>1.5151515151515152E-2</v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1</v>
      </c>
      <c r="E112" s="14" t="str">
        <f t="shared" si="5"/>
        <v/>
      </c>
      <c r="F112" s="14">
        <f t="shared" si="6"/>
        <v>7.575757575757576E-3</v>
      </c>
      <c r="G112" s="13" t="str">
        <f t="shared" si="7"/>
        <v>0</v>
      </c>
      <c r="H112" s="18" t="str">
        <f t="shared" si="8"/>
        <v/>
      </c>
    </row>
    <row r="113" spans="2:8" ht="15" x14ac:dyDescent="0.2">
      <c r="B113" s="6" t="s">
        <v>248</v>
      </c>
      <c r="C113" s="5">
        <v>2</v>
      </c>
      <c r="D113" s="5">
        <v>1</v>
      </c>
      <c r="E113" s="14">
        <f t="shared" si="5"/>
        <v>3.5087719298245612E-2</v>
      </c>
      <c r="F113" s="14">
        <f t="shared" si="6"/>
        <v>7.575757575757576E-3</v>
      </c>
      <c r="G113" s="13">
        <f t="shared" si="7"/>
        <v>-0.5</v>
      </c>
      <c r="H113" s="18">
        <f t="shared" si="8"/>
        <v>-1.7543859649122806E-2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7.575757575757576E-3</v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10</v>
      </c>
      <c r="D118" s="5">
        <v>71</v>
      </c>
      <c r="E118" s="14">
        <f t="shared" si="5"/>
        <v>0.17543859649122806</v>
      </c>
      <c r="F118" s="14">
        <f t="shared" si="6"/>
        <v>0.53787878787878785</v>
      </c>
      <c r="G118" s="13">
        <f t="shared" si="7"/>
        <v>6.1</v>
      </c>
      <c r="H118" s="18">
        <f t="shared" si="8"/>
        <v>1.070175438596491</v>
      </c>
    </row>
    <row r="119" spans="2:8" ht="15" x14ac:dyDescent="0.2">
      <c r="B119" s="6" t="s">
        <v>252</v>
      </c>
      <c r="C119" s="5">
        <v>0</v>
      </c>
      <c r="D119" s="5">
        <v>1</v>
      </c>
      <c r="E119" s="14" t="str">
        <f t="shared" si="5"/>
        <v/>
      </c>
      <c r="F119" s="14">
        <f t="shared" si="6"/>
        <v>7.575757575757576E-3</v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30</v>
      </c>
      <c r="E120" s="14" t="str">
        <f t="shared" si="5"/>
        <v/>
      </c>
      <c r="F120" s="14">
        <f t="shared" si="6"/>
        <v>0.22727272727272727</v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1</v>
      </c>
      <c r="D121" s="5">
        <v>0</v>
      </c>
      <c r="E121" s="14">
        <f t="shared" si="5"/>
        <v>1.7543859649122806E-2</v>
      </c>
      <c r="F121" s="14" t="str">
        <f t="shared" si="6"/>
        <v/>
      </c>
      <c r="G121" s="13" t="str">
        <f t="shared" si="7"/>
        <v>0</v>
      </c>
      <c r="H121" s="18">
        <f t="shared" si="8"/>
        <v>0</v>
      </c>
    </row>
    <row r="122" spans="2:8" ht="15" x14ac:dyDescent="0.2">
      <c r="B122" s="6" t="s">
        <v>39</v>
      </c>
      <c r="C122" s="5">
        <v>1</v>
      </c>
      <c r="D122" s="5">
        <v>0</v>
      </c>
      <c r="E122" s="14">
        <f t="shared" si="5"/>
        <v>1.7543859649122806E-2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21</v>
      </c>
      <c r="D123" s="5">
        <v>1</v>
      </c>
      <c r="E123" s="14">
        <f t="shared" si="5"/>
        <v>0.36842105263157893</v>
      </c>
      <c r="F123" s="14">
        <f t="shared" si="6"/>
        <v>7.575757575757576E-3</v>
      </c>
      <c r="G123" s="13">
        <f t="shared" si="7"/>
        <v>-0.95238095238095233</v>
      </c>
      <c r="H123" s="18">
        <f t="shared" si="8"/>
        <v>-0.35087719298245612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7.575757575757576E-3</v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1</v>
      </c>
      <c r="E138" s="14" t="str">
        <f t="shared" si="9"/>
        <v/>
      </c>
      <c r="F138" s="14">
        <f t="shared" si="10"/>
        <v>7.575757575757576E-3</v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1</v>
      </c>
      <c r="E143" s="14" t="str">
        <f t="shared" si="9"/>
        <v/>
      </c>
      <c r="F143" s="14">
        <f t="shared" si="10"/>
        <v>7.575757575757576E-3</v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5.25" customHeight="1" x14ac:dyDescent="0.2">
      <c r="B151" s="47" t="s">
        <v>526</v>
      </c>
      <c r="C151" s="41">
        <f>SUM(C152:C288)</f>
        <v>101</v>
      </c>
      <c r="D151" s="41">
        <f>SUM(D152:D288)</f>
        <v>32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-0.68316831683168322</v>
      </c>
      <c r="H151" s="40">
        <f>+IF(OR(AND(E151=""),(G151="")),"",E151*G151)</f>
        <v>-0.68316831683168322</v>
      </c>
    </row>
    <row r="152" spans="2:8" ht="15" x14ac:dyDescent="0.2">
      <c r="B152" s="8" t="s">
        <v>54</v>
      </c>
      <c r="C152" s="5">
        <v>1</v>
      </c>
      <c r="D152" s="5">
        <v>2</v>
      </c>
      <c r="E152" s="14">
        <f>+IF(C152=0,"",C152/C$151)</f>
        <v>9.9009900990099011E-3</v>
      </c>
      <c r="F152" s="14">
        <f>+IF(D152=0,"",D152/D$151)</f>
        <v>6.25E-2</v>
      </c>
      <c r="G152" s="13">
        <f>+IF(OR(AND(D152=0),(C152=0)),"0",((D152-C152)/C152))</f>
        <v>1</v>
      </c>
      <c r="H152" s="18">
        <f>+IF(OR(AND(E152=""),(G152="")),"",E152*G152)</f>
        <v>9.9009900990099011E-3</v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3.125E-2</v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78</v>
      </c>
      <c r="D157" s="5">
        <v>2</v>
      </c>
      <c r="E157" s="14">
        <f t="shared" si="13"/>
        <v>0.7722772277227723</v>
      </c>
      <c r="F157" s="14">
        <f t="shared" si="14"/>
        <v>6.25E-2</v>
      </c>
      <c r="G157" s="13">
        <f t="shared" si="15"/>
        <v>-0.97435897435897434</v>
      </c>
      <c r="H157" s="18">
        <f t="shared" si="16"/>
        <v>-0.75247524752475248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3.125E-2</v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0</v>
      </c>
      <c r="E163" s="14">
        <f t="shared" si="13"/>
        <v>9.9009900990099011E-3</v>
      </c>
      <c r="F163" s="14" t="str">
        <f t="shared" si="14"/>
        <v/>
      </c>
      <c r="G163" s="13" t="str">
        <f t="shared" si="15"/>
        <v>0</v>
      </c>
      <c r="H163" s="18">
        <f t="shared" si="16"/>
        <v>0</v>
      </c>
    </row>
    <row r="164" spans="2:8" ht="15" x14ac:dyDescent="0.2">
      <c r="B164" s="8" t="s">
        <v>56</v>
      </c>
      <c r="C164" s="5">
        <v>1</v>
      </c>
      <c r="D164" s="5">
        <v>0</v>
      </c>
      <c r="E164" s="14">
        <f t="shared" si="13"/>
        <v>9.9009900990099011E-3</v>
      </c>
      <c r="F164" s="14" t="str">
        <f t="shared" si="14"/>
        <v/>
      </c>
      <c r="G164" s="13" t="str">
        <f t="shared" si="15"/>
        <v>0</v>
      </c>
      <c r="H164" s="18">
        <f t="shared" si="16"/>
        <v>0</v>
      </c>
    </row>
    <row r="165" spans="2:8" ht="15" x14ac:dyDescent="0.2">
      <c r="B165" s="8" t="s">
        <v>57</v>
      </c>
      <c r="C165" s="5">
        <v>1</v>
      </c>
      <c r="D165" s="5">
        <v>0</v>
      </c>
      <c r="E165" s="14">
        <f t="shared" si="13"/>
        <v>9.9009900990099011E-3</v>
      </c>
      <c r="F165" s="14" t="str">
        <f t="shared" si="14"/>
        <v/>
      </c>
      <c r="G165" s="13" t="str">
        <f t="shared" si="15"/>
        <v>0</v>
      </c>
      <c r="H165" s="18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2</v>
      </c>
      <c r="E166" s="14" t="str">
        <f t="shared" si="13"/>
        <v/>
      </c>
      <c r="F166" s="14">
        <f t="shared" si="14"/>
        <v>6.25E-2</v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2</v>
      </c>
      <c r="E175" s="14" t="str">
        <f t="shared" si="13"/>
        <v/>
      </c>
      <c r="F175" s="14">
        <f t="shared" si="14"/>
        <v>6.25E-2</v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1</v>
      </c>
      <c r="E176" s="14" t="str">
        <f t="shared" si="13"/>
        <v/>
      </c>
      <c r="F176" s="14">
        <f t="shared" si="14"/>
        <v>3.125E-2</v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3</v>
      </c>
      <c r="E178" s="14" t="str">
        <f t="shared" si="13"/>
        <v/>
      </c>
      <c r="F178" s="14">
        <f t="shared" si="14"/>
        <v>9.375E-2</v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1</v>
      </c>
      <c r="E179" s="14" t="str">
        <f t="shared" si="13"/>
        <v/>
      </c>
      <c r="F179" s="14">
        <f t="shared" si="14"/>
        <v>3.125E-2</v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0</v>
      </c>
      <c r="E182" s="14">
        <f t="shared" si="13"/>
        <v>9.9009900990099011E-3</v>
      </c>
      <c r="F182" s="14" t="str">
        <f t="shared" si="14"/>
        <v/>
      </c>
      <c r="G182" s="13" t="str">
        <f t="shared" si="15"/>
        <v>0</v>
      </c>
      <c r="H182" s="18">
        <f t="shared" si="16"/>
        <v>0</v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5</v>
      </c>
      <c r="D186" s="5">
        <v>0</v>
      </c>
      <c r="E186" s="14">
        <f t="shared" si="13"/>
        <v>4.9504950495049507E-2</v>
      </c>
      <c r="F186" s="14" t="str">
        <f t="shared" si="14"/>
        <v/>
      </c>
      <c r="G186" s="13" t="str">
        <f t="shared" si="15"/>
        <v>0</v>
      </c>
      <c r="H186" s="18">
        <f t="shared" si="16"/>
        <v>0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1</v>
      </c>
      <c r="D192" s="5">
        <v>0</v>
      </c>
      <c r="E192" s="14">
        <f t="shared" si="13"/>
        <v>9.9009900990099011E-3</v>
      </c>
      <c r="F192" s="14" t="str">
        <f t="shared" si="14"/>
        <v/>
      </c>
      <c r="G192" s="13" t="str">
        <f t="shared" si="15"/>
        <v>0</v>
      </c>
      <c r="H192" s="18">
        <f t="shared" si="16"/>
        <v>0</v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2</v>
      </c>
      <c r="E196" s="14" t="str">
        <f t="shared" si="13"/>
        <v/>
      </c>
      <c r="F196" s="14">
        <f t="shared" si="14"/>
        <v>6.25E-2</v>
      </c>
      <c r="G196" s="13" t="str">
        <f t="shared" si="15"/>
        <v>0</v>
      </c>
      <c r="H196" s="18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1</v>
      </c>
      <c r="E210" s="14" t="str">
        <f t="shared" si="13"/>
        <v/>
      </c>
      <c r="F210" s="14">
        <f t="shared" si="14"/>
        <v>3.125E-2</v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1</v>
      </c>
      <c r="E216" s="14">
        <f t="shared" si="13"/>
        <v>9.9009900990099011E-3</v>
      </c>
      <c r="F216" s="14">
        <f t="shared" si="14"/>
        <v>3.125E-2</v>
      </c>
      <c r="G216" s="13">
        <f t="shared" si="15"/>
        <v>0</v>
      </c>
      <c r="H216" s="18">
        <f t="shared" si="16"/>
        <v>0</v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2</v>
      </c>
      <c r="D229" s="5">
        <v>1</v>
      </c>
      <c r="E229" s="14">
        <f t="shared" si="17"/>
        <v>1.9801980198019802E-2</v>
      </c>
      <c r="F229" s="14">
        <f t="shared" si="18"/>
        <v>3.125E-2</v>
      </c>
      <c r="G229" s="13">
        <f t="shared" si="19"/>
        <v>-0.5</v>
      </c>
      <c r="H229" s="18">
        <f t="shared" si="20"/>
        <v>-9.9009900990099011E-3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1</v>
      </c>
      <c r="E231" s="14" t="str">
        <f t="shared" si="17"/>
        <v/>
      </c>
      <c r="F231" s="14">
        <f t="shared" si="18"/>
        <v>3.125E-2</v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2</v>
      </c>
      <c r="D232" s="5">
        <v>9</v>
      </c>
      <c r="E232" s="14">
        <f t="shared" si="17"/>
        <v>1.9801980198019802E-2</v>
      </c>
      <c r="F232" s="14">
        <f t="shared" si="18"/>
        <v>0.28125</v>
      </c>
      <c r="G232" s="13">
        <f t="shared" si="19"/>
        <v>3.5</v>
      </c>
      <c r="H232" s="18">
        <f t="shared" si="20"/>
        <v>6.9306930693069313E-2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2</v>
      </c>
      <c r="D235" s="5">
        <v>0</v>
      </c>
      <c r="E235" s="14">
        <f t="shared" si="17"/>
        <v>1.9801980198019802E-2</v>
      </c>
      <c r="F235" s="14" t="str">
        <f t="shared" si="18"/>
        <v/>
      </c>
      <c r="G235" s="13" t="str">
        <f t="shared" si="19"/>
        <v>0</v>
      </c>
      <c r="H235" s="18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1</v>
      </c>
      <c r="E237" s="14" t="str">
        <f t="shared" si="17"/>
        <v/>
      </c>
      <c r="F237" s="14">
        <f t="shared" si="18"/>
        <v>3.125E-2</v>
      </c>
      <c r="G237" s="13" t="str">
        <f t="shared" si="19"/>
        <v>0</v>
      </c>
      <c r="H237" s="18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1</v>
      </c>
      <c r="D240" s="5">
        <v>0</v>
      </c>
      <c r="E240" s="14">
        <f t="shared" si="17"/>
        <v>9.9009900990099011E-3</v>
      </c>
      <c r="F240" s="14" t="str">
        <f t="shared" si="18"/>
        <v/>
      </c>
      <c r="G240" s="13" t="str">
        <f t="shared" si="19"/>
        <v>0</v>
      </c>
      <c r="H240" s="18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8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2</v>
      </c>
      <c r="D249" s="5">
        <v>1</v>
      </c>
      <c r="E249" s="14">
        <f t="shared" si="17"/>
        <v>1.9801980198019802E-2</v>
      </c>
      <c r="F249" s="14">
        <f t="shared" si="18"/>
        <v>3.125E-2</v>
      </c>
      <c r="G249" s="13">
        <f t="shared" si="19"/>
        <v>-0.5</v>
      </c>
      <c r="H249" s="18">
        <f t="shared" si="20"/>
        <v>-9.9009900990099011E-3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0</v>
      </c>
      <c r="E266" s="14">
        <f t="shared" si="17"/>
        <v>9.9009900990099011E-3</v>
      </c>
      <c r="F266" s="14" t="str">
        <f t="shared" si="18"/>
        <v/>
      </c>
      <c r="G266" s="13" t="str">
        <f t="shared" si="19"/>
        <v>0</v>
      </c>
      <c r="H266" s="18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0</v>
      </c>
      <c r="E268" s="14">
        <f t="shared" si="17"/>
        <v>9.9009900990099011E-3</v>
      </c>
      <c r="F268" s="14" t="str">
        <f t="shared" si="18"/>
        <v/>
      </c>
      <c r="G268" s="13" t="str">
        <f t="shared" si="19"/>
        <v>0</v>
      </c>
      <c r="H268" s="18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280</v>
      </c>
      <c r="D294" s="41">
        <f>SUM(D295:D499)</f>
        <v>82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-0.70714285714285718</v>
      </c>
      <c r="H294" s="40">
        <f>+IF(OR(AND(E294=""),(G294="")),"",E294*G294)</f>
        <v>-0.70714285714285718</v>
      </c>
    </row>
    <row r="295" spans="2:8" ht="15" x14ac:dyDescent="0.2">
      <c r="B295" s="6" t="s">
        <v>100</v>
      </c>
      <c r="C295" s="5">
        <v>6</v>
      </c>
      <c r="D295" s="5">
        <v>1</v>
      </c>
      <c r="E295" s="14">
        <f>+IF(C295=0,"",C295/C$294)</f>
        <v>2.1428571428571429E-2</v>
      </c>
      <c r="F295" s="14">
        <f>+IF(D295=0,"",D295/D$294)</f>
        <v>1.2195121951219513E-2</v>
      </c>
      <c r="G295" s="13">
        <f>+IF(OR(AND(D295=0),(C295=0)),"0",((D295-C295)/C295))</f>
        <v>-0.83333333333333337</v>
      </c>
      <c r="H295" s="18">
        <f>+IF(OR(AND(E295=""),(G295="")),"",E295*G295)</f>
        <v>-1.785714285714286E-2</v>
      </c>
    </row>
    <row r="296" spans="2:8" ht="15" x14ac:dyDescent="0.2">
      <c r="B296" s="6" t="s">
        <v>113</v>
      </c>
      <c r="C296" s="5">
        <v>13</v>
      </c>
      <c r="D296" s="5">
        <v>0</v>
      </c>
      <c r="E296" s="14">
        <f t="shared" ref="E296:E359" si="25">+IF(C296=0,"",C296/C$294)</f>
        <v>4.642857142857143E-2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0</v>
      </c>
      <c r="D297" s="5">
        <v>1</v>
      </c>
      <c r="E297" s="14" t="str">
        <f t="shared" si="25"/>
        <v/>
      </c>
      <c r="F297" s="14">
        <f t="shared" si="26"/>
        <v>1.2195121951219513E-2</v>
      </c>
      <c r="G297" s="13" t="str">
        <f t="shared" si="27"/>
        <v>0</v>
      </c>
      <c r="H297" s="18" t="str">
        <f t="shared" si="28"/>
        <v/>
      </c>
    </row>
    <row r="298" spans="2:8" ht="15" x14ac:dyDescent="0.2">
      <c r="B298" s="6" t="s">
        <v>95</v>
      </c>
      <c r="C298" s="5">
        <v>2</v>
      </c>
      <c r="D298" s="5">
        <v>1</v>
      </c>
      <c r="E298" s="14">
        <f t="shared" si="25"/>
        <v>7.1428571428571426E-3</v>
      </c>
      <c r="F298" s="14">
        <f t="shared" si="26"/>
        <v>1.2195121951219513E-2</v>
      </c>
      <c r="G298" s="13">
        <f t="shared" si="27"/>
        <v>-0.5</v>
      </c>
      <c r="H298" s="18">
        <f t="shared" si="28"/>
        <v>-3.5714285714285713E-3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4</v>
      </c>
      <c r="D301" s="5">
        <v>5</v>
      </c>
      <c r="E301" s="14">
        <f t="shared" si="25"/>
        <v>1.4285714285714285E-2</v>
      </c>
      <c r="F301" s="14">
        <f t="shared" si="26"/>
        <v>6.097560975609756E-2</v>
      </c>
      <c r="G301" s="13">
        <f t="shared" si="27"/>
        <v>0.25</v>
      </c>
      <c r="H301" s="18">
        <f t="shared" si="28"/>
        <v>3.5714285714285713E-3</v>
      </c>
    </row>
    <row r="302" spans="2:8" ht="15" x14ac:dyDescent="0.2">
      <c r="B302" s="6" t="s">
        <v>109</v>
      </c>
      <c r="C302" s="5">
        <v>4</v>
      </c>
      <c r="D302" s="5">
        <v>0</v>
      </c>
      <c r="E302" s="14">
        <f t="shared" si="25"/>
        <v>1.4285714285714285E-2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1</v>
      </c>
      <c r="D304" s="5">
        <v>1</v>
      </c>
      <c r="E304" s="14">
        <f t="shared" si="25"/>
        <v>3.5714285714285713E-3</v>
      </c>
      <c r="F304" s="14">
        <f t="shared" si="26"/>
        <v>1.2195121951219513E-2</v>
      </c>
      <c r="G304" s="13">
        <f t="shared" si="27"/>
        <v>0</v>
      </c>
      <c r="H304" s="18">
        <f t="shared" si="28"/>
        <v>0</v>
      </c>
    </row>
    <row r="305" spans="2:8" ht="15" x14ac:dyDescent="0.2">
      <c r="B305" s="6" t="s">
        <v>351</v>
      </c>
      <c r="C305" s="5">
        <v>1</v>
      </c>
      <c r="D305" s="5">
        <v>0</v>
      </c>
      <c r="E305" s="14">
        <f t="shared" si="25"/>
        <v>3.5714285714285713E-3</v>
      </c>
      <c r="F305" s="14" t="str">
        <f t="shared" si="26"/>
        <v/>
      </c>
      <c r="G305" s="13" t="str">
        <f t="shared" si="27"/>
        <v>0</v>
      </c>
      <c r="H305" s="18">
        <f t="shared" si="28"/>
        <v>0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47</v>
      </c>
      <c r="D307" s="5">
        <v>4</v>
      </c>
      <c r="E307" s="14">
        <f t="shared" si="25"/>
        <v>0.16785714285714284</v>
      </c>
      <c r="F307" s="14">
        <f t="shared" si="26"/>
        <v>4.878048780487805E-2</v>
      </c>
      <c r="G307" s="13">
        <f t="shared" si="27"/>
        <v>-0.91489361702127658</v>
      </c>
      <c r="H307" s="18">
        <f t="shared" si="28"/>
        <v>-0.15357142857142855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0</v>
      </c>
      <c r="E310" s="14">
        <f t="shared" si="25"/>
        <v>3.5714285714285713E-3</v>
      </c>
      <c r="F310" s="14" t="str">
        <f t="shared" si="26"/>
        <v/>
      </c>
      <c r="G310" s="13" t="str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38</v>
      </c>
      <c r="D314" s="5">
        <v>2</v>
      </c>
      <c r="E314" s="14">
        <f t="shared" si="25"/>
        <v>0.1357142857142857</v>
      </c>
      <c r="F314" s="14">
        <f t="shared" si="26"/>
        <v>2.4390243902439025E-2</v>
      </c>
      <c r="G314" s="13">
        <f t="shared" si="27"/>
        <v>-0.94736842105263153</v>
      </c>
      <c r="H314" s="18">
        <f t="shared" si="28"/>
        <v>-0.12857142857142856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1</v>
      </c>
      <c r="E317" s="14" t="str">
        <f t="shared" si="25"/>
        <v/>
      </c>
      <c r="F317" s="14">
        <f t="shared" si="26"/>
        <v>1.2195121951219513E-2</v>
      </c>
      <c r="G317" s="13" t="str">
        <f t="shared" si="27"/>
        <v>0</v>
      </c>
      <c r="H317" s="18" t="str">
        <f t="shared" si="28"/>
        <v/>
      </c>
    </row>
    <row r="318" spans="2:8" ht="15" x14ac:dyDescent="0.2">
      <c r="B318" s="6" t="s">
        <v>355</v>
      </c>
      <c r="C318" s="5">
        <v>2</v>
      </c>
      <c r="D318" s="5">
        <v>1</v>
      </c>
      <c r="E318" s="14">
        <f t="shared" si="25"/>
        <v>7.1428571428571426E-3</v>
      </c>
      <c r="F318" s="14">
        <f t="shared" si="26"/>
        <v>1.2195121951219513E-2</v>
      </c>
      <c r="G318" s="13">
        <f t="shared" si="27"/>
        <v>-0.5</v>
      </c>
      <c r="H318" s="18">
        <f t="shared" si="28"/>
        <v>-3.5714285714285713E-3</v>
      </c>
    </row>
    <row r="319" spans="2:8" ht="15" x14ac:dyDescent="0.2">
      <c r="B319" s="6" t="s">
        <v>115</v>
      </c>
      <c r="C319" s="5">
        <v>44</v>
      </c>
      <c r="D319" s="5">
        <v>1</v>
      </c>
      <c r="E319" s="14">
        <f t="shared" si="25"/>
        <v>0.15714285714285714</v>
      </c>
      <c r="F319" s="14">
        <f t="shared" si="26"/>
        <v>1.2195121951219513E-2</v>
      </c>
      <c r="G319" s="13">
        <f t="shared" si="27"/>
        <v>-0.97727272727272729</v>
      </c>
      <c r="H319" s="18">
        <f t="shared" si="28"/>
        <v>-0.15357142857142858</v>
      </c>
    </row>
    <row r="320" spans="2:8" ht="15" x14ac:dyDescent="0.2">
      <c r="B320" s="6" t="s">
        <v>114</v>
      </c>
      <c r="C320" s="5">
        <v>1</v>
      </c>
      <c r="D320" s="5">
        <v>0</v>
      </c>
      <c r="E320" s="14">
        <f t="shared" si="25"/>
        <v>3.5714285714285713E-3</v>
      </c>
      <c r="F320" s="14" t="str">
        <f t="shared" si="26"/>
        <v/>
      </c>
      <c r="G320" s="13" t="str">
        <f t="shared" si="27"/>
        <v>0</v>
      </c>
      <c r="H320" s="18">
        <f t="shared" si="28"/>
        <v>0</v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5</v>
      </c>
      <c r="D326" s="5">
        <v>2</v>
      </c>
      <c r="E326" s="14">
        <f t="shared" si="25"/>
        <v>1.7857142857142856E-2</v>
      </c>
      <c r="F326" s="14">
        <f t="shared" si="26"/>
        <v>2.4390243902439025E-2</v>
      </c>
      <c r="G326" s="13">
        <f t="shared" si="27"/>
        <v>-0.6</v>
      </c>
      <c r="H326" s="18">
        <f t="shared" si="28"/>
        <v>-1.0714285714285713E-2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1.2195121951219513E-2</v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1</v>
      </c>
      <c r="E331" s="14" t="str">
        <f t="shared" si="25"/>
        <v/>
      </c>
      <c r="F331" s="14">
        <f t="shared" si="26"/>
        <v>1.2195121951219513E-2</v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56</v>
      </c>
      <c r="D332" s="5">
        <v>16</v>
      </c>
      <c r="E332" s="14">
        <f t="shared" si="25"/>
        <v>0.2</v>
      </c>
      <c r="F332" s="14">
        <f t="shared" si="26"/>
        <v>0.1951219512195122</v>
      </c>
      <c r="G332" s="13">
        <f t="shared" si="27"/>
        <v>-0.7142857142857143</v>
      </c>
      <c r="H332" s="18">
        <f t="shared" si="28"/>
        <v>-0.14285714285714288</v>
      </c>
    </row>
    <row r="333" spans="2:8" ht="15" x14ac:dyDescent="0.2">
      <c r="B333" s="6" t="s">
        <v>130</v>
      </c>
      <c r="C333" s="5">
        <v>4</v>
      </c>
      <c r="D333" s="5">
        <v>10</v>
      </c>
      <c r="E333" s="14">
        <f t="shared" si="25"/>
        <v>1.4285714285714285E-2</v>
      </c>
      <c r="F333" s="14">
        <f t="shared" si="26"/>
        <v>0.12195121951219512</v>
      </c>
      <c r="G333" s="13">
        <f t="shared" si="27"/>
        <v>1.5</v>
      </c>
      <c r="H333" s="18">
        <f t="shared" si="28"/>
        <v>2.1428571428571429E-2</v>
      </c>
    </row>
    <row r="334" spans="2:8" ht="15" x14ac:dyDescent="0.2">
      <c r="B334" s="6" t="s">
        <v>119</v>
      </c>
      <c r="C334" s="5">
        <v>8</v>
      </c>
      <c r="D334" s="5">
        <v>0</v>
      </c>
      <c r="E334" s="14">
        <f t="shared" si="25"/>
        <v>2.8571428571428571E-2</v>
      </c>
      <c r="F334" s="14" t="str">
        <f t="shared" si="26"/>
        <v/>
      </c>
      <c r="G334" s="13" t="str">
        <f t="shared" si="27"/>
        <v>0</v>
      </c>
      <c r="H334" s="18">
        <f t="shared" si="28"/>
        <v>0</v>
      </c>
    </row>
    <row r="335" spans="2:8" ht="15" x14ac:dyDescent="0.2">
      <c r="B335" s="6" t="s">
        <v>128</v>
      </c>
      <c r="C335" s="5">
        <v>3</v>
      </c>
      <c r="D335" s="5">
        <v>1</v>
      </c>
      <c r="E335" s="14">
        <f t="shared" si="25"/>
        <v>1.0714285714285714E-2</v>
      </c>
      <c r="F335" s="14">
        <f t="shared" si="26"/>
        <v>1.2195121951219513E-2</v>
      </c>
      <c r="G335" s="13">
        <f t="shared" si="27"/>
        <v>-0.66666666666666663</v>
      </c>
      <c r="H335" s="18">
        <f t="shared" si="28"/>
        <v>-7.1428571428571426E-3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1</v>
      </c>
      <c r="E340" s="14" t="str">
        <f t="shared" si="25"/>
        <v/>
      </c>
      <c r="F340" s="14">
        <f t="shared" si="26"/>
        <v>1.2195121951219513E-2</v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2</v>
      </c>
      <c r="E343" s="14" t="str">
        <f t="shared" si="25"/>
        <v/>
      </c>
      <c r="F343" s="14">
        <f t="shared" si="26"/>
        <v>2.4390243902439025E-2</v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2</v>
      </c>
      <c r="D344" s="5">
        <v>0</v>
      </c>
      <c r="E344" s="14">
        <f t="shared" si="25"/>
        <v>7.1428571428571426E-3</v>
      </c>
      <c r="F344" s="14" t="str">
        <f t="shared" si="26"/>
        <v/>
      </c>
      <c r="G344" s="13" t="str">
        <f t="shared" si="27"/>
        <v>0</v>
      </c>
      <c r="H344" s="18">
        <f t="shared" si="28"/>
        <v>0</v>
      </c>
    </row>
    <row r="345" spans="2:8" ht="15" x14ac:dyDescent="0.2">
      <c r="B345" s="6" t="s">
        <v>366</v>
      </c>
      <c r="C345" s="5">
        <v>2</v>
      </c>
      <c r="D345" s="5">
        <v>1</v>
      </c>
      <c r="E345" s="14">
        <f t="shared" si="25"/>
        <v>7.1428571428571426E-3</v>
      </c>
      <c r="F345" s="14">
        <f t="shared" si="26"/>
        <v>1.2195121951219513E-2</v>
      </c>
      <c r="G345" s="13">
        <f t="shared" si="27"/>
        <v>-0.5</v>
      </c>
      <c r="H345" s="18">
        <f t="shared" si="28"/>
        <v>-3.5714285714285713E-3</v>
      </c>
    </row>
    <row r="346" spans="2:8" ht="15" x14ac:dyDescent="0.2">
      <c r="B346" s="6" t="s">
        <v>122</v>
      </c>
      <c r="C346" s="5">
        <v>1</v>
      </c>
      <c r="D346" s="5">
        <v>0</v>
      </c>
      <c r="E346" s="14">
        <f t="shared" si="25"/>
        <v>3.5714285714285713E-3</v>
      </c>
      <c r="F346" s="14" t="str">
        <f t="shared" si="26"/>
        <v/>
      </c>
      <c r="G346" s="13" t="str">
        <f t="shared" si="27"/>
        <v>0</v>
      </c>
      <c r="H346" s="18">
        <f t="shared" si="28"/>
        <v>0</v>
      </c>
    </row>
    <row r="347" spans="2:8" ht="15" x14ac:dyDescent="0.2">
      <c r="B347" s="6" t="s">
        <v>121</v>
      </c>
      <c r="C347" s="5">
        <v>5</v>
      </c>
      <c r="D347" s="5">
        <v>0</v>
      </c>
      <c r="E347" s="14">
        <f t="shared" si="25"/>
        <v>1.7857142857142856E-2</v>
      </c>
      <c r="F347" s="14" t="str">
        <f t="shared" si="26"/>
        <v/>
      </c>
      <c r="G347" s="13" t="str">
        <f t="shared" si="27"/>
        <v>0</v>
      </c>
      <c r="H347" s="18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8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1</v>
      </c>
      <c r="D358" s="5">
        <v>4</v>
      </c>
      <c r="E358" s="14">
        <f t="shared" si="25"/>
        <v>3.5714285714285713E-3</v>
      </c>
      <c r="F358" s="14">
        <f t="shared" si="26"/>
        <v>4.878048780487805E-2</v>
      </c>
      <c r="G358" s="13">
        <f t="shared" si="27"/>
        <v>3</v>
      </c>
      <c r="H358" s="18">
        <f t="shared" si="28"/>
        <v>1.0714285714285714E-2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0</v>
      </c>
      <c r="E377" s="14">
        <f t="shared" si="29"/>
        <v>3.5714285714285713E-3</v>
      </c>
      <c r="F377" s="14" t="str">
        <f t="shared" si="30"/>
        <v/>
      </c>
      <c r="G377" s="13" t="str">
        <f t="shared" si="31"/>
        <v>0</v>
      </c>
      <c r="H377" s="18">
        <f t="shared" si="32"/>
        <v>0</v>
      </c>
    </row>
    <row r="378" spans="2:8" ht="15" x14ac:dyDescent="0.2">
      <c r="B378" s="6" t="s">
        <v>149</v>
      </c>
      <c r="C378" s="5">
        <v>7</v>
      </c>
      <c r="D378" s="5">
        <v>1</v>
      </c>
      <c r="E378" s="14">
        <f t="shared" si="29"/>
        <v>2.5000000000000001E-2</v>
      </c>
      <c r="F378" s="14">
        <f t="shared" si="30"/>
        <v>1.2195121951219513E-2</v>
      </c>
      <c r="G378" s="13">
        <f t="shared" si="31"/>
        <v>-0.8571428571428571</v>
      </c>
      <c r="H378" s="18">
        <f t="shared" si="32"/>
        <v>-2.1428571428571429E-2</v>
      </c>
    </row>
    <row r="379" spans="2:8" ht="15" x14ac:dyDescent="0.2">
      <c r="B379" s="6" t="s">
        <v>384</v>
      </c>
      <c r="C379" s="5">
        <v>1</v>
      </c>
      <c r="D379" s="5">
        <v>0</v>
      </c>
      <c r="E379" s="14">
        <f t="shared" si="29"/>
        <v>3.5714285714285713E-3</v>
      </c>
      <c r="F379" s="14" t="str">
        <f t="shared" si="30"/>
        <v/>
      </c>
      <c r="G379" s="13" t="str">
        <f t="shared" si="31"/>
        <v>0</v>
      </c>
      <c r="H379" s="18">
        <f t="shared" si="32"/>
        <v>0</v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2</v>
      </c>
      <c r="E383" s="14" t="str">
        <f t="shared" si="29"/>
        <v/>
      </c>
      <c r="F383" s="14">
        <f t="shared" si="30"/>
        <v>2.4390243902439025E-2</v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1</v>
      </c>
      <c r="D387" s="5">
        <v>0</v>
      </c>
      <c r="E387" s="14">
        <f t="shared" si="29"/>
        <v>3.5714285714285713E-3</v>
      </c>
      <c r="F387" s="14" t="str">
        <f t="shared" si="30"/>
        <v/>
      </c>
      <c r="G387" s="13" t="str">
        <f t="shared" si="31"/>
        <v>0</v>
      </c>
      <c r="H387" s="18">
        <f t="shared" si="32"/>
        <v>0</v>
      </c>
    </row>
    <row r="388" spans="2:8" ht="15" x14ac:dyDescent="0.2">
      <c r="B388" s="6" t="s">
        <v>389</v>
      </c>
      <c r="C388" s="5">
        <v>1</v>
      </c>
      <c r="D388" s="5">
        <v>0</v>
      </c>
      <c r="E388" s="14">
        <f t="shared" si="29"/>
        <v>3.5714285714285713E-3</v>
      </c>
      <c r="F388" s="14" t="str">
        <f t="shared" si="30"/>
        <v/>
      </c>
      <c r="G388" s="13" t="str">
        <f t="shared" si="31"/>
        <v>0</v>
      </c>
      <c r="H388" s="18">
        <f t="shared" si="32"/>
        <v>0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3</v>
      </c>
      <c r="D393" s="5">
        <v>5</v>
      </c>
      <c r="E393" s="14">
        <f t="shared" si="29"/>
        <v>1.0714285714285714E-2</v>
      </c>
      <c r="F393" s="14">
        <f t="shared" si="30"/>
        <v>6.097560975609756E-2</v>
      </c>
      <c r="G393" s="13">
        <f t="shared" si="31"/>
        <v>0.66666666666666663</v>
      </c>
      <c r="H393" s="18">
        <f t="shared" si="32"/>
        <v>7.1428571428571426E-3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1</v>
      </c>
      <c r="E401" s="14" t="str">
        <f t="shared" si="29"/>
        <v/>
      </c>
      <c r="F401" s="14">
        <f t="shared" si="30"/>
        <v>1.2195121951219513E-2</v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1</v>
      </c>
      <c r="D406" s="5">
        <v>0</v>
      </c>
      <c r="E406" s="14">
        <f t="shared" si="29"/>
        <v>3.5714285714285713E-3</v>
      </c>
      <c r="F406" s="14" t="str">
        <f t="shared" si="30"/>
        <v/>
      </c>
      <c r="G406" s="13" t="str">
        <f t="shared" si="31"/>
        <v>0</v>
      </c>
      <c r="H406" s="18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1.2195121951219513E-2</v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1</v>
      </c>
      <c r="D408" s="5">
        <v>0</v>
      </c>
      <c r="E408" s="14">
        <f t="shared" si="29"/>
        <v>3.5714285714285713E-3</v>
      </c>
      <c r="F408" s="14" t="str">
        <f t="shared" si="30"/>
        <v/>
      </c>
      <c r="G408" s="13" t="str">
        <f t="shared" si="31"/>
        <v>0</v>
      </c>
      <c r="H408" s="18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2</v>
      </c>
      <c r="D411" s="5">
        <v>0</v>
      </c>
      <c r="E411" s="14">
        <f t="shared" si="29"/>
        <v>7.1428571428571426E-3</v>
      </c>
      <c r="F411" s="14" t="str">
        <f t="shared" si="30"/>
        <v/>
      </c>
      <c r="G411" s="13" t="str">
        <f t="shared" si="31"/>
        <v>0</v>
      </c>
      <c r="H411" s="18">
        <f t="shared" si="32"/>
        <v>0</v>
      </c>
    </row>
    <row r="412" spans="2:8" ht="15" x14ac:dyDescent="0.2">
      <c r="B412" s="6" t="s">
        <v>402</v>
      </c>
      <c r="C412" s="5">
        <v>1</v>
      </c>
      <c r="D412" s="5">
        <v>0</v>
      </c>
      <c r="E412" s="14">
        <f t="shared" si="29"/>
        <v>3.5714285714285713E-3</v>
      </c>
      <c r="F412" s="14" t="str">
        <f t="shared" si="30"/>
        <v/>
      </c>
      <c r="G412" s="13" t="str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1</v>
      </c>
      <c r="D413" s="5">
        <v>0</v>
      </c>
      <c r="E413" s="14">
        <f t="shared" si="29"/>
        <v>3.5714285714285713E-3</v>
      </c>
      <c r="F413" s="14" t="str">
        <f t="shared" si="30"/>
        <v/>
      </c>
      <c r="G413" s="13" t="str">
        <f t="shared" si="31"/>
        <v>0</v>
      </c>
      <c r="H413" s="18">
        <f t="shared" si="32"/>
        <v>0</v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1</v>
      </c>
      <c r="D432" s="5">
        <v>0</v>
      </c>
      <c r="E432" s="14">
        <f t="shared" si="33"/>
        <v>3.5714285714285713E-3</v>
      </c>
      <c r="F432" s="14" t="str">
        <f t="shared" si="34"/>
        <v/>
      </c>
      <c r="G432" s="13" t="str">
        <f t="shared" si="35"/>
        <v>0</v>
      </c>
      <c r="H432" s="18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1</v>
      </c>
      <c r="E458" s="14" t="str">
        <f t="shared" si="33"/>
        <v/>
      </c>
      <c r="F458" s="14">
        <f t="shared" si="34"/>
        <v>1.2195121951219513E-2</v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2</v>
      </c>
      <c r="D460" s="5">
        <v>1</v>
      </c>
      <c r="E460" s="14">
        <f t="shared" si="33"/>
        <v>7.1428571428571426E-3</v>
      </c>
      <c r="F460" s="14">
        <f t="shared" si="34"/>
        <v>1.2195121951219513E-2</v>
      </c>
      <c r="G460" s="13">
        <f t="shared" si="35"/>
        <v>-0.5</v>
      </c>
      <c r="H460" s="18">
        <f t="shared" si="36"/>
        <v>-3.5714285714285713E-3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1</v>
      </c>
      <c r="E463" s="14" t="str">
        <f t="shared" si="33"/>
        <v/>
      </c>
      <c r="F463" s="14">
        <f t="shared" si="34"/>
        <v>1.2195121951219513E-2</v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1.2195121951219513E-2</v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0</v>
      </c>
      <c r="E475" s="14">
        <f t="shared" si="33"/>
        <v>3.5714285714285713E-3</v>
      </c>
      <c r="F475" s="14" t="str">
        <f t="shared" si="34"/>
        <v/>
      </c>
      <c r="G475" s="13" t="str">
        <f t="shared" si="35"/>
        <v>0</v>
      </c>
      <c r="H475" s="18">
        <f t="shared" si="36"/>
        <v>0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2</v>
      </c>
      <c r="D478" s="5">
        <v>4</v>
      </c>
      <c r="E478" s="14">
        <f t="shared" si="33"/>
        <v>7.1428571428571426E-3</v>
      </c>
      <c r="F478" s="14">
        <f t="shared" si="34"/>
        <v>4.878048780487805E-2</v>
      </c>
      <c r="G478" s="13">
        <f t="shared" si="35"/>
        <v>1</v>
      </c>
      <c r="H478" s="18">
        <f t="shared" si="36"/>
        <v>7.1428571428571426E-3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1</v>
      </c>
      <c r="E483" s="14" t="str">
        <f t="shared" si="33"/>
        <v/>
      </c>
      <c r="F483" s="14">
        <f t="shared" si="34"/>
        <v>1.2195121951219513E-2</v>
      </c>
      <c r="G483" s="13" t="str">
        <f t="shared" si="35"/>
        <v>0</v>
      </c>
      <c r="H483" s="18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1</v>
      </c>
      <c r="E484" s="14" t="str">
        <f t="shared" si="33"/>
        <v/>
      </c>
      <c r="F484" s="14">
        <f t="shared" si="34"/>
        <v>1.2195121951219513E-2</v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1</v>
      </c>
      <c r="D485" s="5">
        <v>1</v>
      </c>
      <c r="E485" s="14">
        <f t="shared" si="33"/>
        <v>3.5714285714285713E-3</v>
      </c>
      <c r="F485" s="14">
        <f t="shared" si="34"/>
        <v>1.2195121951219513E-2</v>
      </c>
      <c r="G485" s="13">
        <f t="shared" si="35"/>
        <v>0</v>
      </c>
      <c r="H485" s="18">
        <f t="shared" si="36"/>
        <v>0</v>
      </c>
    </row>
    <row r="486" spans="2:8" ht="15" x14ac:dyDescent="0.2">
      <c r="B486" s="6" t="s">
        <v>171</v>
      </c>
      <c r="C486" s="5">
        <v>1</v>
      </c>
      <c r="D486" s="5">
        <v>0</v>
      </c>
      <c r="E486" s="14">
        <f t="shared" si="33"/>
        <v>3.5714285714285713E-3</v>
      </c>
      <c r="F486" s="14" t="str">
        <f t="shared" si="34"/>
        <v/>
      </c>
      <c r="G486" s="13" t="str">
        <f t="shared" si="35"/>
        <v>0</v>
      </c>
      <c r="H486" s="18">
        <f t="shared" si="36"/>
        <v>0</v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1</v>
      </c>
      <c r="E488" s="14" t="str">
        <f t="shared" ref="E488:E499" si="37">+IF(C488=0,"",C488/C$294)</f>
        <v/>
      </c>
      <c r="F488" s="14">
        <f t="shared" ref="F488:F499" si="38">+IF(D488=0,"",D488/D$294)</f>
        <v>1.2195121951219513E-2</v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1</v>
      </c>
      <c r="E490" s="14" t="str">
        <f t="shared" si="37"/>
        <v/>
      </c>
      <c r="F490" s="14">
        <f t="shared" si="38"/>
        <v>1.2195121951219513E-2</v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2</v>
      </c>
      <c r="E491" s="14" t="str">
        <f t="shared" si="37"/>
        <v/>
      </c>
      <c r="F491" s="14">
        <f t="shared" si="38"/>
        <v>2.4390243902439025E-2</v>
      </c>
      <c r="G491" s="13" t="str">
        <f t="shared" si="39"/>
        <v>0</v>
      </c>
      <c r="H491" s="18" t="str">
        <f t="shared" si="40"/>
        <v/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1</v>
      </c>
      <c r="D493" s="5">
        <v>0</v>
      </c>
      <c r="E493" s="14">
        <f t="shared" si="37"/>
        <v>3.5714285714285713E-3</v>
      </c>
      <c r="F493" s="14" t="str">
        <f t="shared" si="38"/>
        <v/>
      </c>
      <c r="G493" s="13" t="str">
        <f t="shared" si="39"/>
        <v>0</v>
      </c>
      <c r="H493" s="18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64</v>
      </c>
      <c r="D505" s="41">
        <f>SUM(D506:D530)</f>
        <v>287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3.484375</v>
      </c>
      <c r="H505" s="40">
        <f>+IF(OR(AND(E505=""),(G505="")),"",E505*G505)</f>
        <v>3.484375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2</v>
      </c>
      <c r="E507" s="14" t="str">
        <f t="shared" ref="E507:E530" si="41">+IF(C507=0,"",C507/C$505)</f>
        <v/>
      </c>
      <c r="F507" s="14">
        <f t="shared" ref="F507:F530" si="42">+IF(D507=0,"",D507/D$505)</f>
        <v>6.9686411149825784E-3</v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2</v>
      </c>
      <c r="D508" s="5">
        <v>3</v>
      </c>
      <c r="E508" s="14">
        <f t="shared" si="41"/>
        <v>3.125E-2</v>
      </c>
      <c r="F508" s="14">
        <f t="shared" si="42"/>
        <v>1.0452961672473868E-2</v>
      </c>
      <c r="G508" s="13">
        <f t="shared" si="43"/>
        <v>0.5</v>
      </c>
      <c r="H508" s="18">
        <f t="shared" si="44"/>
        <v>1.5625E-2</v>
      </c>
    </row>
    <row r="509" spans="2:8" ht="15" x14ac:dyDescent="0.2">
      <c r="B509" s="6" t="s">
        <v>456</v>
      </c>
      <c r="C509" s="5">
        <v>1</v>
      </c>
      <c r="D509" s="5">
        <v>6</v>
      </c>
      <c r="E509" s="14">
        <f t="shared" si="41"/>
        <v>1.5625E-2</v>
      </c>
      <c r="F509" s="14">
        <f t="shared" si="42"/>
        <v>2.0905923344947737E-2</v>
      </c>
      <c r="G509" s="13">
        <f t="shared" si="43"/>
        <v>5</v>
      </c>
      <c r="H509" s="18">
        <f t="shared" si="44"/>
        <v>7.8125E-2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3</v>
      </c>
      <c r="E517" s="14" t="str">
        <f t="shared" si="41"/>
        <v/>
      </c>
      <c r="F517" s="14">
        <f t="shared" si="42"/>
        <v>1.0452961672473868E-2</v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60</v>
      </c>
      <c r="D521" s="5">
        <v>0</v>
      </c>
      <c r="E521" s="14">
        <f t="shared" si="41"/>
        <v>0.9375</v>
      </c>
      <c r="F521" s="14" t="str">
        <f t="shared" si="42"/>
        <v/>
      </c>
      <c r="G521" s="13" t="str">
        <f t="shared" si="43"/>
        <v>0</v>
      </c>
      <c r="H521" s="18">
        <f t="shared" si="44"/>
        <v>0</v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272</v>
      </c>
      <c r="E523" s="14" t="str">
        <f t="shared" si="41"/>
        <v/>
      </c>
      <c r="F523" s="14">
        <f t="shared" si="42"/>
        <v>0.94773519163763065</v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1</v>
      </c>
      <c r="E526" s="14">
        <f t="shared" si="41"/>
        <v>1.5625E-2</v>
      </c>
      <c r="F526" s="14">
        <f t="shared" si="42"/>
        <v>3.4843205574912892E-3</v>
      </c>
      <c r="G526" s="13">
        <f t="shared" si="43"/>
        <v>0</v>
      </c>
      <c r="H526" s="18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  <c r="C531" s="11"/>
      <c r="D531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545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504</v>
      </c>
      <c r="C8" s="19">
        <f>+C18+C70+C151+C294+C505</f>
        <v>109</v>
      </c>
      <c r="D8" s="19">
        <f>+D18+D70+D151+D294+D505</f>
        <v>98</v>
      </c>
      <c r="E8" s="20">
        <f>+C8/C$8</f>
        <v>1</v>
      </c>
      <c r="F8" s="20">
        <f>+D8/D$8</f>
        <v>1</v>
      </c>
      <c r="G8" s="17">
        <f>+(D8-C8)/C8</f>
        <v>-0.10091743119266056</v>
      </c>
      <c r="H8" s="33">
        <f>+E8*G8</f>
        <v>-0.10091743119266056</v>
      </c>
    </row>
    <row r="9" spans="2:8" x14ac:dyDescent="0.2">
      <c r="B9" s="48" t="str">
        <f>+B18</f>
        <v>Total Vacantes en ocupaciones de nivel Directivo</v>
      </c>
      <c r="C9" s="34">
        <f>+C18</f>
        <v>15</v>
      </c>
      <c r="D9" s="34">
        <f>+D18</f>
        <v>2</v>
      </c>
      <c r="E9" s="35">
        <f t="shared" ref="E9:E13" si="0">C9/$C$8</f>
        <v>0.13761467889908258</v>
      </c>
      <c r="F9" s="35">
        <f>D9/$D$8</f>
        <v>2.0408163265306121E-2</v>
      </c>
      <c r="G9" s="13">
        <f>+IF(OR(AND(D9=0),(C9=0)),"0",((D9-C9)/C9))</f>
        <v>-0.8666666666666667</v>
      </c>
      <c r="H9" s="18">
        <f>+IF(OR(AND(E9=""),(G9="")),"",E9*G9)</f>
        <v>-0.11926605504587157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14</v>
      </c>
      <c r="D10" s="34">
        <f>+D70</f>
        <v>18</v>
      </c>
      <c r="E10" s="35">
        <f t="shared" si="0"/>
        <v>0.12844036697247707</v>
      </c>
      <c r="F10" s="35">
        <f>D10/$D$8</f>
        <v>0.18367346938775511</v>
      </c>
      <c r="G10" s="13">
        <f>+IF(OR(AND(D10=0),(C10=0)),"0",((D10-C10)/C10))</f>
        <v>0.2857142857142857</v>
      </c>
      <c r="H10" s="18">
        <f>+IF(OR(AND(E10=""),(G10="")),"",E10*G10)</f>
        <v>3.669724770642202E-2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4</v>
      </c>
      <c r="D11" s="34">
        <f>+D151</f>
        <v>13</v>
      </c>
      <c r="E11" s="35">
        <f t="shared" si="0"/>
        <v>3.669724770642202E-2</v>
      </c>
      <c r="F11" s="35">
        <f>D11/$D$8</f>
        <v>0.1326530612244898</v>
      </c>
      <c r="G11" s="13">
        <f>+IF(OR(AND(D11=0),(C11=0)),"0",((D11-C11)/C11))</f>
        <v>2.25</v>
      </c>
      <c r="H11" s="18">
        <f>+IF(OR(AND(E11=""),(G11="")),"",E11*G11)</f>
        <v>8.2568807339449546E-2</v>
      </c>
    </row>
    <row r="12" spans="2:8" x14ac:dyDescent="0.2">
      <c r="B12" s="48" t="str">
        <f>+B294</f>
        <v>Total Vacantes  en ocupaciones de nivel Calificados</v>
      </c>
      <c r="C12" s="34">
        <f>+C294</f>
        <v>76</v>
      </c>
      <c r="D12" s="34">
        <f>+D294</f>
        <v>54</v>
      </c>
      <c r="E12" s="35">
        <f t="shared" si="0"/>
        <v>0.69724770642201839</v>
      </c>
      <c r="F12" s="35">
        <f>D12/$D$8</f>
        <v>0.55102040816326525</v>
      </c>
      <c r="G12" s="13">
        <f>+IF(OR(AND(D12=0),(C12=0)),"0",((D12-C12)/C12))</f>
        <v>-0.28947368421052633</v>
      </c>
      <c r="H12" s="18">
        <f>+IF(OR(AND(E12=""),(G12="")),"",E12*G12)</f>
        <v>-0.20183486238532111</v>
      </c>
    </row>
    <row r="13" spans="2:8" x14ac:dyDescent="0.2">
      <c r="B13" s="48" t="str">
        <f>+B505</f>
        <v>Total Vacantes en ocupaciones de nivel Elemental</v>
      </c>
      <c r="C13" s="34">
        <f>+C505</f>
        <v>0</v>
      </c>
      <c r="D13" s="34">
        <f>+D505</f>
        <v>11</v>
      </c>
      <c r="E13" s="35">
        <f t="shared" si="0"/>
        <v>0</v>
      </c>
      <c r="F13" s="35">
        <f>D13/$D$8</f>
        <v>0.11224489795918367</v>
      </c>
      <c r="G13" s="13" t="str">
        <f>+IF(OR(AND(D13=0),(C13=0)),"0",((D13-C13)/C13))</f>
        <v>0</v>
      </c>
      <c r="H13" s="18">
        <f>+IF(OR(AND(E13=""),(G13="")),"",E13*G13)</f>
        <v>0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15</v>
      </c>
      <c r="D18" s="37">
        <f>SUM(D19:D64)</f>
        <v>2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-0.8666666666666667</v>
      </c>
      <c r="H18" s="40">
        <f>+IF(OR(AND(E18=""),(G18="")),"",E18*G18)</f>
        <v>-0.8666666666666667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1</v>
      </c>
      <c r="E22" s="12" t="str">
        <f t="shared" si="1"/>
        <v/>
      </c>
      <c r="F22" s="12">
        <f t="shared" si="2"/>
        <v>0.5</v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1</v>
      </c>
      <c r="E28" s="12">
        <f t="shared" si="1"/>
        <v>6.6666666666666666E-2</v>
      </c>
      <c r="F28" s="12">
        <f t="shared" si="2"/>
        <v>0.5</v>
      </c>
      <c r="G28" s="13">
        <f t="shared" si="3"/>
        <v>0</v>
      </c>
      <c r="H28" s="18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13</v>
      </c>
      <c r="D43" s="5">
        <v>0</v>
      </c>
      <c r="E43" s="12">
        <f t="shared" si="1"/>
        <v>0.8666666666666667</v>
      </c>
      <c r="F43" s="12" t="str">
        <f t="shared" si="2"/>
        <v/>
      </c>
      <c r="G43" s="13" t="str">
        <f t="shared" si="3"/>
        <v>0</v>
      </c>
      <c r="H43" s="18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0</v>
      </c>
      <c r="E48" s="12">
        <f t="shared" si="1"/>
        <v>6.6666666666666666E-2</v>
      </c>
      <c r="F48" s="12" t="str">
        <f t="shared" si="2"/>
        <v/>
      </c>
      <c r="G48" s="13" t="str">
        <f t="shared" si="3"/>
        <v>0</v>
      </c>
      <c r="H48" s="18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14</v>
      </c>
      <c r="D70" s="41">
        <f>SUM(D71:D145)</f>
        <v>18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0.2857142857142857</v>
      </c>
      <c r="H70" s="40">
        <f>+IF(OR(AND(E70=""),(G70="")),"",E70*G70)</f>
        <v>0.2857142857142857</v>
      </c>
    </row>
    <row r="71" spans="2:8" ht="15" x14ac:dyDescent="0.2">
      <c r="B71" s="6" t="s">
        <v>20</v>
      </c>
      <c r="C71" s="5">
        <v>0</v>
      </c>
      <c r="D71" s="5">
        <v>1</v>
      </c>
      <c r="E71" s="14" t="str">
        <f>+IF(C71=0,"",C71/C$70)</f>
        <v/>
      </c>
      <c r="F71" s="14">
        <f>+IF(D71=0,"",D71/D$70)</f>
        <v>5.5555555555555552E-2</v>
      </c>
      <c r="G71" s="13" t="str">
        <f>+IF(OR(AND(D71=0),(C71=0)),"0",((D71-C71)/C71))</f>
        <v>0</v>
      </c>
      <c r="H71" s="18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1</v>
      </c>
      <c r="E74" s="14" t="str">
        <f t="shared" si="5"/>
        <v/>
      </c>
      <c r="F74" s="14">
        <f t="shared" si="6"/>
        <v>5.5555555555555552E-2</v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3</v>
      </c>
      <c r="D75" s="5">
        <v>0</v>
      </c>
      <c r="E75" s="14">
        <f t="shared" si="5"/>
        <v>0.21428571428571427</v>
      </c>
      <c r="F75" s="14" t="str">
        <f t="shared" si="6"/>
        <v/>
      </c>
      <c r="G75" s="13" t="str">
        <f t="shared" si="7"/>
        <v>0</v>
      </c>
      <c r="H75" s="18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1</v>
      </c>
      <c r="E82" s="14" t="str">
        <f t="shared" si="5"/>
        <v/>
      </c>
      <c r="F82" s="14">
        <f t="shared" si="6"/>
        <v>5.5555555555555552E-2</v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8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8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2</v>
      </c>
      <c r="D93" s="5">
        <v>0</v>
      </c>
      <c r="E93" s="14">
        <f t="shared" si="5"/>
        <v>0.14285714285714285</v>
      </c>
      <c r="F93" s="14" t="str">
        <f t="shared" si="6"/>
        <v/>
      </c>
      <c r="G93" s="13" t="str">
        <f t="shared" si="7"/>
        <v>0</v>
      </c>
      <c r="H93" s="18">
        <f t="shared" si="8"/>
        <v>0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1</v>
      </c>
      <c r="E102" s="14" t="str">
        <f t="shared" si="5"/>
        <v/>
      </c>
      <c r="F102" s="14">
        <f t="shared" si="6"/>
        <v>5.5555555555555552E-2</v>
      </c>
      <c r="G102" s="13" t="str">
        <f t="shared" si="7"/>
        <v>0</v>
      </c>
      <c r="H102" s="18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3</v>
      </c>
      <c r="E107" s="14" t="str">
        <f t="shared" si="5"/>
        <v/>
      </c>
      <c r="F107" s="14">
        <f t="shared" si="6"/>
        <v>0.16666666666666666</v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8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1</v>
      </c>
      <c r="E113" s="14" t="str">
        <f t="shared" si="5"/>
        <v/>
      </c>
      <c r="F113" s="14">
        <f t="shared" si="6"/>
        <v>5.5555555555555552E-2</v>
      </c>
      <c r="G113" s="13" t="str">
        <f t="shared" si="7"/>
        <v>0</v>
      </c>
      <c r="H113" s="18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2</v>
      </c>
      <c r="E115" s="14" t="str">
        <f t="shared" si="5"/>
        <v/>
      </c>
      <c r="F115" s="14">
        <f t="shared" si="6"/>
        <v>0.1111111111111111</v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8</v>
      </c>
      <c r="D118" s="5">
        <v>2</v>
      </c>
      <c r="E118" s="14">
        <f t="shared" si="5"/>
        <v>0.5714285714285714</v>
      </c>
      <c r="F118" s="14">
        <f t="shared" si="6"/>
        <v>0.1111111111111111</v>
      </c>
      <c r="G118" s="13">
        <f t="shared" si="7"/>
        <v>-0.75</v>
      </c>
      <c r="H118" s="18">
        <f t="shared" si="8"/>
        <v>-0.42857142857142855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8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8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2</v>
      </c>
      <c r="E128" s="14" t="str">
        <f t="shared" si="5"/>
        <v/>
      </c>
      <c r="F128" s="14">
        <f t="shared" si="6"/>
        <v>0.1111111111111111</v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3</v>
      </c>
      <c r="E129" s="14" t="str">
        <f t="shared" si="5"/>
        <v/>
      </c>
      <c r="F129" s="14">
        <f t="shared" si="6"/>
        <v>0.16666666666666666</v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0</v>
      </c>
      <c r="E131" s="14">
        <f t="shared" si="5"/>
        <v>7.1428571428571425E-2</v>
      </c>
      <c r="F131" s="14" t="str">
        <f t="shared" si="6"/>
        <v/>
      </c>
      <c r="G131" s="13" t="str">
        <f t="shared" si="7"/>
        <v>0</v>
      </c>
      <c r="H131" s="18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5.5555555555555552E-2</v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6" customHeight="1" x14ac:dyDescent="0.2">
      <c r="B151" s="47" t="s">
        <v>526</v>
      </c>
      <c r="C151" s="41">
        <f>SUM(C152:C288)</f>
        <v>4</v>
      </c>
      <c r="D151" s="41">
        <f>SUM(D152:D288)</f>
        <v>13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2.25</v>
      </c>
      <c r="H151" s="40">
        <f>+IF(OR(AND(E151=""),(G151="")),"",E151*G151)</f>
        <v>2.25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7.6923076923076927E-2</v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1</v>
      </c>
      <c r="E157" s="14" t="str">
        <f t="shared" si="13"/>
        <v/>
      </c>
      <c r="F157" s="14">
        <f t="shared" si="14"/>
        <v>7.6923076923076927E-2</v>
      </c>
      <c r="G157" s="13" t="str">
        <f t="shared" si="15"/>
        <v>0</v>
      </c>
      <c r="H157" s="18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7.6923076923076927E-2</v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1</v>
      </c>
      <c r="D183" s="5">
        <v>0</v>
      </c>
      <c r="E183" s="14">
        <f t="shared" si="13"/>
        <v>0.25</v>
      </c>
      <c r="F183" s="14" t="str">
        <f t="shared" si="14"/>
        <v/>
      </c>
      <c r="G183" s="13" t="str">
        <f t="shared" si="15"/>
        <v>0</v>
      </c>
      <c r="H183" s="18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1</v>
      </c>
      <c r="E186" s="14" t="str">
        <f t="shared" si="13"/>
        <v/>
      </c>
      <c r="F186" s="14">
        <f t="shared" si="14"/>
        <v>7.6923076923076927E-2</v>
      </c>
      <c r="G186" s="13" t="str">
        <f t="shared" si="15"/>
        <v>0</v>
      </c>
      <c r="H186" s="18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4</v>
      </c>
      <c r="E196" s="14">
        <f t="shared" si="13"/>
        <v>0.5</v>
      </c>
      <c r="F196" s="14">
        <f t="shared" si="14"/>
        <v>0.30769230769230771</v>
      </c>
      <c r="G196" s="13">
        <f t="shared" si="15"/>
        <v>1</v>
      </c>
      <c r="H196" s="18">
        <f t="shared" si="16"/>
        <v>0.5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7.6923076923076927E-2</v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1</v>
      </c>
      <c r="E209" s="14" t="str">
        <f t="shared" si="13"/>
        <v/>
      </c>
      <c r="F209" s="14">
        <f t="shared" si="14"/>
        <v>7.6923076923076927E-2</v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1</v>
      </c>
      <c r="E211" s="14" t="str">
        <f t="shared" si="13"/>
        <v/>
      </c>
      <c r="F211" s="14">
        <f t="shared" si="14"/>
        <v>7.6923076923076927E-2</v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1</v>
      </c>
      <c r="E237" s="14" t="str">
        <f t="shared" si="17"/>
        <v/>
      </c>
      <c r="F237" s="14">
        <f t="shared" si="18"/>
        <v>7.6923076923076927E-2</v>
      </c>
      <c r="G237" s="13" t="str">
        <f t="shared" si="19"/>
        <v>0</v>
      </c>
      <c r="H237" s="18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1</v>
      </c>
      <c r="E238" s="14" t="str">
        <f t="shared" si="17"/>
        <v/>
      </c>
      <c r="F238" s="14">
        <f t="shared" si="18"/>
        <v>7.6923076923076927E-2</v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0</v>
      </c>
      <c r="E247" s="14">
        <f t="shared" si="17"/>
        <v>0.25</v>
      </c>
      <c r="F247" s="14" t="str">
        <f t="shared" si="18"/>
        <v/>
      </c>
      <c r="G247" s="13" t="str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8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76</v>
      </c>
      <c r="D294" s="41">
        <f>SUM(D295:D499)</f>
        <v>54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-0.28947368421052633</v>
      </c>
      <c r="H294" s="40">
        <f>+IF(OR(AND(E294=""),(G294="")),"",E294*G294)</f>
        <v>-0.28947368421052633</v>
      </c>
    </row>
    <row r="295" spans="2:8" ht="15" x14ac:dyDescent="0.2">
      <c r="B295" s="6" t="s">
        <v>100</v>
      </c>
      <c r="C295" s="5">
        <v>1</v>
      </c>
      <c r="D295" s="5">
        <v>1</v>
      </c>
      <c r="E295" s="14">
        <f>+IF(C295=0,"",C295/C$294)</f>
        <v>1.3157894736842105E-2</v>
      </c>
      <c r="F295" s="14">
        <f>+IF(D295=0,"",D295/D$294)</f>
        <v>1.8518518518518517E-2</v>
      </c>
      <c r="G295" s="13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1</v>
      </c>
      <c r="E296" s="14" t="str">
        <f t="shared" ref="E296:E359" si="25">+IF(C296=0,"",C296/C$294)</f>
        <v/>
      </c>
      <c r="F296" s="14">
        <f t="shared" ref="F296:F359" si="26">+IF(D296=0,"",D296/D$294)</f>
        <v>1.8518518518518517E-2</v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1</v>
      </c>
      <c r="E297" s="14" t="str">
        <f t="shared" si="25"/>
        <v/>
      </c>
      <c r="F297" s="14">
        <f t="shared" si="26"/>
        <v>1.8518518518518517E-2</v>
      </c>
      <c r="G297" s="13" t="str">
        <f t="shared" si="27"/>
        <v>0</v>
      </c>
      <c r="H297" s="18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1</v>
      </c>
      <c r="E298" s="14" t="str">
        <f t="shared" si="25"/>
        <v/>
      </c>
      <c r="F298" s="14">
        <f t="shared" si="26"/>
        <v>1.8518518518518517E-2</v>
      </c>
      <c r="G298" s="13" t="str">
        <f t="shared" si="27"/>
        <v>0</v>
      </c>
      <c r="H298" s="18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1</v>
      </c>
      <c r="D301" s="5">
        <v>5</v>
      </c>
      <c r="E301" s="14">
        <f t="shared" si="25"/>
        <v>1.3157894736842105E-2</v>
      </c>
      <c r="F301" s="14">
        <f t="shared" si="26"/>
        <v>9.2592592592592587E-2</v>
      </c>
      <c r="G301" s="13">
        <f t="shared" si="27"/>
        <v>4</v>
      </c>
      <c r="H301" s="18">
        <f t="shared" si="28"/>
        <v>5.2631578947368418E-2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5</v>
      </c>
      <c r="E307" s="14" t="str">
        <f t="shared" si="25"/>
        <v/>
      </c>
      <c r="F307" s="14">
        <f t="shared" si="26"/>
        <v>9.2592592592592587E-2</v>
      </c>
      <c r="G307" s="13" t="str">
        <f t="shared" si="27"/>
        <v>0</v>
      </c>
      <c r="H307" s="18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0</v>
      </c>
      <c r="E310" s="14" t="str">
        <f t="shared" si="25"/>
        <v/>
      </c>
      <c r="F310" s="14" t="str">
        <f t="shared" si="26"/>
        <v/>
      </c>
      <c r="G310" s="13" t="str">
        <f t="shared" si="27"/>
        <v>0</v>
      </c>
      <c r="H310" s="18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1</v>
      </c>
      <c r="E314" s="14" t="str">
        <f t="shared" si="25"/>
        <v/>
      </c>
      <c r="F314" s="14">
        <f t="shared" si="26"/>
        <v>1.8518518518518517E-2</v>
      </c>
      <c r="G314" s="13" t="str">
        <f t="shared" si="27"/>
        <v>0</v>
      </c>
      <c r="H314" s="18" t="str">
        <f t="shared" si="28"/>
        <v/>
      </c>
    </row>
    <row r="315" spans="2:8" ht="15" x14ac:dyDescent="0.2">
      <c r="B315" s="6" t="s">
        <v>354</v>
      </c>
      <c r="C315" s="5">
        <v>63</v>
      </c>
      <c r="D315" s="5">
        <v>0</v>
      </c>
      <c r="E315" s="14">
        <f t="shared" si="25"/>
        <v>0.82894736842105265</v>
      </c>
      <c r="F315" s="14" t="str">
        <f t="shared" si="26"/>
        <v/>
      </c>
      <c r="G315" s="13" t="str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8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8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8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4</v>
      </c>
      <c r="D332" s="5">
        <v>1</v>
      </c>
      <c r="E332" s="14">
        <f t="shared" si="25"/>
        <v>5.2631578947368418E-2</v>
      </c>
      <c r="F332" s="14">
        <f t="shared" si="26"/>
        <v>1.8518518518518517E-2</v>
      </c>
      <c r="G332" s="13">
        <f t="shared" si="27"/>
        <v>-0.75</v>
      </c>
      <c r="H332" s="18">
        <f t="shared" si="28"/>
        <v>-3.9473684210526314E-2</v>
      </c>
    </row>
    <row r="333" spans="2:8" ht="15" x14ac:dyDescent="0.2">
      <c r="B333" s="6" t="s">
        <v>130</v>
      </c>
      <c r="C333" s="5">
        <v>1</v>
      </c>
      <c r="D333" s="5">
        <v>3</v>
      </c>
      <c r="E333" s="14">
        <f t="shared" si="25"/>
        <v>1.3157894736842105E-2</v>
      </c>
      <c r="F333" s="14">
        <f t="shared" si="26"/>
        <v>5.5555555555555552E-2</v>
      </c>
      <c r="G333" s="13">
        <f t="shared" si="27"/>
        <v>2</v>
      </c>
      <c r="H333" s="18">
        <f t="shared" si="28"/>
        <v>2.6315789473684209E-2</v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8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2</v>
      </c>
      <c r="E335" s="14" t="str">
        <f t="shared" si="25"/>
        <v/>
      </c>
      <c r="F335" s="14">
        <f t="shared" si="26"/>
        <v>3.7037037037037035E-2</v>
      </c>
      <c r="G335" s="13" t="str">
        <f t="shared" si="27"/>
        <v>0</v>
      </c>
      <c r="H335" s="18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8" t="str">
        <f t="shared" si="28"/>
        <v/>
      </c>
    </row>
    <row r="345" spans="2:8" ht="15" x14ac:dyDescent="0.2">
      <c r="B345" s="6" t="s">
        <v>366</v>
      </c>
      <c r="C345" s="5">
        <v>1</v>
      </c>
      <c r="D345" s="5">
        <v>0</v>
      </c>
      <c r="E345" s="14">
        <f t="shared" si="25"/>
        <v>1.3157894736842105E-2</v>
      </c>
      <c r="F345" s="14" t="str">
        <f t="shared" si="26"/>
        <v/>
      </c>
      <c r="G345" s="13" t="str">
        <f t="shared" si="27"/>
        <v>0</v>
      </c>
      <c r="H345" s="18">
        <f t="shared" si="28"/>
        <v>0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8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8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</v>
      </c>
      <c r="E357" s="14" t="str">
        <f t="shared" si="25"/>
        <v/>
      </c>
      <c r="F357" s="14">
        <f t="shared" si="26"/>
        <v>1.8518518518518517E-2</v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1</v>
      </c>
      <c r="D358" s="5">
        <v>0</v>
      </c>
      <c r="E358" s="14">
        <f t="shared" si="25"/>
        <v>1.3157894736842105E-2</v>
      </c>
      <c r="F358" s="14" t="str">
        <f t="shared" si="26"/>
        <v/>
      </c>
      <c r="G358" s="13" t="str">
        <f t="shared" si="27"/>
        <v>0</v>
      </c>
      <c r="H358" s="18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20</v>
      </c>
      <c r="E359" s="14" t="str">
        <f t="shared" si="25"/>
        <v/>
      </c>
      <c r="F359" s="14">
        <f t="shared" si="26"/>
        <v>0.37037037037037035</v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1</v>
      </c>
      <c r="D378" s="5">
        <v>0</v>
      </c>
      <c r="E378" s="14">
        <f t="shared" si="29"/>
        <v>1.3157894736842105E-2</v>
      </c>
      <c r="F378" s="14" t="str">
        <f t="shared" si="30"/>
        <v/>
      </c>
      <c r="G378" s="13" t="str">
        <f t="shared" si="31"/>
        <v>0</v>
      </c>
      <c r="H378" s="18">
        <f t="shared" si="32"/>
        <v>0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8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1</v>
      </c>
      <c r="D393" s="5">
        <v>12</v>
      </c>
      <c r="E393" s="14">
        <f t="shared" si="29"/>
        <v>1.3157894736842105E-2</v>
      </c>
      <c r="F393" s="14">
        <f t="shared" si="30"/>
        <v>0.22222222222222221</v>
      </c>
      <c r="G393" s="13">
        <f t="shared" si="31"/>
        <v>11</v>
      </c>
      <c r="H393" s="18">
        <f t="shared" si="32"/>
        <v>0.14473684210526316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1</v>
      </c>
      <c r="D432" s="5">
        <v>0</v>
      </c>
      <c r="E432" s="14">
        <f t="shared" si="33"/>
        <v>1.3157894736842105E-2</v>
      </c>
      <c r="F432" s="14" t="str">
        <f t="shared" si="34"/>
        <v/>
      </c>
      <c r="G432" s="13" t="str">
        <f t="shared" si="35"/>
        <v>0</v>
      </c>
      <c r="H432" s="18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8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1</v>
      </c>
      <c r="D485" s="5">
        <v>0</v>
      </c>
      <c r="E485" s="14">
        <f t="shared" si="33"/>
        <v>1.3157894736842105E-2</v>
      </c>
      <c r="F485" s="14" t="str">
        <f t="shared" si="34"/>
        <v/>
      </c>
      <c r="G485" s="13" t="str">
        <f t="shared" si="35"/>
        <v>0</v>
      </c>
      <c r="H485" s="18">
        <f t="shared" si="36"/>
        <v>0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8" t="str">
        <f t="shared" si="40"/>
        <v/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0</v>
      </c>
      <c r="D505" s="41">
        <f>SUM(D506:D530)</f>
        <v>11</v>
      </c>
      <c r="E505" s="42" t="str">
        <f>+IF(C505=0,"",C505/C$505)</f>
        <v/>
      </c>
      <c r="F505" s="42">
        <f>+IF(D505=0,"",D505/D$505)</f>
        <v>1</v>
      </c>
      <c r="G505" s="39" t="str">
        <f>+IF(OR(AND(D505=0),(C505=0)),"0",((D505-C505)/C505))</f>
        <v>0</v>
      </c>
      <c r="H505" s="40" t="str">
        <f>+IF(OR(AND(E505=""),(G505="")),"",E505*G505)</f>
        <v/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1</v>
      </c>
      <c r="E507" s="14" t="str">
        <f t="shared" ref="E507:E530" si="41">+IF(C507=0,"",C507/C$505)</f>
        <v/>
      </c>
      <c r="F507" s="14">
        <f t="shared" ref="F507:F530" si="42">+IF(D507=0,"",D507/D$505)</f>
        <v>9.0909090909090912E-2</v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0</v>
      </c>
      <c r="D508" s="5">
        <v>1</v>
      </c>
      <c r="E508" s="14" t="str">
        <f t="shared" si="41"/>
        <v/>
      </c>
      <c r="F508" s="14">
        <f t="shared" si="42"/>
        <v>9.0909090909090912E-2</v>
      </c>
      <c r="G508" s="13" t="str">
        <f t="shared" si="43"/>
        <v>0</v>
      </c>
      <c r="H508" s="18" t="str">
        <f t="shared" si="44"/>
        <v/>
      </c>
    </row>
    <row r="509" spans="2:8" ht="15" x14ac:dyDescent="0.2">
      <c r="B509" s="6" t="s">
        <v>456</v>
      </c>
      <c r="C509" s="5">
        <v>0</v>
      </c>
      <c r="D509" s="5">
        <v>1</v>
      </c>
      <c r="E509" s="14" t="str">
        <f t="shared" si="41"/>
        <v/>
      </c>
      <c r="F509" s="14">
        <f t="shared" si="42"/>
        <v>9.0909090909090912E-2</v>
      </c>
      <c r="G509" s="13" t="str">
        <f t="shared" si="43"/>
        <v>0</v>
      </c>
      <c r="H509" s="18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8</v>
      </c>
      <c r="E521" s="14" t="str">
        <f t="shared" si="41"/>
        <v/>
      </c>
      <c r="F521" s="14">
        <f t="shared" si="42"/>
        <v>0.72727272727272729</v>
      </c>
      <c r="G521" s="13" t="str">
        <f t="shared" si="43"/>
        <v>0</v>
      </c>
      <c r="H521" s="18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  <c r="C531" s="11"/>
      <c r="D531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562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521</v>
      </c>
      <c r="C8" s="19">
        <f>+C18+C70+C151+C294+C505</f>
        <v>55</v>
      </c>
      <c r="D8" s="19">
        <f>+D18+D70+D151+D294+D505</f>
        <v>42</v>
      </c>
      <c r="E8" s="20">
        <f>+C8/C$8</f>
        <v>1</v>
      </c>
      <c r="F8" s="20">
        <f>+D8/D$8</f>
        <v>1</v>
      </c>
      <c r="G8" s="17">
        <f>+(D8-C8)/C8</f>
        <v>-0.23636363636363636</v>
      </c>
      <c r="H8" s="33">
        <f>+E8*G8</f>
        <v>-0.23636363636363636</v>
      </c>
    </row>
    <row r="9" spans="2:8" x14ac:dyDescent="0.2">
      <c r="B9" s="48" t="str">
        <f>+B18</f>
        <v>Total Vacantes en ocupaciones de nivel Directivo</v>
      </c>
      <c r="C9" s="34">
        <f>+C18</f>
        <v>2</v>
      </c>
      <c r="D9" s="34">
        <f>+D18</f>
        <v>1</v>
      </c>
      <c r="E9" s="35">
        <f t="shared" ref="E9:E13" si="0">C9/$C$8</f>
        <v>3.6363636363636362E-2</v>
      </c>
      <c r="F9" s="35">
        <f>D9/$D$8</f>
        <v>2.3809523809523808E-2</v>
      </c>
      <c r="G9" s="13">
        <f>+IF(OR(AND(D9=0),(C9=0)),"0",((D9-C9)/C9))</f>
        <v>-0.5</v>
      </c>
      <c r="H9" s="18">
        <f>+IF(OR(AND(E9=""),(G9="")),"",E9*G9)</f>
        <v>-1.8181818181818181E-2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16</v>
      </c>
      <c r="D10" s="34">
        <f>+D70</f>
        <v>5</v>
      </c>
      <c r="E10" s="35">
        <f t="shared" si="0"/>
        <v>0.29090909090909089</v>
      </c>
      <c r="F10" s="35">
        <f>D10/$D$8</f>
        <v>0.11904761904761904</v>
      </c>
      <c r="G10" s="13">
        <f>+IF(OR(AND(D10=0),(C10=0)),"0",((D10-C10)/C10))</f>
        <v>-0.6875</v>
      </c>
      <c r="H10" s="18">
        <f>+IF(OR(AND(E10=""),(G10="")),"",E10*G10)</f>
        <v>-0.19999999999999998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6</v>
      </c>
      <c r="D11" s="34">
        <f>+D151</f>
        <v>8</v>
      </c>
      <c r="E11" s="35">
        <f t="shared" si="0"/>
        <v>0.10909090909090909</v>
      </c>
      <c r="F11" s="35">
        <f>D11/$D$8</f>
        <v>0.19047619047619047</v>
      </c>
      <c r="G11" s="13">
        <f>+IF(OR(AND(D11=0),(C11=0)),"0",((D11-C11)/C11))</f>
        <v>0.33333333333333331</v>
      </c>
      <c r="H11" s="18">
        <f>+IF(OR(AND(E11=""),(G11="")),"",E11*G11)</f>
        <v>3.6363636363636362E-2</v>
      </c>
    </row>
    <row r="12" spans="2:8" x14ac:dyDescent="0.2">
      <c r="B12" s="48" t="str">
        <f>+B294</f>
        <v>Total Vacantes  en ocupaciones de nivel Calificados</v>
      </c>
      <c r="C12" s="34">
        <f>+C294</f>
        <v>31</v>
      </c>
      <c r="D12" s="34">
        <f>+D294</f>
        <v>28</v>
      </c>
      <c r="E12" s="35">
        <f t="shared" si="0"/>
        <v>0.5636363636363636</v>
      </c>
      <c r="F12" s="35">
        <f>D12/$D$8</f>
        <v>0.66666666666666663</v>
      </c>
      <c r="G12" s="13">
        <f>+IF(OR(AND(D12=0),(C12=0)),"0",((D12-C12)/C12))</f>
        <v>-9.6774193548387094E-2</v>
      </c>
      <c r="H12" s="18">
        <f>+IF(OR(AND(E12=""),(G12="")),"",E12*G12)</f>
        <v>-5.4545454545454543E-2</v>
      </c>
    </row>
    <row r="13" spans="2:8" x14ac:dyDescent="0.2">
      <c r="B13" s="48" t="str">
        <f>+B505</f>
        <v>Total Vacantes en ocupaciones de nivel Elemental</v>
      </c>
      <c r="C13" s="34">
        <f>+C505</f>
        <v>0</v>
      </c>
      <c r="D13" s="34">
        <f>+D505</f>
        <v>0</v>
      </c>
      <c r="E13" s="35">
        <f t="shared" si="0"/>
        <v>0</v>
      </c>
      <c r="F13" s="35">
        <f>D13/$D$8</f>
        <v>0</v>
      </c>
      <c r="G13" s="13" t="str">
        <f>+IF(OR(AND(D13=0),(C13=0)),"0",((D13-C13)/C13))</f>
        <v>0</v>
      </c>
      <c r="H13" s="18">
        <f>+IF(OR(AND(E13=""),(G13="")),"",E13*G13)</f>
        <v>0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2</v>
      </c>
      <c r="D18" s="37">
        <f>SUM(D19:D64)</f>
        <v>1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-0.5</v>
      </c>
      <c r="H18" s="40">
        <f>+IF(OR(AND(E18=""),(G18="")),"",E18*G18)</f>
        <v>-0.5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1</v>
      </c>
      <c r="E35" s="12" t="str">
        <f t="shared" si="1"/>
        <v/>
      </c>
      <c r="F35" s="12">
        <f t="shared" si="2"/>
        <v>1</v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0</v>
      </c>
      <c r="E43" s="12">
        <f t="shared" si="1"/>
        <v>0.5</v>
      </c>
      <c r="F43" s="12" t="str">
        <f t="shared" si="2"/>
        <v/>
      </c>
      <c r="G43" s="13" t="str">
        <f t="shared" si="3"/>
        <v>0</v>
      </c>
      <c r="H43" s="18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0</v>
      </c>
      <c r="E48" s="12">
        <f t="shared" si="1"/>
        <v>0.5</v>
      </c>
      <c r="F48" s="12" t="str">
        <f t="shared" si="2"/>
        <v/>
      </c>
      <c r="G48" s="13" t="str">
        <f t="shared" si="3"/>
        <v>0</v>
      </c>
      <c r="H48" s="18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16</v>
      </c>
      <c r="D70" s="41">
        <f>SUM(D71:D145)</f>
        <v>5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-0.6875</v>
      </c>
      <c r="H70" s="40">
        <f>+IF(OR(AND(E70=""),(G70="")),"",E70*G70)</f>
        <v>-0.6875</v>
      </c>
    </row>
    <row r="71" spans="2:8" ht="15" x14ac:dyDescent="0.2">
      <c r="B71" s="6" t="s">
        <v>20</v>
      </c>
      <c r="C71" s="5">
        <v>1</v>
      </c>
      <c r="D71" s="5">
        <v>0</v>
      </c>
      <c r="E71" s="14">
        <f>+IF(C71=0,"",C71/C$70)</f>
        <v>6.25E-2</v>
      </c>
      <c r="F71" s="14" t="str">
        <f>+IF(D71=0,"",D71/D$70)</f>
        <v/>
      </c>
      <c r="G71" s="13" t="str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1</v>
      </c>
      <c r="E83" s="14" t="str">
        <f t="shared" si="5"/>
        <v/>
      </c>
      <c r="F83" s="14">
        <f t="shared" si="6"/>
        <v>0.2</v>
      </c>
      <c r="G83" s="13" t="str">
        <f t="shared" si="7"/>
        <v>0</v>
      </c>
      <c r="H83" s="18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8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1</v>
      </c>
      <c r="E92" s="14" t="str">
        <f t="shared" si="5"/>
        <v/>
      </c>
      <c r="F92" s="14">
        <f t="shared" si="6"/>
        <v>0.2</v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6.25E-2</v>
      </c>
      <c r="F101" s="14" t="str">
        <f t="shared" si="6"/>
        <v/>
      </c>
      <c r="G101" s="13" t="str">
        <f t="shared" si="7"/>
        <v>0</v>
      </c>
      <c r="H101" s="18">
        <f t="shared" si="8"/>
        <v>0</v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8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8" t="str">
        <f t="shared" si="8"/>
        <v/>
      </c>
    </row>
    <row r="113" spans="2:8" ht="15" x14ac:dyDescent="0.2">
      <c r="B113" s="6" t="s">
        <v>248</v>
      </c>
      <c r="C113" s="5">
        <v>1</v>
      </c>
      <c r="D113" s="5">
        <v>0</v>
      </c>
      <c r="E113" s="14">
        <f t="shared" si="5"/>
        <v>6.25E-2</v>
      </c>
      <c r="F113" s="14" t="str">
        <f t="shared" si="6"/>
        <v/>
      </c>
      <c r="G113" s="13" t="str">
        <f t="shared" si="7"/>
        <v>0</v>
      </c>
      <c r="H113" s="18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0</v>
      </c>
      <c r="E115" s="14">
        <f t="shared" si="5"/>
        <v>6.25E-2</v>
      </c>
      <c r="F115" s="14" t="str">
        <f t="shared" si="6"/>
        <v/>
      </c>
      <c r="G115" s="13" t="str">
        <f t="shared" si="7"/>
        <v>0</v>
      </c>
      <c r="H115" s="18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5</v>
      </c>
      <c r="D118" s="5">
        <v>2</v>
      </c>
      <c r="E118" s="14">
        <f t="shared" si="5"/>
        <v>0.3125</v>
      </c>
      <c r="F118" s="14">
        <f t="shared" si="6"/>
        <v>0.4</v>
      </c>
      <c r="G118" s="13">
        <f t="shared" si="7"/>
        <v>-0.6</v>
      </c>
      <c r="H118" s="18">
        <f t="shared" si="8"/>
        <v>-0.1875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1</v>
      </c>
      <c r="D120" s="5">
        <v>0</v>
      </c>
      <c r="E120" s="14">
        <f t="shared" si="5"/>
        <v>6.25E-2</v>
      </c>
      <c r="F120" s="14" t="str">
        <f t="shared" si="6"/>
        <v/>
      </c>
      <c r="G120" s="13" t="str">
        <f t="shared" si="7"/>
        <v>0</v>
      </c>
      <c r="H120" s="18">
        <f t="shared" si="8"/>
        <v>0</v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1</v>
      </c>
      <c r="D122" s="5">
        <v>0</v>
      </c>
      <c r="E122" s="14">
        <f t="shared" si="5"/>
        <v>6.25E-2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6.25E-2</v>
      </c>
      <c r="F123" s="14">
        <f t="shared" si="6"/>
        <v>0.2</v>
      </c>
      <c r="G123" s="13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1</v>
      </c>
      <c r="D124" s="5">
        <v>0</v>
      </c>
      <c r="E124" s="14">
        <f t="shared" si="5"/>
        <v>6.25E-2</v>
      </c>
      <c r="F124" s="14" t="str">
        <f t="shared" si="6"/>
        <v/>
      </c>
      <c r="G124" s="13" t="str">
        <f t="shared" si="7"/>
        <v>0</v>
      </c>
      <c r="H124" s="18">
        <f t="shared" si="8"/>
        <v>0</v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1</v>
      </c>
      <c r="D142" s="5">
        <v>0</v>
      </c>
      <c r="E142" s="14">
        <f t="shared" si="9"/>
        <v>6.25E-2</v>
      </c>
      <c r="F142" s="14" t="str">
        <f t="shared" si="10"/>
        <v/>
      </c>
      <c r="G142" s="13" t="str">
        <f t="shared" si="11"/>
        <v>0</v>
      </c>
      <c r="H142" s="18">
        <f t="shared" si="12"/>
        <v>0</v>
      </c>
    </row>
    <row r="143" spans="2:8" ht="15" x14ac:dyDescent="0.2">
      <c r="B143" s="6" t="s">
        <v>49</v>
      </c>
      <c r="C143" s="5">
        <v>1</v>
      </c>
      <c r="D143" s="5">
        <v>0</v>
      </c>
      <c r="E143" s="14">
        <f t="shared" si="9"/>
        <v>6.25E-2</v>
      </c>
      <c r="F143" s="14" t="str">
        <f t="shared" si="10"/>
        <v/>
      </c>
      <c r="G143" s="13" t="str">
        <f t="shared" si="11"/>
        <v>0</v>
      </c>
      <c r="H143" s="18">
        <f t="shared" si="12"/>
        <v>0</v>
      </c>
    </row>
    <row r="144" spans="2:8" ht="15" x14ac:dyDescent="0.2">
      <c r="B144" s="6" t="s">
        <v>46</v>
      </c>
      <c r="C144" s="5">
        <v>1</v>
      </c>
      <c r="D144" s="5">
        <v>0</v>
      </c>
      <c r="E144" s="14">
        <f t="shared" si="9"/>
        <v>6.25E-2</v>
      </c>
      <c r="F144" s="14" t="str">
        <f t="shared" si="10"/>
        <v/>
      </c>
      <c r="G144" s="13" t="str">
        <f t="shared" si="11"/>
        <v>0</v>
      </c>
      <c r="H144" s="18">
        <f t="shared" si="12"/>
        <v>0</v>
      </c>
    </row>
    <row r="145" spans="2:8" ht="27.7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8.25" customHeight="1" x14ac:dyDescent="0.2">
      <c r="B151" s="47" t="s">
        <v>526</v>
      </c>
      <c r="C151" s="41">
        <f>SUM(C152:C288)</f>
        <v>6</v>
      </c>
      <c r="D151" s="41">
        <f>SUM(D152:D288)</f>
        <v>8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0.33333333333333331</v>
      </c>
      <c r="H151" s="40">
        <f>+IF(OR(AND(E151=""),(G151="")),"",E151*G151)</f>
        <v>0.33333333333333331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0.125</v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2</v>
      </c>
      <c r="E154" s="14" t="str">
        <f t="shared" si="13"/>
        <v/>
      </c>
      <c r="F154" s="14">
        <f t="shared" si="14"/>
        <v>0.25</v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2</v>
      </c>
      <c r="E157" s="14" t="str">
        <f t="shared" si="13"/>
        <v/>
      </c>
      <c r="F157" s="14">
        <f t="shared" si="14"/>
        <v>0.25</v>
      </c>
      <c r="G157" s="13" t="str">
        <f t="shared" si="15"/>
        <v>0</v>
      </c>
      <c r="H157" s="18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1</v>
      </c>
      <c r="D164" s="5">
        <v>0</v>
      </c>
      <c r="E164" s="14">
        <f t="shared" si="13"/>
        <v>0.16666666666666666</v>
      </c>
      <c r="F164" s="14" t="str">
        <f t="shared" si="14"/>
        <v/>
      </c>
      <c r="G164" s="13" t="str">
        <f t="shared" si="15"/>
        <v>0</v>
      </c>
      <c r="H164" s="18">
        <f t="shared" si="16"/>
        <v>0</v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8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1</v>
      </c>
      <c r="E196" s="14">
        <f t="shared" si="13"/>
        <v>0.33333333333333331</v>
      </c>
      <c r="F196" s="14">
        <f t="shared" si="14"/>
        <v>0.125</v>
      </c>
      <c r="G196" s="13">
        <f t="shared" si="15"/>
        <v>-0.5</v>
      </c>
      <c r="H196" s="18">
        <f t="shared" si="16"/>
        <v>-0.16666666666666666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1</v>
      </c>
      <c r="D209" s="5">
        <v>0</v>
      </c>
      <c r="E209" s="14">
        <f t="shared" si="13"/>
        <v>0.16666666666666666</v>
      </c>
      <c r="F209" s="14" t="str">
        <f t="shared" si="14"/>
        <v/>
      </c>
      <c r="G209" s="13" t="str">
        <f t="shared" si="15"/>
        <v>0</v>
      </c>
      <c r="H209" s="18">
        <f t="shared" si="16"/>
        <v>0</v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1</v>
      </c>
      <c r="E229" s="14" t="str">
        <f t="shared" si="17"/>
        <v/>
      </c>
      <c r="F229" s="14">
        <f t="shared" si="18"/>
        <v>0.125</v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0</v>
      </c>
      <c r="E235" s="14">
        <f t="shared" si="17"/>
        <v>0.16666666666666666</v>
      </c>
      <c r="F235" s="14" t="str">
        <f t="shared" si="18"/>
        <v/>
      </c>
      <c r="G235" s="13" t="str">
        <f t="shared" si="19"/>
        <v>0</v>
      </c>
      <c r="H235" s="18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8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1</v>
      </c>
      <c r="E238" s="14" t="str">
        <f t="shared" si="17"/>
        <v/>
      </c>
      <c r="F238" s="14">
        <f t="shared" si="18"/>
        <v>0.125</v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8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0</v>
      </c>
      <c r="E249" s="14">
        <f t="shared" si="17"/>
        <v>0.16666666666666666</v>
      </c>
      <c r="F249" s="14" t="str">
        <f t="shared" si="18"/>
        <v/>
      </c>
      <c r="G249" s="13" t="str">
        <f t="shared" si="19"/>
        <v>0</v>
      </c>
      <c r="H249" s="18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7"/>
      <c r="D289" s="7"/>
      <c r="E289" s="31"/>
      <c r="F289" s="31"/>
      <c r="G289" s="28"/>
      <c r="H289" s="29"/>
    </row>
    <row r="290" spans="2:8" ht="15" x14ac:dyDescent="0.2">
      <c r="B290" s="27"/>
      <c r="C290" s="7"/>
      <c r="D290" s="7"/>
      <c r="E290" s="31"/>
      <c r="F290" s="31"/>
      <c r="G290" s="28"/>
      <c r="H290" s="29"/>
    </row>
    <row r="291" spans="2:8" ht="15" x14ac:dyDescent="0.2">
      <c r="B291" s="26"/>
      <c r="C291" s="26"/>
      <c r="D291" s="26"/>
      <c r="E291" s="26"/>
      <c r="F291" s="26"/>
      <c r="H291" s="3"/>
    </row>
    <row r="292" spans="2:8" ht="13.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s="4" customFormat="1" ht="26.25" customHeight="1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s="4" customFormat="1" ht="26.25" customHeight="1" x14ac:dyDescent="0.2">
      <c r="B294" s="44" t="s">
        <v>527</v>
      </c>
      <c r="C294" s="41">
        <f>SUM(C295:C499)</f>
        <v>31</v>
      </c>
      <c r="D294" s="41">
        <f>SUM(D295:D499)</f>
        <v>28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-9.6774193548387094E-2</v>
      </c>
      <c r="H294" s="40">
        <f>+IF(OR(AND(E294=""),(G294="")),"",E294*G294)</f>
        <v>-9.6774193548387094E-2</v>
      </c>
    </row>
    <row r="295" spans="2:8" ht="15" x14ac:dyDescent="0.2">
      <c r="B295" s="6" t="s">
        <v>100</v>
      </c>
      <c r="C295" s="5">
        <v>1</v>
      </c>
      <c r="D295" s="5">
        <v>1</v>
      </c>
      <c r="E295" s="14">
        <f>+IF(C295=0,"",C295/C$294)</f>
        <v>3.2258064516129031E-2</v>
      </c>
      <c r="F295" s="14">
        <f>+IF(D295=0,"",D295/D$294)</f>
        <v>3.5714285714285712E-2</v>
      </c>
      <c r="G295" s="13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8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8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2</v>
      </c>
      <c r="D301" s="5">
        <v>0</v>
      </c>
      <c r="E301" s="14">
        <f t="shared" si="25"/>
        <v>6.4516129032258063E-2</v>
      </c>
      <c r="F301" s="14" t="str">
        <f t="shared" si="26"/>
        <v/>
      </c>
      <c r="G301" s="13" t="str">
        <f t="shared" si="27"/>
        <v>0</v>
      </c>
      <c r="H301" s="18">
        <f t="shared" si="28"/>
        <v>0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3.2258064516129031E-2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1</v>
      </c>
      <c r="D303" s="5">
        <v>0</v>
      </c>
      <c r="E303" s="14">
        <f t="shared" si="25"/>
        <v>3.2258064516129031E-2</v>
      </c>
      <c r="F303" s="14" t="str">
        <f t="shared" si="26"/>
        <v/>
      </c>
      <c r="G303" s="13" t="str">
        <f t="shared" si="27"/>
        <v>0</v>
      </c>
      <c r="H303" s="18">
        <f t="shared" si="28"/>
        <v>0</v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2</v>
      </c>
      <c r="E307" s="14">
        <f t="shared" si="25"/>
        <v>3.2258064516129031E-2</v>
      </c>
      <c r="F307" s="14">
        <f t="shared" si="26"/>
        <v>7.1428571428571425E-2</v>
      </c>
      <c r="G307" s="13">
        <f t="shared" si="27"/>
        <v>1</v>
      </c>
      <c r="H307" s="18">
        <f t="shared" si="28"/>
        <v>3.2258064516129031E-2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0</v>
      </c>
      <c r="E310" s="14" t="str">
        <f t="shared" si="25"/>
        <v/>
      </c>
      <c r="F310" s="14" t="str">
        <f t="shared" si="26"/>
        <v/>
      </c>
      <c r="G310" s="13" t="str">
        <f t="shared" si="27"/>
        <v>0</v>
      </c>
      <c r="H310" s="18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13</v>
      </c>
      <c r="D314" s="5">
        <v>2</v>
      </c>
      <c r="E314" s="14">
        <f t="shared" si="25"/>
        <v>0.41935483870967744</v>
      </c>
      <c r="F314" s="14">
        <f t="shared" si="26"/>
        <v>7.1428571428571425E-2</v>
      </c>
      <c r="G314" s="13">
        <f t="shared" si="27"/>
        <v>-0.84615384615384615</v>
      </c>
      <c r="H314" s="18">
        <f t="shared" si="28"/>
        <v>-0.35483870967741937</v>
      </c>
    </row>
    <row r="315" spans="2:8" ht="15" x14ac:dyDescent="0.2">
      <c r="B315" s="6" t="s">
        <v>354</v>
      </c>
      <c r="C315" s="5">
        <v>6</v>
      </c>
      <c r="D315" s="5">
        <v>3</v>
      </c>
      <c r="E315" s="14">
        <f t="shared" si="25"/>
        <v>0.19354838709677419</v>
      </c>
      <c r="F315" s="14">
        <f t="shared" si="26"/>
        <v>0.10714285714285714</v>
      </c>
      <c r="G315" s="13">
        <f t="shared" si="27"/>
        <v>-0.5</v>
      </c>
      <c r="H315" s="18">
        <f t="shared" si="28"/>
        <v>-9.6774193548387094E-2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8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8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8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1</v>
      </c>
      <c r="E330" s="14" t="str">
        <f t="shared" si="25"/>
        <v/>
      </c>
      <c r="F330" s="14">
        <f t="shared" si="26"/>
        <v>3.5714285714285712E-2</v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2</v>
      </c>
      <c r="D332" s="5">
        <v>2</v>
      </c>
      <c r="E332" s="14">
        <f t="shared" si="25"/>
        <v>6.4516129032258063E-2</v>
      </c>
      <c r="F332" s="14">
        <f t="shared" si="26"/>
        <v>7.1428571428571425E-2</v>
      </c>
      <c r="G332" s="13">
        <f t="shared" si="27"/>
        <v>0</v>
      </c>
      <c r="H332" s="18">
        <f t="shared" si="28"/>
        <v>0</v>
      </c>
    </row>
    <row r="333" spans="2:8" ht="15" x14ac:dyDescent="0.2">
      <c r="B333" s="6" t="s">
        <v>130</v>
      </c>
      <c r="C333" s="5">
        <v>2</v>
      </c>
      <c r="D333" s="5">
        <v>7</v>
      </c>
      <c r="E333" s="14">
        <f t="shared" si="25"/>
        <v>6.4516129032258063E-2</v>
      </c>
      <c r="F333" s="14">
        <f t="shared" si="26"/>
        <v>0.25</v>
      </c>
      <c r="G333" s="13">
        <f t="shared" si="27"/>
        <v>2.5</v>
      </c>
      <c r="H333" s="18">
        <f t="shared" si="28"/>
        <v>0.16129032258064516</v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8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2</v>
      </c>
      <c r="E335" s="14" t="str">
        <f t="shared" si="25"/>
        <v/>
      </c>
      <c r="F335" s="14">
        <f t="shared" si="26"/>
        <v>7.1428571428571425E-2</v>
      </c>
      <c r="G335" s="13" t="str">
        <f t="shared" si="27"/>
        <v>0</v>
      </c>
      <c r="H335" s="18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8" t="str">
        <f t="shared" si="28"/>
        <v/>
      </c>
    </row>
    <row r="345" spans="2:8" ht="15" x14ac:dyDescent="0.2">
      <c r="B345" s="6" t="s">
        <v>366</v>
      </c>
      <c r="C345" s="5">
        <v>1</v>
      </c>
      <c r="D345" s="5">
        <v>0</v>
      </c>
      <c r="E345" s="14">
        <f t="shared" si="25"/>
        <v>3.2258064516129031E-2</v>
      </c>
      <c r="F345" s="14" t="str">
        <f t="shared" si="26"/>
        <v/>
      </c>
      <c r="G345" s="13" t="str">
        <f t="shared" si="27"/>
        <v>0</v>
      </c>
      <c r="H345" s="18">
        <f t="shared" si="28"/>
        <v>0</v>
      </c>
    </row>
    <row r="346" spans="2:8" ht="15" x14ac:dyDescent="0.2">
      <c r="B346" s="6" t="s">
        <v>122</v>
      </c>
      <c r="C346" s="5">
        <v>1</v>
      </c>
      <c r="D346" s="5">
        <v>0</v>
      </c>
      <c r="E346" s="14">
        <f t="shared" si="25"/>
        <v>3.2258064516129031E-2</v>
      </c>
      <c r="F346" s="14" t="str">
        <f t="shared" si="26"/>
        <v/>
      </c>
      <c r="G346" s="13" t="str">
        <f t="shared" si="27"/>
        <v>0</v>
      </c>
      <c r="H346" s="18">
        <f t="shared" si="28"/>
        <v>0</v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8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8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8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8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8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2</v>
      </c>
      <c r="E406" s="14" t="str">
        <f t="shared" si="29"/>
        <v/>
      </c>
      <c r="F406" s="14">
        <f t="shared" si="30"/>
        <v>7.1428571428571425E-2</v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3.5714285714285712E-2</v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1</v>
      </c>
      <c r="E442" s="14" t="str">
        <f t="shared" si="33"/>
        <v/>
      </c>
      <c r="F442" s="14">
        <f t="shared" si="34"/>
        <v>3.5714285714285712E-2</v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1</v>
      </c>
      <c r="E460" s="14" t="str">
        <f t="shared" si="33"/>
        <v/>
      </c>
      <c r="F460" s="14">
        <f t="shared" si="34"/>
        <v>3.5714285714285712E-2</v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1</v>
      </c>
      <c r="E469" s="14" t="str">
        <f t="shared" si="33"/>
        <v/>
      </c>
      <c r="F469" s="14">
        <f t="shared" si="34"/>
        <v>3.5714285714285712E-2</v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8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8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5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5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13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2</v>
      </c>
      <c r="E491" s="14" t="str">
        <f t="shared" si="37"/>
        <v/>
      </c>
      <c r="F491" s="14">
        <f t="shared" si="38"/>
        <v>7.1428571428571425E-2</v>
      </c>
      <c r="G491" s="13" t="str">
        <f t="shared" si="39"/>
        <v>0</v>
      </c>
      <c r="H491" s="18" t="str">
        <f t="shared" si="40"/>
        <v/>
      </c>
    </row>
    <row r="492" spans="2:8" ht="25.5" customHeight="1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3.5" customHeight="1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5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ht="15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3.5" customHeight="1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s="4" customFormat="1" ht="26.25" customHeight="1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3.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s="4" customFormat="1" ht="26.25" customHeight="1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s="4" customFormat="1" ht="26.25" customHeight="1" x14ac:dyDescent="0.2">
      <c r="B505" s="43" t="s">
        <v>528</v>
      </c>
      <c r="C505" s="41">
        <f>SUM(C506:C530)</f>
        <v>0</v>
      </c>
      <c r="D505" s="41">
        <f>SUM(D506:D530)</f>
        <v>0</v>
      </c>
      <c r="E505" s="42" t="str">
        <f>+IF(C505=0,"",C505/C$505)</f>
        <v/>
      </c>
      <c r="F505" s="42" t="str">
        <f>+IF(D505=0,"",D505/D$505)</f>
        <v/>
      </c>
      <c r="G505" s="39" t="str">
        <f>+IF(OR(AND(D505=0),(C505=0)),"0",((D505-C505)/C505))</f>
        <v>0</v>
      </c>
      <c r="H505" s="40" t="str">
        <f>+IF(OR(AND(E505=""),(G505="")),"",E505*G505)</f>
        <v/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0</v>
      </c>
      <c r="D508" s="5">
        <v>0</v>
      </c>
      <c r="E508" s="14" t="str">
        <f t="shared" si="41"/>
        <v/>
      </c>
      <c r="F508" s="14" t="str">
        <f t="shared" si="42"/>
        <v/>
      </c>
      <c r="G508" s="13" t="str">
        <f t="shared" si="43"/>
        <v>0</v>
      </c>
      <c r="H508" s="18" t="str">
        <f t="shared" si="44"/>
        <v/>
      </c>
    </row>
    <row r="509" spans="2:8" ht="15" x14ac:dyDescent="0.2">
      <c r="B509" s="6" t="s">
        <v>456</v>
      </c>
      <c r="C509" s="5">
        <v>0</v>
      </c>
      <c r="D509" s="5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8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5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5" x14ac:dyDescent="0.2">
      <c r="B521" s="6" t="s">
        <v>461</v>
      </c>
      <c r="C521" s="5">
        <v>0</v>
      </c>
      <c r="D521" s="5">
        <v>0</v>
      </c>
      <c r="E521" s="14" t="str">
        <f t="shared" si="41"/>
        <v/>
      </c>
      <c r="F521" s="14" t="str">
        <f t="shared" si="42"/>
        <v/>
      </c>
      <c r="G521" s="13" t="str">
        <f t="shared" si="43"/>
        <v>0</v>
      </c>
      <c r="H521" s="18" t="str">
        <f t="shared" si="44"/>
        <v/>
      </c>
    </row>
    <row r="522" spans="2:8" ht="13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25.5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2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3.5" customHeight="1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13.5" customHeight="1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E16:F16"/>
    <mergeCell ref="E68:F68"/>
    <mergeCell ref="E149:F149"/>
    <mergeCell ref="E292:F292"/>
    <mergeCell ref="E503:F503"/>
    <mergeCell ref="B149:B150"/>
    <mergeCell ref="B292:B293"/>
    <mergeCell ref="B16:B17"/>
    <mergeCell ref="C68:D68"/>
    <mergeCell ref="C149:D149"/>
    <mergeCell ref="B68:B69"/>
    <mergeCell ref="C292:D292"/>
    <mergeCell ref="C16:D16"/>
    <mergeCell ref="C503:D503"/>
    <mergeCell ref="B503:B504"/>
    <mergeCell ref="G292:G293"/>
    <mergeCell ref="H292:H293"/>
    <mergeCell ref="G503:G504"/>
    <mergeCell ref="H503:H504"/>
    <mergeCell ref="G16:G17"/>
    <mergeCell ref="H16:H17"/>
    <mergeCell ref="G68:G69"/>
    <mergeCell ref="H68:H69"/>
    <mergeCell ref="G149:G150"/>
    <mergeCell ref="H149:H150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544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503</v>
      </c>
      <c r="C8" s="19">
        <f>+C18+C70+C151+C294+C505</f>
        <v>1064</v>
      </c>
      <c r="D8" s="19">
        <f>+D18+D70+D151+D294+D505</f>
        <v>969</v>
      </c>
      <c r="E8" s="20">
        <f>+C8/C$8</f>
        <v>1</v>
      </c>
      <c r="F8" s="20">
        <f>+D8/D$8</f>
        <v>1</v>
      </c>
      <c r="G8" s="17">
        <f>+(D8-C8)/C8</f>
        <v>-8.9285714285714288E-2</v>
      </c>
      <c r="H8" s="33">
        <f>+E8*G8</f>
        <v>-8.9285714285714288E-2</v>
      </c>
    </row>
    <row r="9" spans="2:8" x14ac:dyDescent="0.2">
      <c r="B9" s="48" t="str">
        <f>+B18</f>
        <v>Total Vacantes en ocupaciones de nivel Directivo</v>
      </c>
      <c r="C9" s="34">
        <f>+C18</f>
        <v>13</v>
      </c>
      <c r="D9" s="34">
        <f>+D18</f>
        <v>15</v>
      </c>
      <c r="E9" s="35">
        <f t="shared" ref="E9:E13" si="0">C9/$C$8</f>
        <v>1.2218045112781954E-2</v>
      </c>
      <c r="F9" s="35">
        <f>D9/$D$8</f>
        <v>1.5479876160990712E-2</v>
      </c>
      <c r="G9" s="13">
        <f>+IF(OR(AND(D9=0),(C9=0)),"0",((D9-C9)/C9))</f>
        <v>0.15384615384615385</v>
      </c>
      <c r="H9" s="18">
        <f>+IF(OR(AND(E9=""),(G9="")),"",E9*G9)</f>
        <v>1.8796992481203006E-3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102</v>
      </c>
      <c r="D10" s="34">
        <f>+D70</f>
        <v>157</v>
      </c>
      <c r="E10" s="35">
        <f t="shared" si="0"/>
        <v>9.5864661654135333E-2</v>
      </c>
      <c r="F10" s="35">
        <f>D10/$D$8</f>
        <v>0.16202270381836945</v>
      </c>
      <c r="G10" s="13">
        <f>+IF(OR(AND(D10=0),(C10=0)),"0",((D10-C10)/C10))</f>
        <v>0.53921568627450978</v>
      </c>
      <c r="H10" s="18">
        <f>+IF(OR(AND(E10=""),(G10="")),"",E10*G10)</f>
        <v>5.1691729323308268E-2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116</v>
      </c>
      <c r="D11" s="34">
        <f>+D151</f>
        <v>205</v>
      </c>
      <c r="E11" s="35">
        <f t="shared" si="0"/>
        <v>0.10902255639097744</v>
      </c>
      <c r="F11" s="35">
        <f>D11/$D$8</f>
        <v>0.21155830753353974</v>
      </c>
      <c r="G11" s="13">
        <f>+IF(OR(AND(D11=0),(C11=0)),"0",((D11-C11)/C11))</f>
        <v>0.76724137931034486</v>
      </c>
      <c r="H11" s="18">
        <f>+IF(OR(AND(E11=""),(G11="")),"",E11*G11)</f>
        <v>8.3646616541353386E-2</v>
      </c>
    </row>
    <row r="12" spans="2:8" x14ac:dyDescent="0.2">
      <c r="B12" s="48" t="str">
        <f>+B294</f>
        <v>Total Vacantes  en ocupaciones de nivel Calificados</v>
      </c>
      <c r="C12" s="34">
        <f>+C294</f>
        <v>523</v>
      </c>
      <c r="D12" s="34">
        <f>+D294</f>
        <v>535</v>
      </c>
      <c r="E12" s="35">
        <f t="shared" si="0"/>
        <v>0.49154135338345867</v>
      </c>
      <c r="F12" s="35">
        <f>D12/$D$8</f>
        <v>0.55211558307533537</v>
      </c>
      <c r="G12" s="13">
        <f>+IF(OR(AND(D12=0),(C12=0)),"0",((D12-C12)/C12))</f>
        <v>2.2944550669216062E-2</v>
      </c>
      <c r="H12" s="18">
        <f>+IF(OR(AND(E12=""),(G12="")),"",E12*G12)</f>
        <v>1.1278195488721806E-2</v>
      </c>
    </row>
    <row r="13" spans="2:8" x14ac:dyDescent="0.2">
      <c r="B13" s="48" t="str">
        <f>+B505</f>
        <v>Total Vacantes en ocupaciones de nivel Elemental</v>
      </c>
      <c r="C13" s="34">
        <f>+C505</f>
        <v>310</v>
      </c>
      <c r="D13" s="34">
        <f>+D505</f>
        <v>57</v>
      </c>
      <c r="E13" s="35">
        <f t="shared" si="0"/>
        <v>0.29135338345864664</v>
      </c>
      <c r="F13" s="35">
        <f>D13/$D$8</f>
        <v>5.8823529411764705E-2</v>
      </c>
      <c r="G13" s="13">
        <f>+IF(OR(AND(D13=0),(C13=0)),"0",((D13-C13)/C13))</f>
        <v>-0.81612903225806455</v>
      </c>
      <c r="H13" s="18">
        <f>+IF(OR(AND(E13=""),(G13="")),"",E13*G13)</f>
        <v>-0.23778195488721807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13</v>
      </c>
      <c r="D18" s="37">
        <f>SUM(D19:D64)</f>
        <v>15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0.15384615384615385</v>
      </c>
      <c r="H18" s="40">
        <f>+IF(OR(AND(E18=""),(G18="")),"",E18*G18)</f>
        <v>0.15384615384615385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1</v>
      </c>
      <c r="E22" s="12" t="str">
        <f t="shared" si="1"/>
        <v/>
      </c>
      <c r="F22" s="12">
        <f t="shared" si="2"/>
        <v>6.6666666666666666E-2</v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2</v>
      </c>
      <c r="E28" s="12">
        <f t="shared" si="1"/>
        <v>7.6923076923076927E-2</v>
      </c>
      <c r="F28" s="12">
        <f t="shared" si="2"/>
        <v>0.13333333333333333</v>
      </c>
      <c r="G28" s="13">
        <f t="shared" si="3"/>
        <v>1</v>
      </c>
      <c r="H28" s="18">
        <f t="shared" si="4"/>
        <v>7.6923076923076927E-2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1</v>
      </c>
      <c r="E30" s="12" t="str">
        <f t="shared" si="1"/>
        <v/>
      </c>
      <c r="F30" s="12">
        <f t="shared" si="2"/>
        <v>6.6666666666666666E-2</v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1</v>
      </c>
      <c r="D32" s="5">
        <v>0</v>
      </c>
      <c r="E32" s="12">
        <f t="shared" si="1"/>
        <v>7.6923076923076927E-2</v>
      </c>
      <c r="F32" s="12" t="str">
        <f t="shared" si="2"/>
        <v/>
      </c>
      <c r="G32" s="13" t="str">
        <f t="shared" si="3"/>
        <v>0</v>
      </c>
      <c r="H32" s="18">
        <f t="shared" si="4"/>
        <v>0</v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7.6923076923076927E-2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1</v>
      </c>
      <c r="E40" s="12" t="str">
        <f t="shared" si="1"/>
        <v/>
      </c>
      <c r="F40" s="12">
        <f t="shared" si="2"/>
        <v>6.6666666666666666E-2</v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3</v>
      </c>
      <c r="D48" s="5">
        <v>7</v>
      </c>
      <c r="E48" s="12">
        <f t="shared" si="1"/>
        <v>0.23076923076923078</v>
      </c>
      <c r="F48" s="12">
        <f t="shared" si="2"/>
        <v>0.46666666666666667</v>
      </c>
      <c r="G48" s="13">
        <f t="shared" si="3"/>
        <v>1.3333333333333333</v>
      </c>
      <c r="H48" s="18">
        <f t="shared" si="4"/>
        <v>0.30769230769230771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1</v>
      </c>
      <c r="E50" s="12" t="str">
        <f t="shared" si="1"/>
        <v/>
      </c>
      <c r="F50" s="12">
        <f t="shared" si="2"/>
        <v>6.6666666666666666E-2</v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2</v>
      </c>
      <c r="D52" s="5">
        <v>1</v>
      </c>
      <c r="E52" s="12">
        <f t="shared" si="1"/>
        <v>0.15384615384615385</v>
      </c>
      <c r="F52" s="12">
        <f t="shared" si="2"/>
        <v>6.6666666666666666E-2</v>
      </c>
      <c r="G52" s="13">
        <f t="shared" si="3"/>
        <v>-0.5</v>
      </c>
      <c r="H52" s="18">
        <f t="shared" si="4"/>
        <v>-7.6923076923076927E-2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3</v>
      </c>
      <c r="D60" s="5">
        <v>0</v>
      </c>
      <c r="E60" s="12">
        <f t="shared" si="1"/>
        <v>0.23076923076923078</v>
      </c>
      <c r="F60" s="12" t="str">
        <f t="shared" si="2"/>
        <v/>
      </c>
      <c r="G60" s="13" t="str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7.6923076923076927E-2</v>
      </c>
      <c r="F62" s="12" t="str">
        <f t="shared" si="2"/>
        <v/>
      </c>
      <c r="G62" s="13" t="str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5">
        <v>1</v>
      </c>
      <c r="D63" s="5">
        <v>1</v>
      </c>
      <c r="E63" s="12">
        <f t="shared" si="1"/>
        <v>7.6923076923076927E-2</v>
      </c>
      <c r="F63" s="12">
        <f t="shared" si="2"/>
        <v>6.6666666666666666E-2</v>
      </c>
      <c r="G63" s="13">
        <f t="shared" si="3"/>
        <v>0</v>
      </c>
      <c r="H63" s="18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102</v>
      </c>
      <c r="D70" s="41">
        <f>SUM(D71:D145)</f>
        <v>157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0.53921568627450978</v>
      </c>
      <c r="H70" s="40">
        <f>+IF(OR(AND(E70=""),(G70="")),"",E70*G70)</f>
        <v>0.53921568627450978</v>
      </c>
    </row>
    <row r="71" spans="2:8" ht="15" x14ac:dyDescent="0.2">
      <c r="B71" s="6" t="s">
        <v>20</v>
      </c>
      <c r="C71" s="5">
        <v>4</v>
      </c>
      <c r="D71" s="5">
        <v>5</v>
      </c>
      <c r="E71" s="14">
        <f>+IF(C71=0,"",C71/C$70)</f>
        <v>3.9215686274509803E-2</v>
      </c>
      <c r="F71" s="14">
        <f>+IF(D71=0,"",D71/D$70)</f>
        <v>3.1847133757961783E-2</v>
      </c>
      <c r="G71" s="13">
        <f>+IF(OR(AND(D71=0),(C71=0)),"0",((D71-C71)/C71))</f>
        <v>0.25</v>
      </c>
      <c r="H71" s="18">
        <f>+IF(OR(AND(E71=""),(G71="")),"",E71*G71)</f>
        <v>9.8039215686274508E-3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1</v>
      </c>
      <c r="E73" s="14" t="str">
        <f t="shared" si="5"/>
        <v/>
      </c>
      <c r="F73" s="14">
        <f t="shared" si="6"/>
        <v>6.369426751592357E-3</v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1</v>
      </c>
      <c r="E74" s="14" t="str">
        <f t="shared" si="5"/>
        <v/>
      </c>
      <c r="F74" s="14">
        <f t="shared" si="6"/>
        <v>6.369426751592357E-3</v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2</v>
      </c>
      <c r="D75" s="5">
        <v>1</v>
      </c>
      <c r="E75" s="14">
        <f t="shared" si="5"/>
        <v>1.9607843137254902E-2</v>
      </c>
      <c r="F75" s="14">
        <f t="shared" si="6"/>
        <v>6.369426751592357E-3</v>
      </c>
      <c r="G75" s="13">
        <f t="shared" si="7"/>
        <v>-0.5</v>
      </c>
      <c r="H75" s="18">
        <f t="shared" si="8"/>
        <v>-9.8039215686274508E-3</v>
      </c>
    </row>
    <row r="76" spans="2:8" ht="15" x14ac:dyDescent="0.2">
      <c r="B76" s="6" t="s">
        <v>223</v>
      </c>
      <c r="C76" s="5">
        <v>1</v>
      </c>
      <c r="D76" s="5">
        <v>0</v>
      </c>
      <c r="E76" s="14">
        <f t="shared" si="5"/>
        <v>9.8039215686274508E-3</v>
      </c>
      <c r="F76" s="14" t="str">
        <f t="shared" si="6"/>
        <v/>
      </c>
      <c r="G76" s="13" t="str">
        <f t="shared" si="7"/>
        <v>0</v>
      </c>
      <c r="H76" s="18">
        <f t="shared" si="8"/>
        <v>0</v>
      </c>
    </row>
    <row r="77" spans="2:8" ht="15" x14ac:dyDescent="0.2">
      <c r="B77" s="6" t="s">
        <v>224</v>
      </c>
      <c r="C77" s="5">
        <v>1</v>
      </c>
      <c r="D77" s="5">
        <v>2</v>
      </c>
      <c r="E77" s="14">
        <f t="shared" si="5"/>
        <v>9.8039215686274508E-3</v>
      </c>
      <c r="F77" s="14">
        <f t="shared" si="6"/>
        <v>1.2738853503184714E-2</v>
      </c>
      <c r="G77" s="13">
        <f t="shared" si="7"/>
        <v>1</v>
      </c>
      <c r="H77" s="18">
        <f t="shared" si="8"/>
        <v>9.8039215686274508E-3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4</v>
      </c>
      <c r="E80" s="14">
        <f t="shared" si="5"/>
        <v>9.8039215686274508E-3</v>
      </c>
      <c r="F80" s="14">
        <f t="shared" si="6"/>
        <v>2.5477707006369428E-2</v>
      </c>
      <c r="G80" s="13">
        <f t="shared" si="7"/>
        <v>3</v>
      </c>
      <c r="H80" s="18">
        <f t="shared" si="8"/>
        <v>2.9411764705882353E-2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2</v>
      </c>
      <c r="D82" s="5">
        <v>1</v>
      </c>
      <c r="E82" s="14">
        <f t="shared" si="5"/>
        <v>1.9607843137254902E-2</v>
      </c>
      <c r="F82" s="14">
        <f t="shared" si="6"/>
        <v>6.369426751592357E-3</v>
      </c>
      <c r="G82" s="13">
        <f t="shared" si="7"/>
        <v>-0.5</v>
      </c>
      <c r="H82" s="18">
        <f t="shared" si="8"/>
        <v>-9.8039215686274508E-3</v>
      </c>
    </row>
    <row r="83" spans="2:8" ht="15" x14ac:dyDescent="0.2">
      <c r="B83" s="6" t="s">
        <v>229</v>
      </c>
      <c r="C83" s="5">
        <v>3</v>
      </c>
      <c r="D83" s="5">
        <v>6</v>
      </c>
      <c r="E83" s="14">
        <f t="shared" si="5"/>
        <v>2.9411764705882353E-2</v>
      </c>
      <c r="F83" s="14">
        <f t="shared" si="6"/>
        <v>3.8216560509554139E-2</v>
      </c>
      <c r="G83" s="13">
        <f t="shared" si="7"/>
        <v>1</v>
      </c>
      <c r="H83" s="18">
        <f t="shared" si="8"/>
        <v>2.9411764705882353E-2</v>
      </c>
    </row>
    <row r="84" spans="2:8" ht="15" x14ac:dyDescent="0.2">
      <c r="B84" s="6" t="s">
        <v>230</v>
      </c>
      <c r="C84" s="5">
        <v>0</v>
      </c>
      <c r="D84" s="5">
        <v>1</v>
      </c>
      <c r="E84" s="14" t="str">
        <f t="shared" si="5"/>
        <v/>
      </c>
      <c r="F84" s="14">
        <f t="shared" si="6"/>
        <v>6.369426751592357E-3</v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9.8039215686274508E-3</v>
      </c>
      <c r="F85" s="14" t="str">
        <f t="shared" si="6"/>
        <v/>
      </c>
      <c r="G85" s="13" t="str">
        <f t="shared" si="7"/>
        <v>0</v>
      </c>
      <c r="H85" s="18">
        <f t="shared" si="8"/>
        <v>0</v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9.8039215686274508E-3</v>
      </c>
      <c r="F86" s="14" t="str">
        <f t="shared" si="6"/>
        <v/>
      </c>
      <c r="G86" s="13" t="str">
        <f t="shared" si="7"/>
        <v>0</v>
      </c>
      <c r="H86" s="18">
        <f t="shared" si="8"/>
        <v>0</v>
      </c>
    </row>
    <row r="87" spans="2:8" ht="15" x14ac:dyDescent="0.2">
      <c r="B87" s="6" t="s">
        <v>232</v>
      </c>
      <c r="C87" s="5">
        <v>3</v>
      </c>
      <c r="D87" s="5">
        <v>1</v>
      </c>
      <c r="E87" s="14">
        <f t="shared" si="5"/>
        <v>2.9411764705882353E-2</v>
      </c>
      <c r="F87" s="14">
        <f t="shared" si="6"/>
        <v>6.369426751592357E-3</v>
      </c>
      <c r="G87" s="13">
        <f t="shared" si="7"/>
        <v>-0.66666666666666663</v>
      </c>
      <c r="H87" s="18">
        <f t="shared" si="8"/>
        <v>-1.9607843137254902E-2</v>
      </c>
    </row>
    <row r="88" spans="2:8" ht="15" x14ac:dyDescent="0.2">
      <c r="B88" s="6" t="s">
        <v>233</v>
      </c>
      <c r="C88" s="5">
        <v>4</v>
      </c>
      <c r="D88" s="5">
        <v>1</v>
      </c>
      <c r="E88" s="14">
        <f t="shared" si="5"/>
        <v>3.9215686274509803E-2</v>
      </c>
      <c r="F88" s="14">
        <f t="shared" si="6"/>
        <v>6.369426751592357E-3</v>
      </c>
      <c r="G88" s="13">
        <f t="shared" si="7"/>
        <v>-0.75</v>
      </c>
      <c r="H88" s="18">
        <f t="shared" si="8"/>
        <v>-2.9411764705882353E-2</v>
      </c>
    </row>
    <row r="89" spans="2:8" ht="15" x14ac:dyDescent="0.2">
      <c r="B89" s="6" t="s">
        <v>26</v>
      </c>
      <c r="C89" s="5">
        <v>0</v>
      </c>
      <c r="D89" s="5">
        <v>1</v>
      </c>
      <c r="E89" s="14" t="str">
        <f t="shared" si="5"/>
        <v/>
      </c>
      <c r="F89" s="14">
        <f t="shared" si="6"/>
        <v>6.369426751592357E-3</v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2</v>
      </c>
      <c r="D92" s="5">
        <v>0</v>
      </c>
      <c r="E92" s="14">
        <f t="shared" si="5"/>
        <v>1.9607843137254902E-2</v>
      </c>
      <c r="F92" s="14" t="str">
        <f t="shared" si="6"/>
        <v/>
      </c>
      <c r="G92" s="13" t="str">
        <f t="shared" si="7"/>
        <v>0</v>
      </c>
      <c r="H92" s="18">
        <f t="shared" si="8"/>
        <v>0</v>
      </c>
    </row>
    <row r="93" spans="2:8" ht="15" x14ac:dyDescent="0.2">
      <c r="B93" s="6" t="s">
        <v>468</v>
      </c>
      <c r="C93" s="5">
        <v>1</v>
      </c>
      <c r="D93" s="5">
        <v>2</v>
      </c>
      <c r="E93" s="14">
        <f t="shared" si="5"/>
        <v>9.8039215686274508E-3</v>
      </c>
      <c r="F93" s="14">
        <f t="shared" si="6"/>
        <v>1.2738853503184714E-2</v>
      </c>
      <c r="G93" s="13">
        <f t="shared" si="7"/>
        <v>1</v>
      </c>
      <c r="H93" s="18">
        <f t="shared" si="8"/>
        <v>9.8039215686274508E-3</v>
      </c>
    </row>
    <row r="94" spans="2:8" ht="15" x14ac:dyDescent="0.2">
      <c r="B94" s="6" t="s">
        <v>25</v>
      </c>
      <c r="C94" s="5">
        <v>2</v>
      </c>
      <c r="D94" s="5">
        <v>0</v>
      </c>
      <c r="E94" s="14">
        <f t="shared" si="5"/>
        <v>1.9607843137254902E-2</v>
      </c>
      <c r="F94" s="14" t="str">
        <f t="shared" si="6"/>
        <v/>
      </c>
      <c r="G94" s="13" t="str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1</v>
      </c>
      <c r="D97" s="5">
        <v>0</v>
      </c>
      <c r="E97" s="14">
        <f t="shared" si="5"/>
        <v>9.8039215686274508E-3</v>
      </c>
      <c r="F97" s="14" t="str">
        <f t="shared" si="6"/>
        <v/>
      </c>
      <c r="G97" s="13" t="str">
        <f t="shared" si="7"/>
        <v>0</v>
      </c>
      <c r="H97" s="18">
        <f t="shared" si="8"/>
        <v>0</v>
      </c>
    </row>
    <row r="98" spans="2:8" ht="15" x14ac:dyDescent="0.2">
      <c r="B98" s="6" t="s">
        <v>238</v>
      </c>
      <c r="C98" s="5">
        <v>1</v>
      </c>
      <c r="D98" s="5">
        <v>0</v>
      </c>
      <c r="E98" s="14">
        <f t="shared" si="5"/>
        <v>9.8039215686274508E-3</v>
      </c>
      <c r="F98" s="14" t="str">
        <f t="shared" si="6"/>
        <v/>
      </c>
      <c r="G98" s="13" t="str">
        <f t="shared" si="7"/>
        <v>0</v>
      </c>
      <c r="H98" s="18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1</v>
      </c>
      <c r="E100" s="14" t="str">
        <f t="shared" si="5"/>
        <v/>
      </c>
      <c r="F100" s="14">
        <f t="shared" si="6"/>
        <v>6.369426751592357E-3</v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18</v>
      </c>
      <c r="E101" s="14" t="str">
        <f t="shared" si="5"/>
        <v/>
      </c>
      <c r="F101" s="14">
        <f t="shared" si="6"/>
        <v>0.11464968152866242</v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3</v>
      </c>
      <c r="D102" s="5">
        <v>1</v>
      </c>
      <c r="E102" s="14">
        <f t="shared" si="5"/>
        <v>2.9411764705882353E-2</v>
      </c>
      <c r="F102" s="14">
        <f t="shared" si="6"/>
        <v>6.369426751592357E-3</v>
      </c>
      <c r="G102" s="13">
        <f t="shared" si="7"/>
        <v>-0.66666666666666663</v>
      </c>
      <c r="H102" s="18">
        <f t="shared" si="8"/>
        <v>-1.9607843137254902E-2</v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6.369426751592357E-3</v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0</v>
      </c>
      <c r="E104" s="14">
        <f t="shared" si="5"/>
        <v>9.8039215686274508E-3</v>
      </c>
      <c r="F104" s="14" t="str">
        <f t="shared" si="6"/>
        <v/>
      </c>
      <c r="G104" s="13" t="str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1</v>
      </c>
      <c r="E105" s="14" t="str">
        <f t="shared" si="5"/>
        <v/>
      </c>
      <c r="F105" s="14">
        <f t="shared" si="6"/>
        <v>6.369426751592357E-3</v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2</v>
      </c>
      <c r="E107" s="14">
        <f t="shared" si="5"/>
        <v>9.8039215686274508E-3</v>
      </c>
      <c r="F107" s="14">
        <f t="shared" si="6"/>
        <v>1.2738853503184714E-2</v>
      </c>
      <c r="G107" s="13">
        <f t="shared" si="7"/>
        <v>1</v>
      </c>
      <c r="H107" s="18">
        <f t="shared" si="8"/>
        <v>9.8039215686274508E-3</v>
      </c>
    </row>
    <row r="108" spans="2:8" ht="15" x14ac:dyDescent="0.2">
      <c r="B108" s="6" t="s">
        <v>31</v>
      </c>
      <c r="C108" s="5">
        <v>0</v>
      </c>
      <c r="D108" s="5">
        <v>5</v>
      </c>
      <c r="E108" s="14" t="str">
        <f t="shared" si="5"/>
        <v/>
      </c>
      <c r="F108" s="14">
        <f t="shared" si="6"/>
        <v>3.1847133757961783E-2</v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1</v>
      </c>
      <c r="E109" s="14" t="str">
        <f t="shared" si="5"/>
        <v/>
      </c>
      <c r="F109" s="14">
        <f t="shared" si="6"/>
        <v>6.369426751592357E-3</v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2</v>
      </c>
      <c r="E110" s="14" t="str">
        <f t="shared" si="5"/>
        <v/>
      </c>
      <c r="F110" s="14">
        <f t="shared" si="6"/>
        <v>1.2738853503184714E-2</v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4</v>
      </c>
      <c r="D112" s="5">
        <v>12</v>
      </c>
      <c r="E112" s="14">
        <f t="shared" si="5"/>
        <v>3.9215686274509803E-2</v>
      </c>
      <c r="F112" s="14">
        <f t="shared" si="6"/>
        <v>7.6433121019108277E-2</v>
      </c>
      <c r="G112" s="13">
        <f t="shared" si="7"/>
        <v>2</v>
      </c>
      <c r="H112" s="18">
        <f t="shared" si="8"/>
        <v>7.8431372549019607E-2</v>
      </c>
    </row>
    <row r="113" spans="2:8" ht="15" x14ac:dyDescent="0.2">
      <c r="B113" s="6" t="s">
        <v>248</v>
      </c>
      <c r="C113" s="5">
        <v>3</v>
      </c>
      <c r="D113" s="5">
        <v>6</v>
      </c>
      <c r="E113" s="14">
        <f t="shared" si="5"/>
        <v>2.9411764705882353E-2</v>
      </c>
      <c r="F113" s="14">
        <f t="shared" si="6"/>
        <v>3.8216560509554139E-2</v>
      </c>
      <c r="G113" s="13">
        <f t="shared" si="7"/>
        <v>1</v>
      </c>
      <c r="H113" s="18">
        <f t="shared" si="8"/>
        <v>2.9411764705882353E-2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1</v>
      </c>
      <c r="E115" s="14">
        <f t="shared" si="5"/>
        <v>9.8039215686274508E-3</v>
      </c>
      <c r="F115" s="14">
        <f t="shared" si="6"/>
        <v>6.369426751592357E-3</v>
      </c>
      <c r="G115" s="13">
        <f t="shared" si="7"/>
        <v>0</v>
      </c>
      <c r="H115" s="18">
        <f t="shared" si="8"/>
        <v>0</v>
      </c>
    </row>
    <row r="116" spans="2:8" ht="15" x14ac:dyDescent="0.2">
      <c r="B116" s="6" t="s">
        <v>249</v>
      </c>
      <c r="C116" s="5">
        <v>3</v>
      </c>
      <c r="D116" s="5">
        <v>2</v>
      </c>
      <c r="E116" s="14">
        <f t="shared" si="5"/>
        <v>2.9411764705882353E-2</v>
      </c>
      <c r="F116" s="14">
        <f t="shared" si="6"/>
        <v>1.2738853503184714E-2</v>
      </c>
      <c r="G116" s="13">
        <f t="shared" si="7"/>
        <v>-0.33333333333333331</v>
      </c>
      <c r="H116" s="18">
        <f t="shared" si="8"/>
        <v>-9.8039215686274508E-3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54</v>
      </c>
      <c r="D118" s="5">
        <v>66</v>
      </c>
      <c r="E118" s="14">
        <f t="shared" si="5"/>
        <v>0.52941176470588236</v>
      </c>
      <c r="F118" s="14">
        <f t="shared" si="6"/>
        <v>0.42038216560509556</v>
      </c>
      <c r="G118" s="13">
        <f t="shared" si="7"/>
        <v>0.22222222222222221</v>
      </c>
      <c r="H118" s="18">
        <f t="shared" si="8"/>
        <v>0.11764705882352941</v>
      </c>
    </row>
    <row r="119" spans="2:8" ht="15" x14ac:dyDescent="0.2">
      <c r="B119" s="6" t="s">
        <v>252</v>
      </c>
      <c r="C119" s="5">
        <v>0</v>
      </c>
      <c r="D119" s="5">
        <v>7</v>
      </c>
      <c r="E119" s="14" t="str">
        <f t="shared" si="5"/>
        <v/>
      </c>
      <c r="F119" s="14">
        <f t="shared" si="6"/>
        <v>4.4585987261146494E-2</v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1</v>
      </c>
      <c r="E120" s="14" t="str">
        <f t="shared" si="5"/>
        <v/>
      </c>
      <c r="F120" s="14">
        <f t="shared" si="6"/>
        <v>6.369426751592357E-3</v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8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9.8039215686274508E-3</v>
      </c>
      <c r="F123" s="14">
        <f t="shared" si="6"/>
        <v>6.369426751592357E-3</v>
      </c>
      <c r="G123" s="13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6.369426751592357E-3</v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1</v>
      </c>
      <c r="D132" s="5">
        <v>0</v>
      </c>
      <c r="E132" s="14">
        <f t="shared" si="5"/>
        <v>9.8039215686274508E-3</v>
      </c>
      <c r="F132" s="14" t="str">
        <f t="shared" si="6"/>
        <v/>
      </c>
      <c r="G132" s="13" t="str">
        <f t="shared" si="7"/>
        <v>0</v>
      </c>
      <c r="H132" s="18">
        <f t="shared" si="8"/>
        <v>0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6.369426751592357E-3</v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5.25" customHeight="1" x14ac:dyDescent="0.2">
      <c r="B151" s="47" t="s">
        <v>526</v>
      </c>
      <c r="C151" s="41">
        <f>SUM(C152:C288)</f>
        <v>116</v>
      </c>
      <c r="D151" s="41">
        <f>SUM(D152:D288)</f>
        <v>205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0.76724137931034486</v>
      </c>
      <c r="H151" s="40">
        <f>+IF(OR(AND(E151=""),(G151="")),"",E151*G151)</f>
        <v>0.76724137931034486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1</v>
      </c>
      <c r="D154" s="5">
        <v>0</v>
      </c>
      <c r="E154" s="14">
        <f t="shared" si="13"/>
        <v>8.6206896551724137E-3</v>
      </c>
      <c r="F154" s="14" t="str">
        <f t="shared" si="14"/>
        <v/>
      </c>
      <c r="G154" s="13" t="str">
        <f t="shared" si="15"/>
        <v>0</v>
      </c>
      <c r="H154" s="18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1</v>
      </c>
      <c r="D156" s="5">
        <v>2</v>
      </c>
      <c r="E156" s="14">
        <f t="shared" si="13"/>
        <v>8.6206896551724137E-3</v>
      </c>
      <c r="F156" s="14">
        <f t="shared" si="14"/>
        <v>9.7560975609756097E-3</v>
      </c>
      <c r="G156" s="13">
        <f t="shared" si="15"/>
        <v>1</v>
      </c>
      <c r="H156" s="18">
        <f t="shared" si="16"/>
        <v>8.6206896551724137E-3</v>
      </c>
    </row>
    <row r="157" spans="2:8" ht="15" x14ac:dyDescent="0.2">
      <c r="B157" s="8" t="s">
        <v>53</v>
      </c>
      <c r="C157" s="5">
        <v>4</v>
      </c>
      <c r="D157" s="5">
        <v>8</v>
      </c>
      <c r="E157" s="14">
        <f t="shared" si="13"/>
        <v>3.4482758620689655E-2</v>
      </c>
      <c r="F157" s="14">
        <f t="shared" si="14"/>
        <v>3.9024390243902439E-2</v>
      </c>
      <c r="G157" s="13">
        <f t="shared" si="15"/>
        <v>1</v>
      </c>
      <c r="H157" s="18">
        <f t="shared" si="16"/>
        <v>3.4482758620689655E-2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4.8780487804878049E-3</v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1</v>
      </c>
      <c r="E160" s="14" t="str">
        <f t="shared" si="13"/>
        <v/>
      </c>
      <c r="F160" s="14">
        <f t="shared" si="14"/>
        <v>4.8780487804878049E-3</v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1</v>
      </c>
      <c r="D165" s="5">
        <v>1</v>
      </c>
      <c r="E165" s="14">
        <f t="shared" si="13"/>
        <v>8.6206896551724137E-3</v>
      </c>
      <c r="F165" s="14">
        <f t="shared" si="14"/>
        <v>4.8780487804878049E-3</v>
      </c>
      <c r="G165" s="13">
        <f t="shared" si="15"/>
        <v>0</v>
      </c>
      <c r="H165" s="18">
        <f t="shared" si="16"/>
        <v>0</v>
      </c>
    </row>
    <row r="166" spans="2:8" ht="15" x14ac:dyDescent="0.2">
      <c r="B166" s="8" t="s">
        <v>270</v>
      </c>
      <c r="C166" s="5">
        <v>1</v>
      </c>
      <c r="D166" s="5">
        <v>2</v>
      </c>
      <c r="E166" s="14">
        <f t="shared" si="13"/>
        <v>8.6206896551724137E-3</v>
      </c>
      <c r="F166" s="14">
        <f t="shared" si="14"/>
        <v>9.7560975609756097E-3</v>
      </c>
      <c r="G166" s="13">
        <f t="shared" si="15"/>
        <v>1</v>
      </c>
      <c r="H166" s="18">
        <f t="shared" si="16"/>
        <v>8.6206896551724137E-3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2</v>
      </c>
      <c r="D169" s="5">
        <v>2</v>
      </c>
      <c r="E169" s="14">
        <f t="shared" si="13"/>
        <v>1.7241379310344827E-2</v>
      </c>
      <c r="F169" s="14">
        <f t="shared" si="14"/>
        <v>9.7560975609756097E-3</v>
      </c>
      <c r="G169" s="13">
        <f t="shared" si="15"/>
        <v>0</v>
      </c>
      <c r="H169" s="18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14</v>
      </c>
      <c r="D173" s="5">
        <v>0</v>
      </c>
      <c r="E173" s="14">
        <f t="shared" si="13"/>
        <v>0.1206896551724138</v>
      </c>
      <c r="F173" s="14" t="str">
        <f t="shared" si="14"/>
        <v/>
      </c>
      <c r="G173" s="13" t="str">
        <f t="shared" si="15"/>
        <v>0</v>
      </c>
      <c r="H173" s="18">
        <f t="shared" si="16"/>
        <v>0</v>
      </c>
    </row>
    <row r="174" spans="2:8" ht="15" x14ac:dyDescent="0.2">
      <c r="B174" s="8" t="s">
        <v>276</v>
      </c>
      <c r="C174" s="5">
        <v>2</v>
      </c>
      <c r="D174" s="5">
        <v>0</v>
      </c>
      <c r="E174" s="14">
        <f t="shared" si="13"/>
        <v>1.7241379310344827E-2</v>
      </c>
      <c r="F174" s="14" t="str">
        <f t="shared" si="14"/>
        <v/>
      </c>
      <c r="G174" s="13" t="str">
        <f t="shared" si="15"/>
        <v>0</v>
      </c>
      <c r="H174" s="18">
        <f t="shared" si="16"/>
        <v>0</v>
      </c>
    </row>
    <row r="175" spans="2:8" ht="15" x14ac:dyDescent="0.2">
      <c r="B175" s="8" t="s">
        <v>277</v>
      </c>
      <c r="C175" s="5">
        <v>3</v>
      </c>
      <c r="D175" s="5">
        <v>5</v>
      </c>
      <c r="E175" s="14">
        <f t="shared" si="13"/>
        <v>2.5862068965517241E-2</v>
      </c>
      <c r="F175" s="14">
        <f t="shared" si="14"/>
        <v>2.4390243902439025E-2</v>
      </c>
      <c r="G175" s="13">
        <f t="shared" si="15"/>
        <v>0.66666666666666663</v>
      </c>
      <c r="H175" s="18">
        <f t="shared" si="16"/>
        <v>1.7241379310344827E-2</v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7</v>
      </c>
      <c r="D177" s="5">
        <v>4</v>
      </c>
      <c r="E177" s="14">
        <f t="shared" si="13"/>
        <v>6.0344827586206899E-2</v>
      </c>
      <c r="F177" s="14">
        <f t="shared" si="14"/>
        <v>1.9512195121951219E-2</v>
      </c>
      <c r="G177" s="13">
        <f t="shared" si="15"/>
        <v>-0.42857142857142855</v>
      </c>
      <c r="H177" s="18">
        <f t="shared" si="16"/>
        <v>-2.5862068965517241E-2</v>
      </c>
    </row>
    <row r="178" spans="2:8" ht="15" x14ac:dyDescent="0.2">
      <c r="B178" s="8" t="s">
        <v>280</v>
      </c>
      <c r="C178" s="5">
        <v>3</v>
      </c>
      <c r="D178" s="5">
        <v>4</v>
      </c>
      <c r="E178" s="14">
        <f t="shared" si="13"/>
        <v>2.5862068965517241E-2</v>
      </c>
      <c r="F178" s="14">
        <f t="shared" si="14"/>
        <v>1.9512195121951219E-2</v>
      </c>
      <c r="G178" s="13">
        <f t="shared" si="15"/>
        <v>0.33333333333333331</v>
      </c>
      <c r="H178" s="18">
        <f t="shared" si="16"/>
        <v>8.6206896551724137E-3</v>
      </c>
    </row>
    <row r="179" spans="2:8" ht="15" x14ac:dyDescent="0.2">
      <c r="B179" s="8" t="s">
        <v>281</v>
      </c>
      <c r="C179" s="5">
        <v>0</v>
      </c>
      <c r="D179" s="5">
        <v>1</v>
      </c>
      <c r="E179" s="14" t="str">
        <f t="shared" si="13"/>
        <v/>
      </c>
      <c r="F179" s="14">
        <f t="shared" si="14"/>
        <v>4.8780487804878049E-3</v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3</v>
      </c>
      <c r="D182" s="5">
        <v>2</v>
      </c>
      <c r="E182" s="14">
        <f t="shared" si="13"/>
        <v>2.5862068965517241E-2</v>
      </c>
      <c r="F182" s="14">
        <f t="shared" si="14"/>
        <v>9.7560975609756097E-3</v>
      </c>
      <c r="G182" s="13">
        <f t="shared" si="15"/>
        <v>-0.33333333333333331</v>
      </c>
      <c r="H182" s="18">
        <f t="shared" si="16"/>
        <v>-8.6206896551724137E-3</v>
      </c>
    </row>
    <row r="183" spans="2:8" ht="15" x14ac:dyDescent="0.2">
      <c r="B183" s="8" t="s">
        <v>285</v>
      </c>
      <c r="C183" s="5">
        <v>1</v>
      </c>
      <c r="D183" s="5">
        <v>0</v>
      </c>
      <c r="E183" s="14">
        <f t="shared" si="13"/>
        <v>8.6206896551724137E-3</v>
      </c>
      <c r="F183" s="14" t="str">
        <f t="shared" si="14"/>
        <v/>
      </c>
      <c r="G183" s="13" t="str">
        <f t="shared" si="15"/>
        <v>0</v>
      </c>
      <c r="H183" s="18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4</v>
      </c>
      <c r="D186" s="5">
        <v>6</v>
      </c>
      <c r="E186" s="14">
        <f t="shared" si="13"/>
        <v>3.4482758620689655E-2</v>
      </c>
      <c r="F186" s="14">
        <f t="shared" si="14"/>
        <v>2.9268292682926831E-2</v>
      </c>
      <c r="G186" s="13">
        <f t="shared" si="15"/>
        <v>0.5</v>
      </c>
      <c r="H186" s="18">
        <f t="shared" si="16"/>
        <v>1.7241379310344827E-2</v>
      </c>
    </row>
    <row r="187" spans="2:8" ht="15" x14ac:dyDescent="0.2">
      <c r="B187" s="8" t="s">
        <v>287</v>
      </c>
      <c r="C187" s="5">
        <v>0</v>
      </c>
      <c r="D187" s="5">
        <v>1</v>
      </c>
      <c r="E187" s="14" t="str">
        <f t="shared" si="13"/>
        <v/>
      </c>
      <c r="F187" s="14">
        <f t="shared" si="14"/>
        <v>4.8780487804878049E-3</v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1</v>
      </c>
      <c r="E188" s="14" t="str">
        <f t="shared" si="13"/>
        <v/>
      </c>
      <c r="F188" s="14">
        <f t="shared" si="14"/>
        <v>4.8780487804878049E-3</v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6</v>
      </c>
      <c r="D196" s="5">
        <v>102</v>
      </c>
      <c r="E196" s="14">
        <f t="shared" si="13"/>
        <v>5.1724137931034482E-2</v>
      </c>
      <c r="F196" s="14">
        <f t="shared" si="14"/>
        <v>0.4975609756097561</v>
      </c>
      <c r="G196" s="13">
        <f t="shared" si="15"/>
        <v>16</v>
      </c>
      <c r="H196" s="18">
        <f t="shared" si="16"/>
        <v>0.82758620689655171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1</v>
      </c>
      <c r="E198" s="14" t="str">
        <f t="shared" si="13"/>
        <v/>
      </c>
      <c r="F198" s="14">
        <f t="shared" si="14"/>
        <v>4.8780487804878049E-3</v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2</v>
      </c>
      <c r="D199" s="5">
        <v>1</v>
      </c>
      <c r="E199" s="14">
        <f t="shared" si="13"/>
        <v>1.7241379310344827E-2</v>
      </c>
      <c r="F199" s="14">
        <f t="shared" si="14"/>
        <v>4.8780487804878049E-3</v>
      </c>
      <c r="G199" s="13">
        <f t="shared" si="15"/>
        <v>-0.5</v>
      </c>
      <c r="H199" s="18">
        <f t="shared" si="16"/>
        <v>-8.6206896551724137E-3</v>
      </c>
    </row>
    <row r="200" spans="2:8" ht="15" x14ac:dyDescent="0.2">
      <c r="B200" s="8" t="s">
        <v>297</v>
      </c>
      <c r="C200" s="5">
        <v>0</v>
      </c>
      <c r="D200" s="5">
        <v>3</v>
      </c>
      <c r="E200" s="14" t="str">
        <f t="shared" si="13"/>
        <v/>
      </c>
      <c r="F200" s="14">
        <f t="shared" si="14"/>
        <v>1.4634146341463415E-2</v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3</v>
      </c>
      <c r="E201" s="14" t="str">
        <f t="shared" si="13"/>
        <v/>
      </c>
      <c r="F201" s="14">
        <f t="shared" si="14"/>
        <v>1.4634146341463415E-2</v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2</v>
      </c>
      <c r="D203" s="5">
        <v>0</v>
      </c>
      <c r="E203" s="14">
        <f t="shared" si="13"/>
        <v>1.7241379310344827E-2</v>
      </c>
      <c r="F203" s="14" t="str">
        <f t="shared" si="14"/>
        <v/>
      </c>
      <c r="G203" s="13" t="str">
        <f t="shared" si="15"/>
        <v>0</v>
      </c>
      <c r="H203" s="18">
        <f t="shared" si="16"/>
        <v>0</v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0</v>
      </c>
      <c r="E208" s="14">
        <f t="shared" si="13"/>
        <v>8.6206896551724137E-3</v>
      </c>
      <c r="F208" s="14" t="str">
        <f t="shared" si="14"/>
        <v/>
      </c>
      <c r="G208" s="13" t="str">
        <f t="shared" si="15"/>
        <v>0</v>
      </c>
      <c r="H208" s="18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1</v>
      </c>
      <c r="E216" s="14">
        <f t="shared" si="13"/>
        <v>8.6206896551724137E-3</v>
      </c>
      <c r="F216" s="14">
        <f t="shared" si="14"/>
        <v>4.8780487804878049E-3</v>
      </c>
      <c r="G216" s="13">
        <f t="shared" si="15"/>
        <v>0</v>
      </c>
      <c r="H216" s="18">
        <f t="shared" si="16"/>
        <v>0</v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1</v>
      </c>
      <c r="D218" s="5">
        <v>0</v>
      </c>
      <c r="E218" s="14">
        <f t="shared" si="17"/>
        <v>8.6206896551724137E-3</v>
      </c>
      <c r="F218" s="14" t="str">
        <f t="shared" si="18"/>
        <v/>
      </c>
      <c r="G218" s="13" t="str">
        <f t="shared" si="19"/>
        <v>0</v>
      </c>
      <c r="H218" s="18">
        <f t="shared" si="20"/>
        <v>0</v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3</v>
      </c>
      <c r="E229" s="14">
        <f t="shared" si="17"/>
        <v>8.6206896551724137E-3</v>
      </c>
      <c r="F229" s="14">
        <f t="shared" si="18"/>
        <v>1.4634146341463415E-2</v>
      </c>
      <c r="G229" s="13">
        <f t="shared" si="19"/>
        <v>2</v>
      </c>
      <c r="H229" s="18">
        <f t="shared" si="20"/>
        <v>1.7241379310344827E-2</v>
      </c>
    </row>
    <row r="230" spans="2:8" ht="15" x14ac:dyDescent="0.2">
      <c r="B230" s="8" t="s">
        <v>312</v>
      </c>
      <c r="C230" s="5">
        <v>1</v>
      </c>
      <c r="D230" s="5">
        <v>0</v>
      </c>
      <c r="E230" s="14">
        <f t="shared" si="17"/>
        <v>8.6206896551724137E-3</v>
      </c>
      <c r="F230" s="14" t="str">
        <f t="shared" si="18"/>
        <v/>
      </c>
      <c r="G230" s="13" t="str">
        <f t="shared" si="19"/>
        <v>0</v>
      </c>
      <c r="H230" s="18">
        <f t="shared" si="20"/>
        <v>0</v>
      </c>
    </row>
    <row r="231" spans="2:8" ht="30" x14ac:dyDescent="0.2">
      <c r="B231" s="8" t="s">
        <v>313</v>
      </c>
      <c r="C231" s="5">
        <v>0</v>
      </c>
      <c r="D231" s="5">
        <v>1</v>
      </c>
      <c r="E231" s="14" t="str">
        <f t="shared" si="17"/>
        <v/>
      </c>
      <c r="F231" s="14">
        <f t="shared" si="18"/>
        <v>4.8780487804878049E-3</v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8.6206896551724137E-3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1</v>
      </c>
      <c r="D237" s="5">
        <v>6</v>
      </c>
      <c r="E237" s="14">
        <f t="shared" si="17"/>
        <v>8.6206896551724137E-3</v>
      </c>
      <c r="F237" s="14">
        <f t="shared" si="18"/>
        <v>2.9268292682926831E-2</v>
      </c>
      <c r="G237" s="13">
        <f t="shared" si="19"/>
        <v>5</v>
      </c>
      <c r="H237" s="18">
        <f t="shared" si="20"/>
        <v>4.3103448275862072E-2</v>
      </c>
    </row>
    <row r="238" spans="2:8" ht="15" x14ac:dyDescent="0.2">
      <c r="B238" s="8" t="s">
        <v>85</v>
      </c>
      <c r="C238" s="5">
        <v>5</v>
      </c>
      <c r="D238" s="5">
        <v>6</v>
      </c>
      <c r="E238" s="14">
        <f t="shared" si="17"/>
        <v>4.3103448275862072E-2</v>
      </c>
      <c r="F238" s="14">
        <f t="shared" si="18"/>
        <v>2.9268292682926831E-2</v>
      </c>
      <c r="G238" s="13">
        <f t="shared" si="19"/>
        <v>0.2</v>
      </c>
      <c r="H238" s="18">
        <f t="shared" si="20"/>
        <v>8.6206896551724154E-3</v>
      </c>
    </row>
    <row r="239" spans="2:8" ht="15" x14ac:dyDescent="0.2">
      <c r="B239" s="8" t="s">
        <v>81</v>
      </c>
      <c r="C239" s="5">
        <v>2</v>
      </c>
      <c r="D239" s="5">
        <v>2</v>
      </c>
      <c r="E239" s="14">
        <f t="shared" si="17"/>
        <v>1.7241379310344827E-2</v>
      </c>
      <c r="F239" s="14">
        <f t="shared" si="18"/>
        <v>9.7560975609756097E-3</v>
      </c>
      <c r="G239" s="13">
        <f t="shared" si="19"/>
        <v>0</v>
      </c>
      <c r="H239" s="18">
        <f t="shared" si="20"/>
        <v>0</v>
      </c>
    </row>
    <row r="240" spans="2:8" ht="15" x14ac:dyDescent="0.2">
      <c r="B240" s="8" t="s">
        <v>316</v>
      </c>
      <c r="C240" s="5">
        <v>2</v>
      </c>
      <c r="D240" s="5">
        <v>0</v>
      </c>
      <c r="E240" s="14">
        <f t="shared" si="17"/>
        <v>1.7241379310344827E-2</v>
      </c>
      <c r="F240" s="14" t="str">
        <f t="shared" si="18"/>
        <v/>
      </c>
      <c r="G240" s="13" t="str">
        <f t="shared" si="19"/>
        <v>0</v>
      </c>
      <c r="H240" s="18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2</v>
      </c>
      <c r="D247" s="5">
        <v>2</v>
      </c>
      <c r="E247" s="14">
        <f t="shared" si="17"/>
        <v>1.7241379310344827E-2</v>
      </c>
      <c r="F247" s="14">
        <f t="shared" si="18"/>
        <v>9.7560975609756097E-3</v>
      </c>
      <c r="G247" s="13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27</v>
      </c>
      <c r="D248" s="5">
        <v>0</v>
      </c>
      <c r="E248" s="14">
        <f t="shared" si="17"/>
        <v>0.23275862068965517</v>
      </c>
      <c r="F248" s="14" t="str">
        <f t="shared" si="18"/>
        <v/>
      </c>
      <c r="G248" s="13" t="str">
        <f t="shared" si="19"/>
        <v>0</v>
      </c>
      <c r="H248" s="18">
        <f t="shared" si="20"/>
        <v>0</v>
      </c>
    </row>
    <row r="249" spans="2:8" ht="15" x14ac:dyDescent="0.2">
      <c r="B249" s="8" t="s">
        <v>87</v>
      </c>
      <c r="C249" s="5">
        <v>7</v>
      </c>
      <c r="D249" s="5">
        <v>5</v>
      </c>
      <c r="E249" s="14">
        <f t="shared" si="17"/>
        <v>6.0344827586206899E-2</v>
      </c>
      <c r="F249" s="14">
        <f t="shared" si="18"/>
        <v>2.4390243902439025E-2</v>
      </c>
      <c r="G249" s="13">
        <f t="shared" si="19"/>
        <v>-0.2857142857142857</v>
      </c>
      <c r="H249" s="18">
        <f t="shared" si="20"/>
        <v>-1.7241379310344827E-2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1</v>
      </c>
      <c r="E254" s="14" t="str">
        <f t="shared" si="17"/>
        <v/>
      </c>
      <c r="F254" s="14">
        <f t="shared" si="18"/>
        <v>4.8780487804878049E-3</v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24</v>
      </c>
      <c r="E256" s="14" t="str">
        <f t="shared" si="17"/>
        <v/>
      </c>
      <c r="F256" s="14">
        <f t="shared" si="18"/>
        <v>0.11707317073170732</v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1</v>
      </c>
      <c r="E266" s="14">
        <f t="shared" si="17"/>
        <v>8.6206896551724137E-3</v>
      </c>
      <c r="F266" s="14">
        <f t="shared" si="18"/>
        <v>4.8780487804878049E-3</v>
      </c>
      <c r="G266" s="13">
        <f t="shared" si="19"/>
        <v>0</v>
      </c>
      <c r="H266" s="18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4</v>
      </c>
      <c r="D268" s="5">
        <v>2</v>
      </c>
      <c r="E268" s="14">
        <f t="shared" si="17"/>
        <v>3.4482758620689655E-2</v>
      </c>
      <c r="F268" s="14">
        <f t="shared" si="18"/>
        <v>9.7560975609756097E-3</v>
      </c>
      <c r="G268" s="13">
        <f t="shared" si="19"/>
        <v>-0.5</v>
      </c>
      <c r="H268" s="18">
        <f t="shared" si="20"/>
        <v>-1.7241379310344827E-2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1</v>
      </c>
      <c r="D270" s="5">
        <v>0</v>
      </c>
      <c r="E270" s="14">
        <f t="shared" si="17"/>
        <v>8.6206896551724137E-3</v>
      </c>
      <c r="F270" s="14" t="str">
        <f t="shared" si="18"/>
        <v/>
      </c>
      <c r="G270" s="13" t="str">
        <f t="shared" si="19"/>
        <v>0</v>
      </c>
      <c r="H270" s="18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1</v>
      </c>
      <c r="D272" s="5">
        <v>0</v>
      </c>
      <c r="E272" s="14">
        <f t="shared" si="17"/>
        <v>8.6206896551724137E-3</v>
      </c>
      <c r="F272" s="14" t="str">
        <f t="shared" si="18"/>
        <v/>
      </c>
      <c r="G272" s="13" t="str">
        <f t="shared" si="19"/>
        <v>0</v>
      </c>
      <c r="H272" s="18">
        <f t="shared" si="20"/>
        <v>0</v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523</v>
      </c>
      <c r="D294" s="41">
        <f>SUM(D295:D499)</f>
        <v>535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2.2944550669216062E-2</v>
      </c>
      <c r="H294" s="40">
        <f>+IF(OR(AND(E294=""),(G294="")),"",E294*G294)</f>
        <v>2.2944550669216062E-2</v>
      </c>
    </row>
    <row r="295" spans="2:8" ht="15" x14ac:dyDescent="0.2">
      <c r="B295" s="6" t="s">
        <v>100</v>
      </c>
      <c r="C295" s="5">
        <v>23</v>
      </c>
      <c r="D295" s="5">
        <v>21</v>
      </c>
      <c r="E295" s="14">
        <f>+IF(C295=0,"",C295/C$294)</f>
        <v>4.3977055449330782E-2</v>
      </c>
      <c r="F295" s="14">
        <f>+IF(D295=0,"",D295/D$294)</f>
        <v>3.925233644859813E-2</v>
      </c>
      <c r="G295" s="13">
        <f>+IF(OR(AND(D295=0),(C295=0)),"0",((D295-C295)/C295))</f>
        <v>-8.6956521739130432E-2</v>
      </c>
      <c r="H295" s="18">
        <f>+IF(OR(AND(E295=""),(G295="")),"",E295*G295)</f>
        <v>-3.8240917782026767E-3</v>
      </c>
    </row>
    <row r="296" spans="2:8" ht="15" x14ac:dyDescent="0.2">
      <c r="B296" s="6" t="s">
        <v>113</v>
      </c>
      <c r="C296" s="5">
        <v>1</v>
      </c>
      <c r="D296" s="5">
        <v>3</v>
      </c>
      <c r="E296" s="14">
        <f t="shared" ref="E296:E359" si="25">+IF(C296=0,"",C296/C$294)</f>
        <v>1.9120458891013384E-3</v>
      </c>
      <c r="F296" s="14">
        <f t="shared" ref="F296:F359" si="26">+IF(D296=0,"",D296/D$294)</f>
        <v>5.6074766355140183E-3</v>
      </c>
      <c r="G296" s="13">
        <f t="shared" ref="G296:G359" si="27">+IF(OR(AND(D296=0),(C296=0)),"0",((D296-C296)/C296))</f>
        <v>2</v>
      </c>
      <c r="H296" s="18">
        <f t="shared" ref="H296:H359" si="28">+IF(OR(AND(E296=""),(G296="")),"",E296*G296)</f>
        <v>3.8240917782026767E-3</v>
      </c>
    </row>
    <row r="297" spans="2:8" ht="15" x14ac:dyDescent="0.2">
      <c r="B297" s="6" t="s">
        <v>104</v>
      </c>
      <c r="C297" s="5">
        <v>1</v>
      </c>
      <c r="D297" s="5">
        <v>2</v>
      </c>
      <c r="E297" s="14">
        <f t="shared" si="25"/>
        <v>1.9120458891013384E-3</v>
      </c>
      <c r="F297" s="14">
        <f t="shared" si="26"/>
        <v>3.7383177570093459E-3</v>
      </c>
      <c r="G297" s="13">
        <f t="shared" si="27"/>
        <v>1</v>
      </c>
      <c r="H297" s="18">
        <f t="shared" si="28"/>
        <v>1.9120458891013384E-3</v>
      </c>
    </row>
    <row r="298" spans="2:8" ht="15" x14ac:dyDescent="0.2">
      <c r="B298" s="6" t="s">
        <v>95</v>
      </c>
      <c r="C298" s="5">
        <v>1</v>
      </c>
      <c r="D298" s="5">
        <v>145</v>
      </c>
      <c r="E298" s="14">
        <f t="shared" si="25"/>
        <v>1.9120458891013384E-3</v>
      </c>
      <c r="F298" s="14">
        <f t="shared" si="26"/>
        <v>0.27102803738317754</v>
      </c>
      <c r="G298" s="13">
        <f t="shared" si="27"/>
        <v>144</v>
      </c>
      <c r="H298" s="18">
        <f t="shared" si="28"/>
        <v>0.27533460803059273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50</v>
      </c>
      <c r="D301" s="5">
        <v>38</v>
      </c>
      <c r="E301" s="14">
        <f t="shared" si="25"/>
        <v>9.5602294455066919E-2</v>
      </c>
      <c r="F301" s="14">
        <f t="shared" si="26"/>
        <v>7.1028037383177575E-2</v>
      </c>
      <c r="G301" s="13">
        <f t="shared" si="27"/>
        <v>-0.24</v>
      </c>
      <c r="H301" s="18">
        <f t="shared" si="28"/>
        <v>-2.2944550669216059E-2</v>
      </c>
    </row>
    <row r="302" spans="2:8" ht="15" x14ac:dyDescent="0.2">
      <c r="B302" s="6" t="s">
        <v>109</v>
      </c>
      <c r="C302" s="5">
        <v>2</v>
      </c>
      <c r="D302" s="5">
        <v>0</v>
      </c>
      <c r="E302" s="14">
        <f t="shared" si="25"/>
        <v>3.8240917782026767E-3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2</v>
      </c>
      <c r="E304" s="14">
        <f t="shared" si="25"/>
        <v>3.8240917782026767E-3</v>
      </c>
      <c r="F304" s="14">
        <f t="shared" si="26"/>
        <v>3.7383177570093459E-3</v>
      </c>
      <c r="G304" s="13">
        <f t="shared" si="27"/>
        <v>0</v>
      </c>
      <c r="H304" s="18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2</v>
      </c>
      <c r="E305" s="14" t="str">
        <f t="shared" si="25"/>
        <v/>
      </c>
      <c r="F305" s="14">
        <f t="shared" si="26"/>
        <v>3.7383177570093459E-3</v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13</v>
      </c>
      <c r="D307" s="5">
        <v>6</v>
      </c>
      <c r="E307" s="14">
        <f t="shared" si="25"/>
        <v>2.4856596558317401E-2</v>
      </c>
      <c r="F307" s="14">
        <f t="shared" si="26"/>
        <v>1.1214953271028037E-2</v>
      </c>
      <c r="G307" s="13">
        <f t="shared" si="27"/>
        <v>-0.53846153846153844</v>
      </c>
      <c r="H307" s="18">
        <f t="shared" si="28"/>
        <v>-1.338432122370937E-2</v>
      </c>
    </row>
    <row r="308" spans="2:8" ht="15" x14ac:dyDescent="0.2">
      <c r="B308" s="6" t="s">
        <v>99</v>
      </c>
      <c r="C308" s="5">
        <v>1</v>
      </c>
      <c r="D308" s="5">
        <v>1</v>
      </c>
      <c r="E308" s="14">
        <f t="shared" si="25"/>
        <v>1.9120458891013384E-3</v>
      </c>
      <c r="F308" s="14">
        <f t="shared" si="26"/>
        <v>1.869158878504673E-3</v>
      </c>
      <c r="G308" s="13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10</v>
      </c>
      <c r="E310" s="14" t="str">
        <f t="shared" si="25"/>
        <v/>
      </c>
      <c r="F310" s="14">
        <f t="shared" si="26"/>
        <v>1.8691588785046728E-2</v>
      </c>
      <c r="G310" s="13" t="str">
        <f t="shared" si="27"/>
        <v>0</v>
      </c>
      <c r="H310" s="18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20</v>
      </c>
      <c r="D314" s="5">
        <v>2</v>
      </c>
      <c r="E314" s="14">
        <f t="shared" si="25"/>
        <v>3.8240917782026769E-2</v>
      </c>
      <c r="F314" s="14">
        <f t="shared" si="26"/>
        <v>3.7383177570093459E-3</v>
      </c>
      <c r="G314" s="13">
        <f t="shared" si="27"/>
        <v>-0.9</v>
      </c>
      <c r="H314" s="18">
        <f t="shared" si="28"/>
        <v>-3.4416826003824091E-2</v>
      </c>
    </row>
    <row r="315" spans="2:8" ht="15" x14ac:dyDescent="0.2">
      <c r="B315" s="6" t="s">
        <v>354</v>
      </c>
      <c r="C315" s="5">
        <v>6</v>
      </c>
      <c r="D315" s="5">
        <v>2</v>
      </c>
      <c r="E315" s="14">
        <f t="shared" si="25"/>
        <v>1.1472275334608031E-2</v>
      </c>
      <c r="F315" s="14">
        <f t="shared" si="26"/>
        <v>3.7383177570093459E-3</v>
      </c>
      <c r="G315" s="13">
        <f t="shared" si="27"/>
        <v>-0.66666666666666663</v>
      </c>
      <c r="H315" s="18">
        <f t="shared" si="28"/>
        <v>-7.6481835564053535E-3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3</v>
      </c>
      <c r="D317" s="5">
        <v>4</v>
      </c>
      <c r="E317" s="14">
        <f t="shared" si="25"/>
        <v>5.7361376673040155E-3</v>
      </c>
      <c r="F317" s="14">
        <f t="shared" si="26"/>
        <v>7.4766355140186919E-3</v>
      </c>
      <c r="G317" s="13">
        <f t="shared" si="27"/>
        <v>0.33333333333333331</v>
      </c>
      <c r="H317" s="18">
        <f t="shared" si="28"/>
        <v>1.9120458891013384E-3</v>
      </c>
    </row>
    <row r="318" spans="2:8" ht="15" x14ac:dyDescent="0.2">
      <c r="B318" s="6" t="s">
        <v>355</v>
      </c>
      <c r="C318" s="5">
        <v>12</v>
      </c>
      <c r="D318" s="5">
        <v>14</v>
      </c>
      <c r="E318" s="14">
        <f t="shared" si="25"/>
        <v>2.2944550669216062E-2</v>
      </c>
      <c r="F318" s="14">
        <f t="shared" si="26"/>
        <v>2.6168224299065422E-2</v>
      </c>
      <c r="G318" s="13">
        <f t="shared" si="27"/>
        <v>0.16666666666666666</v>
      </c>
      <c r="H318" s="18">
        <f t="shared" si="28"/>
        <v>3.8240917782026767E-3</v>
      </c>
    </row>
    <row r="319" spans="2:8" ht="15" x14ac:dyDescent="0.2">
      <c r="B319" s="6" t="s">
        <v>115</v>
      </c>
      <c r="C319" s="5">
        <v>4</v>
      </c>
      <c r="D319" s="5">
        <v>2</v>
      </c>
      <c r="E319" s="14">
        <f t="shared" si="25"/>
        <v>7.6481835564053535E-3</v>
      </c>
      <c r="F319" s="14">
        <f t="shared" si="26"/>
        <v>3.7383177570093459E-3</v>
      </c>
      <c r="G319" s="13">
        <f t="shared" si="27"/>
        <v>-0.5</v>
      </c>
      <c r="H319" s="18">
        <f t="shared" si="28"/>
        <v>-3.8240917782026767E-3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51</v>
      </c>
      <c r="E326" s="14" t="str">
        <f t="shared" si="25"/>
        <v/>
      </c>
      <c r="F326" s="14">
        <f t="shared" si="26"/>
        <v>9.5327102803738323E-2</v>
      </c>
      <c r="G326" s="13" t="str">
        <f t="shared" si="27"/>
        <v>0</v>
      </c>
      <c r="H326" s="18" t="str">
        <f t="shared" si="28"/>
        <v/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1.9120458891013384E-3</v>
      </c>
      <c r="F327" s="14" t="str">
        <f t="shared" si="26"/>
        <v/>
      </c>
      <c r="G327" s="13" t="str">
        <f t="shared" si="27"/>
        <v>0</v>
      </c>
      <c r="H327" s="18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3</v>
      </c>
      <c r="D330" s="5">
        <v>7</v>
      </c>
      <c r="E330" s="14">
        <f t="shared" si="25"/>
        <v>5.7361376673040155E-3</v>
      </c>
      <c r="F330" s="14">
        <f t="shared" si="26"/>
        <v>1.3084112149532711E-2</v>
      </c>
      <c r="G330" s="13">
        <f t="shared" si="27"/>
        <v>1.3333333333333333</v>
      </c>
      <c r="H330" s="18">
        <f t="shared" si="28"/>
        <v>7.6481835564053535E-3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81</v>
      </c>
      <c r="D332" s="5">
        <v>52</v>
      </c>
      <c r="E332" s="14">
        <f t="shared" si="25"/>
        <v>0.15487571701720843</v>
      </c>
      <c r="F332" s="14">
        <f t="shared" si="26"/>
        <v>9.719626168224299E-2</v>
      </c>
      <c r="G332" s="13">
        <f t="shared" si="27"/>
        <v>-0.35802469135802467</v>
      </c>
      <c r="H332" s="18">
        <f t="shared" si="28"/>
        <v>-5.5449330783938815E-2</v>
      </c>
    </row>
    <row r="333" spans="2:8" ht="15" x14ac:dyDescent="0.2">
      <c r="B333" s="6" t="s">
        <v>130</v>
      </c>
      <c r="C333" s="5">
        <v>16</v>
      </c>
      <c r="D333" s="5">
        <v>22</v>
      </c>
      <c r="E333" s="14">
        <f t="shared" si="25"/>
        <v>3.0592734225621414E-2</v>
      </c>
      <c r="F333" s="14">
        <f t="shared" si="26"/>
        <v>4.1121495327102804E-2</v>
      </c>
      <c r="G333" s="13">
        <f t="shared" si="27"/>
        <v>0.375</v>
      </c>
      <c r="H333" s="18">
        <f t="shared" si="28"/>
        <v>1.1472275334608029E-2</v>
      </c>
    </row>
    <row r="334" spans="2:8" ht="15" x14ac:dyDescent="0.2">
      <c r="B334" s="6" t="s">
        <v>119</v>
      </c>
      <c r="C334" s="5">
        <v>6</v>
      </c>
      <c r="D334" s="5">
        <v>10</v>
      </c>
      <c r="E334" s="14">
        <f t="shared" si="25"/>
        <v>1.1472275334608031E-2</v>
      </c>
      <c r="F334" s="14">
        <f t="shared" si="26"/>
        <v>1.8691588785046728E-2</v>
      </c>
      <c r="G334" s="13">
        <f t="shared" si="27"/>
        <v>0.66666666666666663</v>
      </c>
      <c r="H334" s="18">
        <f t="shared" si="28"/>
        <v>7.6481835564053535E-3</v>
      </c>
    </row>
    <row r="335" spans="2:8" ht="15" x14ac:dyDescent="0.2">
      <c r="B335" s="6" t="s">
        <v>128</v>
      </c>
      <c r="C335" s="5">
        <v>6</v>
      </c>
      <c r="D335" s="5">
        <v>10</v>
      </c>
      <c r="E335" s="14">
        <f t="shared" si="25"/>
        <v>1.1472275334608031E-2</v>
      </c>
      <c r="F335" s="14">
        <f t="shared" si="26"/>
        <v>1.8691588785046728E-2</v>
      </c>
      <c r="G335" s="13">
        <f t="shared" si="27"/>
        <v>0.66666666666666663</v>
      </c>
      <c r="H335" s="18">
        <f t="shared" si="28"/>
        <v>7.6481835564053535E-3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1</v>
      </c>
      <c r="E337" s="14" t="str">
        <f t="shared" si="25"/>
        <v/>
      </c>
      <c r="F337" s="14">
        <f t="shared" si="26"/>
        <v>1.869158878504673E-3</v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10</v>
      </c>
      <c r="D339" s="5">
        <v>5</v>
      </c>
      <c r="E339" s="14">
        <f t="shared" si="25"/>
        <v>1.9120458891013385E-2</v>
      </c>
      <c r="F339" s="14">
        <f t="shared" si="26"/>
        <v>9.3457943925233638E-3</v>
      </c>
      <c r="G339" s="13">
        <f t="shared" si="27"/>
        <v>-0.5</v>
      </c>
      <c r="H339" s="18">
        <f t="shared" si="28"/>
        <v>-9.5602294455066923E-3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1</v>
      </c>
      <c r="D342" s="5">
        <v>0</v>
      </c>
      <c r="E342" s="14">
        <f t="shared" si="25"/>
        <v>1.9120458891013384E-3</v>
      </c>
      <c r="F342" s="14" t="str">
        <f t="shared" si="26"/>
        <v/>
      </c>
      <c r="G342" s="13" t="str">
        <f t="shared" si="27"/>
        <v>0</v>
      </c>
      <c r="H342" s="18">
        <f t="shared" si="28"/>
        <v>0</v>
      </c>
    </row>
    <row r="343" spans="2:8" ht="15" x14ac:dyDescent="0.2">
      <c r="B343" s="6" t="s">
        <v>129</v>
      </c>
      <c r="C343" s="5">
        <v>4</v>
      </c>
      <c r="D343" s="5">
        <v>3</v>
      </c>
      <c r="E343" s="14">
        <f t="shared" si="25"/>
        <v>7.6481835564053535E-3</v>
      </c>
      <c r="F343" s="14">
        <f t="shared" si="26"/>
        <v>5.6074766355140183E-3</v>
      </c>
      <c r="G343" s="13">
        <f t="shared" si="27"/>
        <v>-0.25</v>
      </c>
      <c r="H343" s="18">
        <f t="shared" si="28"/>
        <v>-1.9120458891013384E-3</v>
      </c>
    </row>
    <row r="344" spans="2:8" ht="15" x14ac:dyDescent="0.2">
      <c r="B344" s="6" t="s">
        <v>131</v>
      </c>
      <c r="C344" s="5">
        <v>3</v>
      </c>
      <c r="D344" s="5">
        <v>2</v>
      </c>
      <c r="E344" s="14">
        <f t="shared" si="25"/>
        <v>5.7361376673040155E-3</v>
      </c>
      <c r="F344" s="14">
        <f t="shared" si="26"/>
        <v>3.7383177570093459E-3</v>
      </c>
      <c r="G344" s="13">
        <f t="shared" si="27"/>
        <v>-0.33333333333333331</v>
      </c>
      <c r="H344" s="18">
        <f t="shared" si="28"/>
        <v>-1.9120458891013384E-3</v>
      </c>
    </row>
    <row r="345" spans="2:8" ht="15" x14ac:dyDescent="0.2">
      <c r="B345" s="6" t="s">
        <v>366</v>
      </c>
      <c r="C345" s="5">
        <v>17</v>
      </c>
      <c r="D345" s="5">
        <v>16</v>
      </c>
      <c r="E345" s="14">
        <f t="shared" si="25"/>
        <v>3.2504780114722756E-2</v>
      </c>
      <c r="F345" s="14">
        <f t="shared" si="26"/>
        <v>2.9906542056074768E-2</v>
      </c>
      <c r="G345" s="13">
        <f t="shared" si="27"/>
        <v>-5.8823529411764705E-2</v>
      </c>
      <c r="H345" s="18">
        <f t="shared" si="28"/>
        <v>-1.9120458891013386E-3</v>
      </c>
    </row>
    <row r="346" spans="2:8" ht="15" x14ac:dyDescent="0.2">
      <c r="B346" s="6" t="s">
        <v>122</v>
      </c>
      <c r="C346" s="5">
        <v>1</v>
      </c>
      <c r="D346" s="5">
        <v>1</v>
      </c>
      <c r="E346" s="14">
        <f t="shared" si="25"/>
        <v>1.9120458891013384E-3</v>
      </c>
      <c r="F346" s="14">
        <f t="shared" si="26"/>
        <v>1.869158878504673E-3</v>
      </c>
      <c r="G346" s="13">
        <f t="shared" si="27"/>
        <v>0</v>
      </c>
      <c r="H346" s="18">
        <f t="shared" si="28"/>
        <v>0</v>
      </c>
    </row>
    <row r="347" spans="2:8" ht="15" x14ac:dyDescent="0.2">
      <c r="B347" s="6" t="s">
        <v>121</v>
      </c>
      <c r="C347" s="5">
        <v>13</v>
      </c>
      <c r="D347" s="5">
        <v>15</v>
      </c>
      <c r="E347" s="14">
        <f t="shared" si="25"/>
        <v>2.4856596558317401E-2</v>
      </c>
      <c r="F347" s="14">
        <f t="shared" si="26"/>
        <v>2.8037383177570093E-2</v>
      </c>
      <c r="G347" s="13">
        <f t="shared" si="27"/>
        <v>0.15384615384615385</v>
      </c>
      <c r="H347" s="18">
        <f t="shared" si="28"/>
        <v>3.8240917782026772E-3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26</v>
      </c>
      <c r="D354" s="5">
        <v>4</v>
      </c>
      <c r="E354" s="14">
        <f t="shared" si="25"/>
        <v>4.9713193116634802E-2</v>
      </c>
      <c r="F354" s="14">
        <f t="shared" si="26"/>
        <v>7.4766355140186919E-3</v>
      </c>
      <c r="G354" s="13">
        <f t="shared" si="27"/>
        <v>-0.84615384615384615</v>
      </c>
      <c r="H354" s="18">
        <f t="shared" si="28"/>
        <v>-4.2065009560229447E-2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5</v>
      </c>
      <c r="D358" s="5">
        <v>6</v>
      </c>
      <c r="E358" s="14">
        <f t="shared" si="25"/>
        <v>9.5602294455066923E-3</v>
      </c>
      <c r="F358" s="14">
        <f t="shared" si="26"/>
        <v>1.1214953271028037E-2</v>
      </c>
      <c r="G358" s="13">
        <f t="shared" si="27"/>
        <v>0.2</v>
      </c>
      <c r="H358" s="18">
        <f t="shared" si="28"/>
        <v>1.9120458891013386E-3</v>
      </c>
    </row>
    <row r="359" spans="2:8" ht="15" x14ac:dyDescent="0.2">
      <c r="B359" s="6" t="s">
        <v>123</v>
      </c>
      <c r="C359" s="5">
        <v>32</v>
      </c>
      <c r="D359" s="5">
        <v>0</v>
      </c>
      <c r="E359" s="14">
        <f t="shared" si="25"/>
        <v>6.1185468451242828E-2</v>
      </c>
      <c r="F359" s="14" t="str">
        <f t="shared" si="26"/>
        <v/>
      </c>
      <c r="G359" s="13" t="str">
        <f t="shared" si="27"/>
        <v>0</v>
      </c>
      <c r="H359" s="18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2</v>
      </c>
      <c r="D363" s="5">
        <v>0</v>
      </c>
      <c r="E363" s="14">
        <f t="shared" si="29"/>
        <v>3.8240917782026767E-3</v>
      </c>
      <c r="F363" s="14" t="str">
        <f t="shared" si="30"/>
        <v/>
      </c>
      <c r="G363" s="13" t="str">
        <f t="shared" si="31"/>
        <v>0</v>
      </c>
      <c r="H363" s="18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1</v>
      </c>
      <c r="E372" s="14" t="str">
        <f t="shared" si="29"/>
        <v/>
      </c>
      <c r="F372" s="14">
        <f t="shared" si="30"/>
        <v>1.869158878504673E-3</v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3</v>
      </c>
      <c r="E377" s="14" t="str">
        <f t="shared" si="29"/>
        <v/>
      </c>
      <c r="F377" s="14">
        <f t="shared" si="30"/>
        <v>5.6074766355140183E-3</v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10</v>
      </c>
      <c r="D378" s="5">
        <v>5</v>
      </c>
      <c r="E378" s="14">
        <f t="shared" si="29"/>
        <v>1.9120458891013385E-2</v>
      </c>
      <c r="F378" s="14">
        <f t="shared" si="30"/>
        <v>9.3457943925233638E-3</v>
      </c>
      <c r="G378" s="13">
        <f t="shared" si="31"/>
        <v>-0.5</v>
      </c>
      <c r="H378" s="18">
        <f t="shared" si="32"/>
        <v>-9.5602294455066923E-3</v>
      </c>
    </row>
    <row r="379" spans="2:8" ht="15" x14ac:dyDescent="0.2">
      <c r="B379" s="6" t="s">
        <v>384</v>
      </c>
      <c r="C379" s="5">
        <v>1</v>
      </c>
      <c r="D379" s="5">
        <v>0</v>
      </c>
      <c r="E379" s="14">
        <f t="shared" si="29"/>
        <v>1.9120458891013384E-3</v>
      </c>
      <c r="F379" s="14" t="str">
        <f t="shared" si="30"/>
        <v/>
      </c>
      <c r="G379" s="13" t="str">
        <f t="shared" si="31"/>
        <v>0</v>
      </c>
      <c r="H379" s="18">
        <f t="shared" si="32"/>
        <v>0</v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3</v>
      </c>
      <c r="E385" s="14">
        <f t="shared" si="29"/>
        <v>1.9120458891013384E-3</v>
      </c>
      <c r="F385" s="14">
        <f t="shared" si="30"/>
        <v>5.6074766355140183E-3</v>
      </c>
      <c r="G385" s="13">
        <f t="shared" si="31"/>
        <v>2</v>
      </c>
      <c r="H385" s="18">
        <f t="shared" si="32"/>
        <v>3.8240917782026767E-3</v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9</v>
      </c>
      <c r="D387" s="5">
        <v>1</v>
      </c>
      <c r="E387" s="14">
        <f t="shared" si="29"/>
        <v>1.7208413001912046E-2</v>
      </c>
      <c r="F387" s="14">
        <f t="shared" si="30"/>
        <v>1.869158878504673E-3</v>
      </c>
      <c r="G387" s="13">
        <f t="shared" si="31"/>
        <v>-0.88888888888888884</v>
      </c>
      <c r="H387" s="18">
        <f t="shared" si="32"/>
        <v>-1.5296367112810707E-2</v>
      </c>
    </row>
    <row r="388" spans="2:8" ht="15" x14ac:dyDescent="0.2">
      <c r="B388" s="6" t="s">
        <v>389</v>
      </c>
      <c r="C388" s="5">
        <v>0</v>
      </c>
      <c r="D388" s="5">
        <v>1</v>
      </c>
      <c r="E388" s="14" t="str">
        <f t="shared" si="29"/>
        <v/>
      </c>
      <c r="F388" s="14">
        <f t="shared" si="30"/>
        <v>1.869158878504673E-3</v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1</v>
      </c>
      <c r="D389" s="5">
        <v>0</v>
      </c>
      <c r="E389" s="14">
        <f t="shared" si="29"/>
        <v>1.9120458891013384E-3</v>
      </c>
      <c r="F389" s="14" t="str">
        <f t="shared" si="30"/>
        <v/>
      </c>
      <c r="G389" s="13" t="str">
        <f t="shared" si="31"/>
        <v>0</v>
      </c>
      <c r="H389" s="18">
        <f t="shared" si="32"/>
        <v>0</v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1</v>
      </c>
      <c r="E391" s="14" t="str">
        <f t="shared" si="29"/>
        <v/>
      </c>
      <c r="F391" s="14">
        <f t="shared" si="30"/>
        <v>1.869158878504673E-3</v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25</v>
      </c>
      <c r="D393" s="5">
        <v>16</v>
      </c>
      <c r="E393" s="14">
        <f t="shared" si="29"/>
        <v>4.780114722753346E-2</v>
      </c>
      <c r="F393" s="14">
        <f t="shared" si="30"/>
        <v>2.9906542056074768E-2</v>
      </c>
      <c r="G393" s="13">
        <f t="shared" si="31"/>
        <v>-0.36</v>
      </c>
      <c r="H393" s="18">
        <f t="shared" si="32"/>
        <v>-1.7208413001912046E-2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1</v>
      </c>
      <c r="E398" s="14">
        <f t="shared" si="29"/>
        <v>1.9120458891013384E-3</v>
      </c>
      <c r="F398" s="14">
        <f t="shared" si="30"/>
        <v>1.869158878504673E-3</v>
      </c>
      <c r="G398" s="13">
        <f t="shared" si="31"/>
        <v>0</v>
      </c>
      <c r="H398" s="18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2</v>
      </c>
      <c r="D401" s="5">
        <v>2</v>
      </c>
      <c r="E401" s="14">
        <f t="shared" si="29"/>
        <v>3.8240917782026767E-3</v>
      </c>
      <c r="F401" s="14">
        <f t="shared" si="30"/>
        <v>3.7383177570093459E-3</v>
      </c>
      <c r="G401" s="13">
        <f t="shared" si="31"/>
        <v>0</v>
      </c>
      <c r="H401" s="18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5</v>
      </c>
      <c r="D403" s="5">
        <v>0</v>
      </c>
      <c r="E403" s="14">
        <f t="shared" si="29"/>
        <v>9.5602294455066923E-3</v>
      </c>
      <c r="F403" s="14" t="str">
        <f t="shared" si="30"/>
        <v/>
      </c>
      <c r="G403" s="13" t="str">
        <f t="shared" si="31"/>
        <v>0</v>
      </c>
      <c r="H403" s="18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0</v>
      </c>
      <c r="E405" s="14">
        <f t="shared" si="29"/>
        <v>1.9120458891013384E-3</v>
      </c>
      <c r="F405" s="14" t="str">
        <f t="shared" si="30"/>
        <v/>
      </c>
      <c r="G405" s="13" t="str">
        <f t="shared" si="31"/>
        <v>0</v>
      </c>
      <c r="H405" s="18">
        <f t="shared" si="32"/>
        <v>0</v>
      </c>
    </row>
    <row r="406" spans="2:8" ht="15" x14ac:dyDescent="0.2">
      <c r="B406" s="6" t="s">
        <v>397</v>
      </c>
      <c r="C406" s="5">
        <v>5</v>
      </c>
      <c r="D406" s="5">
        <v>2</v>
      </c>
      <c r="E406" s="14">
        <f t="shared" si="29"/>
        <v>9.5602294455066923E-3</v>
      </c>
      <c r="F406" s="14">
        <f t="shared" si="30"/>
        <v>3.7383177570093459E-3</v>
      </c>
      <c r="G406" s="13">
        <f t="shared" si="31"/>
        <v>-0.6</v>
      </c>
      <c r="H406" s="18">
        <f t="shared" si="32"/>
        <v>-5.7361376673040155E-3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6</v>
      </c>
      <c r="E408" s="14" t="str">
        <f t="shared" si="29"/>
        <v/>
      </c>
      <c r="F408" s="14">
        <f t="shared" si="30"/>
        <v>1.1214953271028037E-2</v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1</v>
      </c>
      <c r="E410" s="14" t="str">
        <f t="shared" si="29"/>
        <v/>
      </c>
      <c r="F410" s="14">
        <f t="shared" si="30"/>
        <v>1.869158878504673E-3</v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1</v>
      </c>
      <c r="D411" s="5">
        <v>4</v>
      </c>
      <c r="E411" s="14">
        <f t="shared" si="29"/>
        <v>1.9120458891013384E-3</v>
      </c>
      <c r="F411" s="14">
        <f t="shared" si="30"/>
        <v>7.4766355140186919E-3</v>
      </c>
      <c r="G411" s="13">
        <f t="shared" si="31"/>
        <v>3</v>
      </c>
      <c r="H411" s="18">
        <f t="shared" si="32"/>
        <v>5.7361376673040147E-3</v>
      </c>
    </row>
    <row r="412" spans="2:8" ht="15" x14ac:dyDescent="0.2">
      <c r="B412" s="6" t="s">
        <v>402</v>
      </c>
      <c r="C412" s="5">
        <v>3</v>
      </c>
      <c r="D412" s="5">
        <v>0</v>
      </c>
      <c r="E412" s="14">
        <f t="shared" si="29"/>
        <v>5.7361376673040155E-3</v>
      </c>
      <c r="F412" s="14" t="str">
        <f t="shared" si="30"/>
        <v/>
      </c>
      <c r="G412" s="13" t="str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2</v>
      </c>
      <c r="D422" s="5">
        <v>0</v>
      </c>
      <c r="E422" s="14">
        <f t="shared" si="29"/>
        <v>3.8240917782026767E-3</v>
      </c>
      <c r="F422" s="14" t="str">
        <f t="shared" si="30"/>
        <v/>
      </c>
      <c r="G422" s="13" t="str">
        <f t="shared" si="31"/>
        <v>0</v>
      </c>
      <c r="H422" s="18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2</v>
      </c>
      <c r="D430" s="5">
        <v>0</v>
      </c>
      <c r="E430" s="14">
        <f t="shared" si="33"/>
        <v>3.8240917782026767E-3</v>
      </c>
      <c r="F430" s="14" t="str">
        <f t="shared" si="34"/>
        <v/>
      </c>
      <c r="G430" s="13" t="str">
        <f t="shared" si="35"/>
        <v>0</v>
      </c>
      <c r="H430" s="18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4</v>
      </c>
      <c r="D432" s="5">
        <v>0</v>
      </c>
      <c r="E432" s="14">
        <f t="shared" si="33"/>
        <v>7.6481835564053535E-3</v>
      </c>
      <c r="F432" s="14" t="str">
        <f t="shared" si="34"/>
        <v/>
      </c>
      <c r="G432" s="13" t="str">
        <f t="shared" si="35"/>
        <v>0</v>
      </c>
      <c r="H432" s="18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4</v>
      </c>
      <c r="D437" s="5">
        <v>2</v>
      </c>
      <c r="E437" s="14">
        <f t="shared" si="33"/>
        <v>7.6481835564053535E-3</v>
      </c>
      <c r="F437" s="14">
        <f t="shared" si="34"/>
        <v>3.7383177570093459E-3</v>
      </c>
      <c r="G437" s="13">
        <f t="shared" si="35"/>
        <v>-0.5</v>
      </c>
      <c r="H437" s="18">
        <f t="shared" si="36"/>
        <v>-3.8240917782026767E-3</v>
      </c>
    </row>
    <row r="438" spans="2:8" ht="15" x14ac:dyDescent="0.2">
      <c r="B438" s="6" t="s">
        <v>155</v>
      </c>
      <c r="C438" s="5">
        <v>1</v>
      </c>
      <c r="D438" s="5">
        <v>2</v>
      </c>
      <c r="E438" s="14">
        <f t="shared" si="33"/>
        <v>1.9120458891013384E-3</v>
      </c>
      <c r="F438" s="14">
        <f t="shared" si="34"/>
        <v>3.7383177570093459E-3</v>
      </c>
      <c r="G438" s="13">
        <f t="shared" si="35"/>
        <v>1</v>
      </c>
      <c r="H438" s="18">
        <f t="shared" si="36"/>
        <v>1.9120458891013384E-3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1</v>
      </c>
      <c r="E441" s="14" t="str">
        <f t="shared" si="33"/>
        <v/>
      </c>
      <c r="F441" s="14">
        <f t="shared" si="34"/>
        <v>1.869158878504673E-3</v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5</v>
      </c>
      <c r="D460" s="5">
        <v>3</v>
      </c>
      <c r="E460" s="14">
        <f t="shared" si="33"/>
        <v>9.5602294455066923E-3</v>
      </c>
      <c r="F460" s="14">
        <f t="shared" si="34"/>
        <v>5.6074766355140183E-3</v>
      </c>
      <c r="G460" s="13">
        <f t="shared" si="35"/>
        <v>-0.4</v>
      </c>
      <c r="H460" s="18">
        <f t="shared" si="36"/>
        <v>-3.8240917782026772E-3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1</v>
      </c>
      <c r="D463" s="5">
        <v>3</v>
      </c>
      <c r="E463" s="14">
        <f t="shared" si="33"/>
        <v>1.9120458891013384E-3</v>
      </c>
      <c r="F463" s="14">
        <f t="shared" si="34"/>
        <v>5.6074766355140183E-3</v>
      </c>
      <c r="G463" s="13">
        <f t="shared" si="35"/>
        <v>2</v>
      </c>
      <c r="H463" s="18">
        <f t="shared" si="36"/>
        <v>3.8240917782026767E-3</v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1</v>
      </c>
      <c r="D465" s="5">
        <v>0</v>
      </c>
      <c r="E465" s="14">
        <f t="shared" si="33"/>
        <v>1.9120458891013384E-3</v>
      </c>
      <c r="F465" s="14" t="str">
        <f t="shared" si="34"/>
        <v/>
      </c>
      <c r="G465" s="13" t="str">
        <f t="shared" si="35"/>
        <v>0</v>
      </c>
      <c r="H465" s="18">
        <f t="shared" si="36"/>
        <v>0</v>
      </c>
    </row>
    <row r="466" spans="2:8" ht="15" x14ac:dyDescent="0.2">
      <c r="B466" s="6" t="s">
        <v>178</v>
      </c>
      <c r="C466" s="5">
        <v>0</v>
      </c>
      <c r="D466" s="5">
        <v>1</v>
      </c>
      <c r="E466" s="14" t="str">
        <f t="shared" si="33"/>
        <v/>
      </c>
      <c r="F466" s="14">
        <f t="shared" si="34"/>
        <v>1.869158878504673E-3</v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0</v>
      </c>
      <c r="E475" s="14">
        <f t="shared" si="33"/>
        <v>1.9120458891013384E-3</v>
      </c>
      <c r="F475" s="14" t="str">
        <f t="shared" si="34"/>
        <v/>
      </c>
      <c r="G475" s="13" t="str">
        <f t="shared" si="35"/>
        <v>0</v>
      </c>
      <c r="H475" s="18">
        <f t="shared" si="36"/>
        <v>0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4</v>
      </c>
      <c r="D483" s="5">
        <v>3</v>
      </c>
      <c r="E483" s="14">
        <f t="shared" si="33"/>
        <v>7.6481835564053535E-3</v>
      </c>
      <c r="F483" s="14">
        <f t="shared" si="34"/>
        <v>5.6074766355140183E-3</v>
      </c>
      <c r="G483" s="13">
        <f t="shared" si="35"/>
        <v>-0.25</v>
      </c>
      <c r="H483" s="18">
        <f t="shared" si="36"/>
        <v>-1.9120458891013384E-3</v>
      </c>
    </row>
    <row r="484" spans="2:8" ht="30" x14ac:dyDescent="0.2">
      <c r="B484" s="6" t="s">
        <v>184</v>
      </c>
      <c r="C484" s="5">
        <v>0</v>
      </c>
      <c r="D484" s="5">
        <v>1</v>
      </c>
      <c r="E484" s="14" t="str">
        <f t="shared" si="33"/>
        <v/>
      </c>
      <c r="F484" s="14">
        <f t="shared" si="34"/>
        <v>1.869158878504673E-3</v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55</v>
      </c>
      <c r="D485" s="5">
        <v>4</v>
      </c>
      <c r="E485" s="14">
        <f t="shared" si="33"/>
        <v>0.10516252390057361</v>
      </c>
      <c r="F485" s="14">
        <f t="shared" si="34"/>
        <v>7.4766355140186919E-3</v>
      </c>
      <c r="G485" s="13">
        <f t="shared" si="35"/>
        <v>-0.92727272727272725</v>
      </c>
      <c r="H485" s="18">
        <f t="shared" si="36"/>
        <v>-9.7514340344168254E-2</v>
      </c>
    </row>
    <row r="486" spans="2:8" ht="15" x14ac:dyDescent="0.2">
      <c r="B486" s="6" t="s">
        <v>171</v>
      </c>
      <c r="C486" s="5">
        <v>1</v>
      </c>
      <c r="D486" s="5">
        <v>0</v>
      </c>
      <c r="E486" s="14">
        <f t="shared" si="33"/>
        <v>1.9120458891013384E-3</v>
      </c>
      <c r="F486" s="14" t="str">
        <f t="shared" si="34"/>
        <v/>
      </c>
      <c r="G486" s="13" t="str">
        <f t="shared" si="35"/>
        <v>0</v>
      </c>
      <c r="H486" s="18">
        <f t="shared" si="36"/>
        <v>0</v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5</v>
      </c>
      <c r="D491" s="5">
        <v>6</v>
      </c>
      <c r="E491" s="14">
        <f t="shared" si="37"/>
        <v>9.5602294455066923E-3</v>
      </c>
      <c r="F491" s="14">
        <f t="shared" si="38"/>
        <v>1.1214953271028037E-2</v>
      </c>
      <c r="G491" s="13">
        <f t="shared" si="39"/>
        <v>0.2</v>
      </c>
      <c r="H491" s="18">
        <f t="shared" si="40"/>
        <v>1.9120458891013386E-3</v>
      </c>
    </row>
    <row r="492" spans="2:8" ht="15" x14ac:dyDescent="0.2">
      <c r="B492" s="6" t="s">
        <v>484</v>
      </c>
      <c r="C492" s="5">
        <v>1</v>
      </c>
      <c r="D492" s="5">
        <v>0</v>
      </c>
      <c r="E492" s="14">
        <f t="shared" si="37"/>
        <v>1.9120458891013384E-3</v>
      </c>
      <c r="F492" s="14" t="str">
        <f t="shared" si="38"/>
        <v/>
      </c>
      <c r="G492" s="13" t="str">
        <f t="shared" si="39"/>
        <v>0</v>
      </c>
      <c r="H492" s="18">
        <f t="shared" si="40"/>
        <v>0</v>
      </c>
    </row>
    <row r="493" spans="2:8" ht="15" x14ac:dyDescent="0.2">
      <c r="B493" s="6" t="s">
        <v>447</v>
      </c>
      <c r="C493" s="5">
        <v>3</v>
      </c>
      <c r="D493" s="5">
        <v>3</v>
      </c>
      <c r="E493" s="14">
        <f t="shared" si="37"/>
        <v>5.7361376673040155E-3</v>
      </c>
      <c r="F493" s="14">
        <f t="shared" si="38"/>
        <v>5.6074766355140183E-3</v>
      </c>
      <c r="G493" s="13">
        <f t="shared" si="39"/>
        <v>0</v>
      </c>
      <c r="H493" s="18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1</v>
      </c>
      <c r="D495" s="5">
        <v>0</v>
      </c>
      <c r="E495" s="14">
        <f t="shared" si="37"/>
        <v>1.9120458891013384E-3</v>
      </c>
      <c r="F495" s="14" t="str">
        <f t="shared" si="38"/>
        <v/>
      </c>
      <c r="G495" s="13" t="str">
        <f t="shared" si="39"/>
        <v>0</v>
      </c>
      <c r="H495" s="18">
        <f t="shared" si="40"/>
        <v>0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1</v>
      </c>
      <c r="D497" s="5">
        <v>0</v>
      </c>
      <c r="E497" s="14">
        <f t="shared" si="37"/>
        <v>1.9120458891013384E-3</v>
      </c>
      <c r="F497" s="14" t="str">
        <f t="shared" si="38"/>
        <v/>
      </c>
      <c r="G497" s="13" t="str">
        <f t="shared" si="39"/>
        <v>0</v>
      </c>
      <c r="H497" s="18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310</v>
      </c>
      <c r="D505" s="41">
        <f>SUM(D506:D530)</f>
        <v>57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-0.81612903225806455</v>
      </c>
      <c r="H505" s="40">
        <f>+IF(OR(AND(E505=""),(G505="")),"",E505*G505)</f>
        <v>-0.81612903225806455</v>
      </c>
    </row>
    <row r="506" spans="2:8" ht="15" x14ac:dyDescent="0.2">
      <c r="B506" s="6" t="s">
        <v>454</v>
      </c>
      <c r="C506" s="5">
        <v>3</v>
      </c>
      <c r="D506" s="5">
        <v>1</v>
      </c>
      <c r="E506" s="14">
        <f>+IF(C506=0,"",C506/C$505)</f>
        <v>9.6774193548387101E-3</v>
      </c>
      <c r="F506" s="14">
        <f>+IF(D506=0,"",D506/D$505)</f>
        <v>1.7543859649122806E-2</v>
      </c>
      <c r="G506" s="13">
        <f>+IF(OR(AND(D506=0),(C506=0)),"0",((D506-C506)/C506))</f>
        <v>-0.66666666666666663</v>
      </c>
      <c r="H506" s="18">
        <f>+IF(OR(AND(E506=""),(G506="")),"",E506*G506)</f>
        <v>-6.4516129032258064E-3</v>
      </c>
    </row>
    <row r="507" spans="2:8" ht="15" x14ac:dyDescent="0.2">
      <c r="B507" s="6" t="s">
        <v>187</v>
      </c>
      <c r="C507" s="5">
        <v>6</v>
      </c>
      <c r="D507" s="5">
        <v>2</v>
      </c>
      <c r="E507" s="14">
        <f t="shared" ref="E507:E530" si="41">+IF(C507=0,"",C507/C$505)</f>
        <v>1.935483870967742E-2</v>
      </c>
      <c r="F507" s="14">
        <f t="shared" ref="F507:F530" si="42">+IF(D507=0,"",D507/D$505)</f>
        <v>3.5087719298245612E-2</v>
      </c>
      <c r="G507" s="13">
        <f t="shared" ref="G507:G530" si="43">+IF(OR(AND(D507=0),(C507=0)),"0",((D507-C507)/C507))</f>
        <v>-0.66666666666666663</v>
      </c>
      <c r="H507" s="18">
        <f t="shared" ref="H507:H530" si="44">+IF(OR(AND(E507=""),(G507="")),"",E507*G507)</f>
        <v>-1.2903225806451613E-2</v>
      </c>
    </row>
    <row r="508" spans="2:8" ht="15" x14ac:dyDescent="0.2">
      <c r="B508" s="6" t="s">
        <v>455</v>
      </c>
      <c r="C508" s="5">
        <v>26</v>
      </c>
      <c r="D508" s="5">
        <v>21</v>
      </c>
      <c r="E508" s="14">
        <f t="shared" si="41"/>
        <v>8.387096774193549E-2</v>
      </c>
      <c r="F508" s="14">
        <f t="shared" si="42"/>
        <v>0.36842105263157893</v>
      </c>
      <c r="G508" s="13">
        <f t="shared" si="43"/>
        <v>-0.19230769230769232</v>
      </c>
      <c r="H508" s="18">
        <f t="shared" si="44"/>
        <v>-1.6129032258064519E-2</v>
      </c>
    </row>
    <row r="509" spans="2:8" ht="15" x14ac:dyDescent="0.2">
      <c r="B509" s="6" t="s">
        <v>456</v>
      </c>
      <c r="C509" s="5">
        <v>33</v>
      </c>
      <c r="D509" s="5">
        <v>15</v>
      </c>
      <c r="E509" s="14">
        <f t="shared" si="41"/>
        <v>0.1064516129032258</v>
      </c>
      <c r="F509" s="14">
        <f t="shared" si="42"/>
        <v>0.26315789473684209</v>
      </c>
      <c r="G509" s="13">
        <f t="shared" si="43"/>
        <v>-0.54545454545454541</v>
      </c>
      <c r="H509" s="18">
        <f t="shared" si="44"/>
        <v>-5.8064516129032254E-2</v>
      </c>
    </row>
    <row r="510" spans="2:8" ht="15" x14ac:dyDescent="0.2">
      <c r="B510" s="6" t="s">
        <v>188</v>
      </c>
      <c r="C510" s="5">
        <v>2</v>
      </c>
      <c r="D510" s="5">
        <v>3</v>
      </c>
      <c r="E510" s="14">
        <f t="shared" si="41"/>
        <v>6.4516129032258064E-3</v>
      </c>
      <c r="F510" s="14">
        <f t="shared" si="42"/>
        <v>5.2631578947368418E-2</v>
      </c>
      <c r="G510" s="13">
        <f t="shared" si="43"/>
        <v>0.5</v>
      </c>
      <c r="H510" s="18">
        <f t="shared" si="44"/>
        <v>3.2258064516129032E-3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1</v>
      </c>
      <c r="E512" s="14" t="str">
        <f t="shared" si="41"/>
        <v/>
      </c>
      <c r="F512" s="14">
        <f t="shared" si="42"/>
        <v>1.7543859649122806E-2</v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2</v>
      </c>
      <c r="E514" s="14" t="str">
        <f t="shared" si="41"/>
        <v/>
      </c>
      <c r="F514" s="14">
        <f t="shared" si="42"/>
        <v>3.5087719298245612E-2</v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1</v>
      </c>
      <c r="E517" s="14" t="str">
        <f t="shared" si="41"/>
        <v/>
      </c>
      <c r="F517" s="14">
        <f t="shared" si="42"/>
        <v>1.7543859649122806E-2</v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1</v>
      </c>
      <c r="D518" s="5">
        <v>9</v>
      </c>
      <c r="E518" s="14">
        <f t="shared" si="41"/>
        <v>3.2258064516129032E-3</v>
      </c>
      <c r="F518" s="14">
        <f t="shared" si="42"/>
        <v>0.15789473684210525</v>
      </c>
      <c r="G518" s="13">
        <f t="shared" si="43"/>
        <v>8</v>
      </c>
      <c r="H518" s="18">
        <f t="shared" si="44"/>
        <v>2.5806451612903226E-2</v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90</v>
      </c>
      <c r="D521" s="5">
        <v>1</v>
      </c>
      <c r="E521" s="14">
        <f t="shared" si="41"/>
        <v>0.29032258064516131</v>
      </c>
      <c r="F521" s="14">
        <f t="shared" si="42"/>
        <v>1.7543859649122806E-2</v>
      </c>
      <c r="G521" s="13">
        <f t="shared" si="43"/>
        <v>-0.98888888888888893</v>
      </c>
      <c r="H521" s="18">
        <f t="shared" si="44"/>
        <v>-0.2870967741935484</v>
      </c>
    </row>
    <row r="522" spans="2:8" ht="25.5" customHeight="1" x14ac:dyDescent="0.2">
      <c r="B522" s="6" t="s">
        <v>193</v>
      </c>
      <c r="C522" s="5">
        <v>3</v>
      </c>
      <c r="D522" s="5">
        <v>0</v>
      </c>
      <c r="E522" s="14">
        <f t="shared" si="41"/>
        <v>9.6774193548387101E-3</v>
      </c>
      <c r="F522" s="14" t="str">
        <f t="shared" si="42"/>
        <v/>
      </c>
      <c r="G522" s="13" t="str">
        <f t="shared" si="43"/>
        <v>0</v>
      </c>
      <c r="H522" s="18">
        <f t="shared" si="44"/>
        <v>0</v>
      </c>
    </row>
    <row r="523" spans="2:8" ht="13.5" customHeight="1" x14ac:dyDescent="0.2">
      <c r="B523" s="6" t="s">
        <v>462</v>
      </c>
      <c r="C523" s="5">
        <v>136</v>
      </c>
      <c r="D523" s="5">
        <v>0</v>
      </c>
      <c r="E523" s="14">
        <f t="shared" si="41"/>
        <v>0.43870967741935485</v>
      </c>
      <c r="F523" s="14" t="str">
        <f t="shared" si="42"/>
        <v/>
      </c>
      <c r="G523" s="13" t="str">
        <f t="shared" si="43"/>
        <v>0</v>
      </c>
      <c r="H523" s="18">
        <f t="shared" si="44"/>
        <v>0</v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1</v>
      </c>
      <c r="E529" s="14" t="str">
        <f t="shared" si="41"/>
        <v/>
      </c>
      <c r="F529" s="14">
        <f t="shared" si="42"/>
        <v>1.7543859649122806E-2</v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10</v>
      </c>
      <c r="D530" s="5">
        <v>0</v>
      </c>
      <c r="E530" s="14">
        <f t="shared" si="41"/>
        <v>3.2258064516129031E-2</v>
      </c>
      <c r="F530" s="14" t="str">
        <f t="shared" si="42"/>
        <v/>
      </c>
      <c r="G530" s="13" t="str">
        <f t="shared" si="43"/>
        <v>0</v>
      </c>
      <c r="H530" s="18">
        <f t="shared" si="44"/>
        <v>0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543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502</v>
      </c>
      <c r="C8" s="19">
        <f>+C18+C70+C151+C294+C505</f>
        <v>1778</v>
      </c>
      <c r="D8" s="19">
        <f>+D18+D70+D151+D294+D505</f>
        <v>1149</v>
      </c>
      <c r="E8" s="20">
        <f>+C8/C$8</f>
        <v>1</v>
      </c>
      <c r="F8" s="20">
        <f>+D8/D$8</f>
        <v>1</v>
      </c>
      <c r="G8" s="17">
        <f>+(D8-C8)/C8</f>
        <v>-0.35376827896512936</v>
      </c>
      <c r="H8" s="33">
        <f>+E8*G8</f>
        <v>-0.35376827896512936</v>
      </c>
    </row>
    <row r="9" spans="2:8" x14ac:dyDescent="0.2">
      <c r="B9" s="48" t="str">
        <f>+B18</f>
        <v>Total Vacantes en ocupaciones de nivel Directivo</v>
      </c>
      <c r="C9" s="34">
        <f>+C18</f>
        <v>44</v>
      </c>
      <c r="D9" s="34">
        <f>+D18</f>
        <v>23</v>
      </c>
      <c r="E9" s="35">
        <f t="shared" ref="E9:E13" si="0">C9/$C$8</f>
        <v>2.4746906636670417E-2</v>
      </c>
      <c r="F9" s="35">
        <f>D9/$D$8</f>
        <v>2.0017406440382943E-2</v>
      </c>
      <c r="G9" s="13">
        <f>+IF(OR(AND(D9=0),(C9=0)),"0",((D9-C9)/C9))</f>
        <v>-0.47727272727272729</v>
      </c>
      <c r="H9" s="18">
        <f>+IF(OR(AND(E9=""),(G9="")),"",E9*G9)</f>
        <v>-1.1811023622047246E-2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428</v>
      </c>
      <c r="D10" s="34">
        <f>+D70</f>
        <v>128</v>
      </c>
      <c r="E10" s="35">
        <f t="shared" si="0"/>
        <v>0.24071991001124859</v>
      </c>
      <c r="F10" s="35">
        <f>D10/$D$8</f>
        <v>0.1114012184508268</v>
      </c>
      <c r="G10" s="13">
        <f>+IF(OR(AND(D10=0),(C10=0)),"0",((D10-C10)/C10))</f>
        <v>-0.7009345794392523</v>
      </c>
      <c r="H10" s="18">
        <f>+IF(OR(AND(E10=""),(G10="")),"",E10*G10)</f>
        <v>-0.1687289088863892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230</v>
      </c>
      <c r="D11" s="34">
        <f>+D151</f>
        <v>147</v>
      </c>
      <c r="E11" s="35">
        <f t="shared" si="0"/>
        <v>0.12935883014623173</v>
      </c>
      <c r="F11" s="35">
        <f>D11/$D$8</f>
        <v>0.12793733681462141</v>
      </c>
      <c r="G11" s="13">
        <f>+IF(OR(AND(D11=0),(C11=0)),"0",((D11-C11)/C11))</f>
        <v>-0.36086956521739133</v>
      </c>
      <c r="H11" s="18">
        <f>+IF(OR(AND(E11=""),(G11="")),"",E11*G11)</f>
        <v>-4.6681664791901022E-2</v>
      </c>
    </row>
    <row r="12" spans="2:8" x14ac:dyDescent="0.2">
      <c r="B12" s="48" t="str">
        <f>+B294</f>
        <v>Total Vacantes  en ocupaciones de nivel Calificados</v>
      </c>
      <c r="C12" s="34">
        <f>+C294</f>
        <v>806</v>
      </c>
      <c r="D12" s="34">
        <f>+D294</f>
        <v>613</v>
      </c>
      <c r="E12" s="35">
        <f t="shared" si="0"/>
        <v>0.453318335208099</v>
      </c>
      <c r="F12" s="35">
        <f>D12/$D$8</f>
        <v>0.53350739773716271</v>
      </c>
      <c r="G12" s="13">
        <f>+IF(OR(AND(D12=0),(C12=0)),"0",((D12-C12)/C12))</f>
        <v>-0.23945409429280398</v>
      </c>
      <c r="H12" s="18">
        <f>+IF(OR(AND(E12=""),(G12="")),"",E12*G12)</f>
        <v>-0.10854893138357706</v>
      </c>
    </row>
    <row r="13" spans="2:8" x14ac:dyDescent="0.2">
      <c r="B13" s="48" t="str">
        <f>+B505</f>
        <v>Total Vacantes en ocupaciones de nivel Elemental</v>
      </c>
      <c r="C13" s="34">
        <f>+C505</f>
        <v>270</v>
      </c>
      <c r="D13" s="34">
        <f>+D505</f>
        <v>238</v>
      </c>
      <c r="E13" s="35">
        <f t="shared" si="0"/>
        <v>0.15185601799775028</v>
      </c>
      <c r="F13" s="35">
        <f>D13/$D$8</f>
        <v>0.20713664055700609</v>
      </c>
      <c r="G13" s="13">
        <f>+IF(OR(AND(D13=0),(C13=0)),"0",((D13-C13)/C13))</f>
        <v>-0.11851851851851852</v>
      </c>
      <c r="H13" s="18">
        <f>+IF(OR(AND(E13=""),(G13="")),"",E13*G13)</f>
        <v>-1.799775028121485E-2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44</v>
      </c>
      <c r="D18" s="37">
        <f>SUM(D19:D64)</f>
        <v>23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-0.47727272727272729</v>
      </c>
      <c r="H18" s="40">
        <f>+IF(OR(AND(E18=""),(G18="")),"",E18*G18)</f>
        <v>-0.47727272727272729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14</v>
      </c>
      <c r="D25" s="5">
        <v>2</v>
      </c>
      <c r="E25" s="12">
        <f t="shared" si="1"/>
        <v>0.31818181818181818</v>
      </c>
      <c r="F25" s="12">
        <f t="shared" si="2"/>
        <v>8.6956521739130432E-2</v>
      </c>
      <c r="G25" s="13">
        <f t="shared" si="3"/>
        <v>-0.8571428571428571</v>
      </c>
      <c r="H25" s="18">
        <f t="shared" si="4"/>
        <v>-0.27272727272727271</v>
      </c>
    </row>
    <row r="26" spans="2:8" ht="20.100000000000001" customHeight="1" x14ac:dyDescent="0.2">
      <c r="B26" s="6" t="s">
        <v>6</v>
      </c>
      <c r="C26" s="5">
        <v>3</v>
      </c>
      <c r="D26" s="5">
        <v>1</v>
      </c>
      <c r="E26" s="12">
        <f t="shared" si="1"/>
        <v>6.8181818181818177E-2</v>
      </c>
      <c r="F26" s="12">
        <f t="shared" si="2"/>
        <v>4.3478260869565216E-2</v>
      </c>
      <c r="G26" s="13">
        <f t="shared" si="3"/>
        <v>-0.66666666666666663</v>
      </c>
      <c r="H26" s="18">
        <f t="shared" si="4"/>
        <v>-4.5454545454545449E-2</v>
      </c>
    </row>
    <row r="27" spans="2:8" ht="20.100000000000001" customHeight="1" x14ac:dyDescent="0.2">
      <c r="B27" s="6" t="s">
        <v>3</v>
      </c>
      <c r="C27" s="5">
        <v>1</v>
      </c>
      <c r="D27" s="5">
        <v>0</v>
      </c>
      <c r="E27" s="12">
        <f t="shared" si="1"/>
        <v>2.2727272727272728E-2</v>
      </c>
      <c r="F27" s="12" t="str">
        <f t="shared" si="2"/>
        <v/>
      </c>
      <c r="G27" s="13" t="str">
        <f t="shared" si="3"/>
        <v>0</v>
      </c>
      <c r="H27" s="18">
        <f t="shared" si="4"/>
        <v>0</v>
      </c>
    </row>
    <row r="28" spans="2:8" ht="20.100000000000001" customHeight="1" x14ac:dyDescent="0.2">
      <c r="B28" s="6" t="s">
        <v>5</v>
      </c>
      <c r="C28" s="5">
        <v>1</v>
      </c>
      <c r="D28" s="5">
        <v>0</v>
      </c>
      <c r="E28" s="12">
        <f t="shared" si="1"/>
        <v>2.2727272727272728E-2</v>
      </c>
      <c r="F28" s="12" t="str">
        <f t="shared" si="2"/>
        <v/>
      </c>
      <c r="G28" s="13" t="str">
        <f t="shared" si="3"/>
        <v>0</v>
      </c>
      <c r="H28" s="18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0</v>
      </c>
      <c r="E30" s="12">
        <f t="shared" si="1"/>
        <v>2.2727272727272728E-2</v>
      </c>
      <c r="F30" s="12" t="str">
        <f t="shared" si="2"/>
        <v/>
      </c>
      <c r="G30" s="13" t="str">
        <f t="shared" si="3"/>
        <v>0</v>
      </c>
      <c r="H30" s="18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7</v>
      </c>
      <c r="D34" s="5">
        <v>1</v>
      </c>
      <c r="E34" s="12">
        <f t="shared" si="1"/>
        <v>0.15909090909090909</v>
      </c>
      <c r="F34" s="12">
        <f t="shared" si="2"/>
        <v>4.3478260869565216E-2</v>
      </c>
      <c r="G34" s="13">
        <f t="shared" si="3"/>
        <v>-0.8571428571428571</v>
      </c>
      <c r="H34" s="18">
        <f t="shared" si="4"/>
        <v>-0.13636363636363635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3</v>
      </c>
      <c r="D37" s="5">
        <v>0</v>
      </c>
      <c r="E37" s="12">
        <f t="shared" si="1"/>
        <v>6.8181818181818177E-2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1</v>
      </c>
      <c r="E42" s="12" t="str">
        <f t="shared" si="1"/>
        <v/>
      </c>
      <c r="F42" s="12">
        <f t="shared" si="2"/>
        <v>4.3478260869565216E-2</v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0</v>
      </c>
      <c r="E43" s="12">
        <f t="shared" si="1"/>
        <v>2.2727272727272728E-2</v>
      </c>
      <c r="F43" s="12" t="str">
        <f t="shared" si="2"/>
        <v/>
      </c>
      <c r="G43" s="13" t="str">
        <f t="shared" si="3"/>
        <v>0</v>
      </c>
      <c r="H43" s="18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4</v>
      </c>
      <c r="D48" s="5">
        <v>0</v>
      </c>
      <c r="E48" s="12">
        <f t="shared" si="1"/>
        <v>9.0909090909090912E-2</v>
      </c>
      <c r="F48" s="12" t="str">
        <f t="shared" si="2"/>
        <v/>
      </c>
      <c r="G48" s="13" t="str">
        <f t="shared" si="3"/>
        <v>0</v>
      </c>
      <c r="H48" s="18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17</v>
      </c>
      <c r="E50" s="12" t="str">
        <f t="shared" si="1"/>
        <v/>
      </c>
      <c r="F50" s="12">
        <f t="shared" si="2"/>
        <v>0.73913043478260865</v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2.2727272727272728E-2</v>
      </c>
      <c r="F52" s="12" t="str">
        <f t="shared" si="2"/>
        <v/>
      </c>
      <c r="G52" s="13" t="str">
        <f t="shared" si="3"/>
        <v>0</v>
      </c>
      <c r="H52" s="18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8</v>
      </c>
      <c r="D60" s="5">
        <v>0</v>
      </c>
      <c r="E60" s="12">
        <f t="shared" si="1"/>
        <v>0.18181818181818182</v>
      </c>
      <c r="F60" s="12" t="str">
        <f t="shared" si="2"/>
        <v/>
      </c>
      <c r="G60" s="13" t="str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4.3478260869565216E-2</v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428</v>
      </c>
      <c r="D70" s="41">
        <f>SUM(D71:D145)</f>
        <v>128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-0.7009345794392523</v>
      </c>
      <c r="H70" s="40">
        <f>+IF(OR(AND(E70=""),(G70="")),"",E70*G70)</f>
        <v>-0.7009345794392523</v>
      </c>
    </row>
    <row r="71" spans="2:8" ht="15" x14ac:dyDescent="0.2">
      <c r="B71" s="6" t="s">
        <v>20</v>
      </c>
      <c r="C71" s="5">
        <v>21</v>
      </c>
      <c r="D71" s="5">
        <v>4</v>
      </c>
      <c r="E71" s="14">
        <f>+IF(C71=0,"",C71/C$70)</f>
        <v>4.9065420560747662E-2</v>
      </c>
      <c r="F71" s="14">
        <f>+IF(D71=0,"",D71/D$70)</f>
        <v>3.125E-2</v>
      </c>
      <c r="G71" s="13">
        <f>+IF(OR(AND(D71=0),(C71=0)),"0",((D71-C71)/C71))</f>
        <v>-0.80952380952380953</v>
      </c>
      <c r="H71" s="18">
        <f>+IF(OR(AND(E71=""),(G71="")),"",E71*G71)</f>
        <v>-3.9719626168224297E-2</v>
      </c>
    </row>
    <row r="72" spans="2:8" ht="15" x14ac:dyDescent="0.2">
      <c r="B72" s="6" t="s">
        <v>21</v>
      </c>
      <c r="C72" s="5">
        <v>4</v>
      </c>
      <c r="D72" s="5">
        <v>0</v>
      </c>
      <c r="E72" s="14">
        <f t="shared" ref="E72:E135" si="5">+IF(C72=0,"",C72/C$70)</f>
        <v>9.3457943925233638E-3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4</v>
      </c>
      <c r="D73" s="5">
        <v>4</v>
      </c>
      <c r="E73" s="14">
        <f t="shared" si="5"/>
        <v>9.3457943925233638E-3</v>
      </c>
      <c r="F73" s="14">
        <f t="shared" si="6"/>
        <v>3.125E-2</v>
      </c>
      <c r="G73" s="13">
        <f t="shared" si="7"/>
        <v>0</v>
      </c>
      <c r="H73" s="18">
        <f t="shared" si="8"/>
        <v>0</v>
      </c>
    </row>
    <row r="74" spans="2:8" ht="15" x14ac:dyDescent="0.2">
      <c r="B74" s="6" t="s">
        <v>222</v>
      </c>
      <c r="C74" s="5">
        <v>13</v>
      </c>
      <c r="D74" s="5">
        <v>38</v>
      </c>
      <c r="E74" s="14">
        <f t="shared" si="5"/>
        <v>3.0373831775700934E-2</v>
      </c>
      <c r="F74" s="14">
        <f t="shared" si="6"/>
        <v>0.296875</v>
      </c>
      <c r="G74" s="13">
        <f t="shared" si="7"/>
        <v>1.9230769230769231</v>
      </c>
      <c r="H74" s="18">
        <f t="shared" si="8"/>
        <v>5.8411214953271028E-2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2.3364485981308409E-3</v>
      </c>
      <c r="F80" s="14" t="str">
        <f t="shared" si="6"/>
        <v/>
      </c>
      <c r="G80" s="13" t="str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2</v>
      </c>
      <c r="D82" s="5">
        <v>3</v>
      </c>
      <c r="E82" s="14">
        <f t="shared" si="5"/>
        <v>4.6728971962616819E-3</v>
      </c>
      <c r="F82" s="14">
        <f t="shared" si="6"/>
        <v>2.34375E-2</v>
      </c>
      <c r="G82" s="13">
        <f t="shared" si="7"/>
        <v>0.5</v>
      </c>
      <c r="H82" s="18">
        <f t="shared" si="8"/>
        <v>2.3364485981308409E-3</v>
      </c>
    </row>
    <row r="83" spans="2:8" ht="15" x14ac:dyDescent="0.2">
      <c r="B83" s="6" t="s">
        <v>229</v>
      </c>
      <c r="C83" s="5">
        <v>24</v>
      </c>
      <c r="D83" s="5">
        <v>1</v>
      </c>
      <c r="E83" s="14">
        <f t="shared" si="5"/>
        <v>5.6074766355140186E-2</v>
      </c>
      <c r="F83" s="14">
        <f t="shared" si="6"/>
        <v>7.8125E-3</v>
      </c>
      <c r="G83" s="13">
        <f t="shared" si="7"/>
        <v>-0.95833333333333337</v>
      </c>
      <c r="H83" s="18">
        <f t="shared" si="8"/>
        <v>-5.3738317757009345E-2</v>
      </c>
    </row>
    <row r="84" spans="2:8" ht="15" x14ac:dyDescent="0.2">
      <c r="B84" s="6" t="s">
        <v>230</v>
      </c>
      <c r="C84" s="5">
        <v>2</v>
      </c>
      <c r="D84" s="5">
        <v>0</v>
      </c>
      <c r="E84" s="14">
        <f t="shared" si="5"/>
        <v>4.6728971962616819E-3</v>
      </c>
      <c r="F84" s="14" t="str">
        <f t="shared" si="6"/>
        <v/>
      </c>
      <c r="G84" s="13" t="str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4</v>
      </c>
      <c r="D85" s="5">
        <v>0</v>
      </c>
      <c r="E85" s="14">
        <f t="shared" si="5"/>
        <v>9.3457943925233638E-3</v>
      </c>
      <c r="F85" s="14" t="str">
        <f t="shared" si="6"/>
        <v/>
      </c>
      <c r="G85" s="13" t="str">
        <f t="shared" si="7"/>
        <v>0</v>
      </c>
      <c r="H85" s="18">
        <f t="shared" si="8"/>
        <v>0</v>
      </c>
    </row>
    <row r="86" spans="2:8" ht="15" x14ac:dyDescent="0.2">
      <c r="B86" s="6" t="s">
        <v>231</v>
      </c>
      <c r="C86" s="5">
        <v>3</v>
      </c>
      <c r="D86" s="5">
        <v>0</v>
      </c>
      <c r="E86" s="14">
        <f t="shared" si="5"/>
        <v>7.0093457943925233E-3</v>
      </c>
      <c r="F86" s="14" t="str">
        <f t="shared" si="6"/>
        <v/>
      </c>
      <c r="G86" s="13" t="str">
        <f t="shared" si="7"/>
        <v>0</v>
      </c>
      <c r="H86" s="18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6</v>
      </c>
      <c r="D88" s="5">
        <v>1</v>
      </c>
      <c r="E88" s="14">
        <f t="shared" si="5"/>
        <v>1.4018691588785047E-2</v>
      </c>
      <c r="F88" s="14">
        <f t="shared" si="6"/>
        <v>7.8125E-3</v>
      </c>
      <c r="G88" s="13">
        <f t="shared" si="7"/>
        <v>-0.83333333333333337</v>
      </c>
      <c r="H88" s="18">
        <f t="shared" si="8"/>
        <v>-1.1682242990654205E-2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5</v>
      </c>
      <c r="D92" s="5">
        <v>0</v>
      </c>
      <c r="E92" s="14">
        <f t="shared" si="5"/>
        <v>1.1682242990654205E-2</v>
      </c>
      <c r="F92" s="14" t="str">
        <f t="shared" si="6"/>
        <v/>
      </c>
      <c r="G92" s="13" t="str">
        <f t="shared" si="7"/>
        <v>0</v>
      </c>
      <c r="H92" s="18">
        <f t="shared" si="8"/>
        <v>0</v>
      </c>
    </row>
    <row r="93" spans="2:8" ht="15" x14ac:dyDescent="0.2">
      <c r="B93" s="6" t="s">
        <v>468</v>
      </c>
      <c r="C93" s="5">
        <v>2</v>
      </c>
      <c r="D93" s="5">
        <v>0</v>
      </c>
      <c r="E93" s="14">
        <f t="shared" si="5"/>
        <v>4.6728971962616819E-3</v>
      </c>
      <c r="F93" s="14" t="str">
        <f t="shared" si="6"/>
        <v/>
      </c>
      <c r="G93" s="13" t="str">
        <f t="shared" si="7"/>
        <v>0</v>
      </c>
      <c r="H93" s="18">
        <f t="shared" si="8"/>
        <v>0</v>
      </c>
    </row>
    <row r="94" spans="2:8" ht="15" x14ac:dyDescent="0.2">
      <c r="B94" s="6" t="s">
        <v>25</v>
      </c>
      <c r="C94" s="5">
        <v>7</v>
      </c>
      <c r="D94" s="5">
        <v>1</v>
      </c>
      <c r="E94" s="14">
        <f t="shared" si="5"/>
        <v>1.6355140186915886E-2</v>
      </c>
      <c r="F94" s="14">
        <f t="shared" si="6"/>
        <v>7.8125E-3</v>
      </c>
      <c r="G94" s="13">
        <f t="shared" si="7"/>
        <v>-0.8571428571428571</v>
      </c>
      <c r="H94" s="18">
        <f t="shared" si="8"/>
        <v>-1.4018691588785045E-2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7</v>
      </c>
      <c r="D98" s="5">
        <v>0</v>
      </c>
      <c r="E98" s="14">
        <f t="shared" si="5"/>
        <v>1.6355140186915886E-2</v>
      </c>
      <c r="F98" s="14" t="str">
        <f t="shared" si="6"/>
        <v/>
      </c>
      <c r="G98" s="13" t="str">
        <f t="shared" si="7"/>
        <v>0</v>
      </c>
      <c r="H98" s="18">
        <f t="shared" si="8"/>
        <v>0</v>
      </c>
    </row>
    <row r="99" spans="2:8" ht="15" x14ac:dyDescent="0.2">
      <c r="B99" s="6" t="s">
        <v>239</v>
      </c>
      <c r="C99" s="5">
        <v>0</v>
      </c>
      <c r="D99" s="5">
        <v>1</v>
      </c>
      <c r="E99" s="14" t="str">
        <f t="shared" si="5"/>
        <v/>
      </c>
      <c r="F99" s="14">
        <f t="shared" si="6"/>
        <v>7.8125E-3</v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1</v>
      </c>
      <c r="D100" s="5">
        <v>0</v>
      </c>
      <c r="E100" s="14">
        <f t="shared" si="5"/>
        <v>2.3364485981308409E-3</v>
      </c>
      <c r="F100" s="14" t="str">
        <f t="shared" si="6"/>
        <v/>
      </c>
      <c r="G100" s="13" t="str">
        <f t="shared" si="7"/>
        <v>0</v>
      </c>
      <c r="H100" s="18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18</v>
      </c>
      <c r="D102" s="5">
        <v>3</v>
      </c>
      <c r="E102" s="14">
        <f t="shared" si="5"/>
        <v>4.2056074766355138E-2</v>
      </c>
      <c r="F102" s="14">
        <f t="shared" si="6"/>
        <v>2.34375E-2</v>
      </c>
      <c r="G102" s="13">
        <f t="shared" si="7"/>
        <v>-0.83333333333333337</v>
      </c>
      <c r="H102" s="18">
        <f t="shared" si="8"/>
        <v>-3.5046728971962614E-2</v>
      </c>
    </row>
    <row r="103" spans="2:8" ht="15" x14ac:dyDescent="0.2">
      <c r="B103" s="6" t="s">
        <v>243</v>
      </c>
      <c r="C103" s="5">
        <v>6</v>
      </c>
      <c r="D103" s="5">
        <v>0</v>
      </c>
      <c r="E103" s="14">
        <f t="shared" si="5"/>
        <v>1.4018691588785047E-2</v>
      </c>
      <c r="F103" s="14" t="str">
        <f t="shared" si="6"/>
        <v/>
      </c>
      <c r="G103" s="13" t="str">
        <f t="shared" si="7"/>
        <v>0</v>
      </c>
      <c r="H103" s="18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4</v>
      </c>
      <c r="D107" s="5">
        <v>0</v>
      </c>
      <c r="E107" s="14">
        <f t="shared" si="5"/>
        <v>9.3457943925233638E-3</v>
      </c>
      <c r="F107" s="14" t="str">
        <f t="shared" si="6"/>
        <v/>
      </c>
      <c r="G107" s="13" t="str">
        <f t="shared" si="7"/>
        <v>0</v>
      </c>
      <c r="H107" s="18">
        <f t="shared" si="8"/>
        <v>0</v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7.8125E-3</v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1</v>
      </c>
      <c r="D109" s="5">
        <v>1</v>
      </c>
      <c r="E109" s="14">
        <f t="shared" si="5"/>
        <v>2.3364485981308409E-3</v>
      </c>
      <c r="F109" s="14">
        <f t="shared" si="6"/>
        <v>7.8125E-3</v>
      </c>
      <c r="G109" s="13">
        <f t="shared" si="7"/>
        <v>0</v>
      </c>
      <c r="H109" s="18">
        <f t="shared" si="8"/>
        <v>0</v>
      </c>
    </row>
    <row r="110" spans="2:8" ht="15" x14ac:dyDescent="0.2">
      <c r="B110" s="6" t="s">
        <v>32</v>
      </c>
      <c r="C110" s="5">
        <v>1</v>
      </c>
      <c r="D110" s="5">
        <v>1</v>
      </c>
      <c r="E110" s="14">
        <f t="shared" si="5"/>
        <v>2.3364485981308409E-3</v>
      </c>
      <c r="F110" s="14">
        <f t="shared" si="6"/>
        <v>7.8125E-3</v>
      </c>
      <c r="G110" s="13">
        <f t="shared" si="7"/>
        <v>0</v>
      </c>
      <c r="H110" s="18">
        <f t="shared" si="8"/>
        <v>0</v>
      </c>
    </row>
    <row r="111" spans="2:8" ht="15" x14ac:dyDescent="0.2">
      <c r="B111" s="6" t="s">
        <v>30</v>
      </c>
      <c r="C111" s="5">
        <v>1</v>
      </c>
      <c r="D111" s="5">
        <v>2</v>
      </c>
      <c r="E111" s="14">
        <f t="shared" si="5"/>
        <v>2.3364485981308409E-3</v>
      </c>
      <c r="F111" s="14">
        <f t="shared" si="6"/>
        <v>1.5625E-2</v>
      </c>
      <c r="G111" s="13">
        <f t="shared" si="7"/>
        <v>1</v>
      </c>
      <c r="H111" s="18">
        <f t="shared" si="8"/>
        <v>2.3364485981308409E-3</v>
      </c>
    </row>
    <row r="112" spans="2:8" ht="15" x14ac:dyDescent="0.2">
      <c r="B112" s="6" t="s">
        <v>33</v>
      </c>
      <c r="C112" s="5">
        <v>201</v>
      </c>
      <c r="D112" s="5">
        <v>0</v>
      </c>
      <c r="E112" s="14">
        <f t="shared" si="5"/>
        <v>0.46962616822429909</v>
      </c>
      <c r="F112" s="14" t="str">
        <f t="shared" si="6"/>
        <v/>
      </c>
      <c r="G112" s="13" t="str">
        <f t="shared" si="7"/>
        <v>0</v>
      </c>
      <c r="H112" s="18">
        <f t="shared" si="8"/>
        <v>0</v>
      </c>
    </row>
    <row r="113" spans="2:8" ht="15" x14ac:dyDescent="0.2">
      <c r="B113" s="6" t="s">
        <v>248</v>
      </c>
      <c r="C113" s="5">
        <v>23</v>
      </c>
      <c r="D113" s="5">
        <v>1</v>
      </c>
      <c r="E113" s="14">
        <f t="shared" si="5"/>
        <v>5.3738317757009345E-2</v>
      </c>
      <c r="F113" s="14">
        <f t="shared" si="6"/>
        <v>7.8125E-3</v>
      </c>
      <c r="G113" s="13">
        <f t="shared" si="7"/>
        <v>-0.95652173913043481</v>
      </c>
      <c r="H113" s="18">
        <f t="shared" si="8"/>
        <v>-5.1401869158878503E-2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27</v>
      </c>
      <c r="D115" s="5">
        <v>0</v>
      </c>
      <c r="E115" s="14">
        <f t="shared" si="5"/>
        <v>6.3084112149532703E-2</v>
      </c>
      <c r="F115" s="14" t="str">
        <f t="shared" si="6"/>
        <v/>
      </c>
      <c r="G115" s="13" t="str">
        <f t="shared" si="7"/>
        <v>0</v>
      </c>
      <c r="H115" s="18">
        <f t="shared" si="8"/>
        <v>0</v>
      </c>
    </row>
    <row r="116" spans="2:8" ht="15" x14ac:dyDescent="0.2">
      <c r="B116" s="6" t="s">
        <v>249</v>
      </c>
      <c r="C116" s="5">
        <v>8</v>
      </c>
      <c r="D116" s="5">
        <v>0</v>
      </c>
      <c r="E116" s="14">
        <f t="shared" si="5"/>
        <v>1.8691588785046728E-2</v>
      </c>
      <c r="F116" s="14" t="str">
        <f t="shared" si="6"/>
        <v/>
      </c>
      <c r="G116" s="13" t="str">
        <f t="shared" si="7"/>
        <v>0</v>
      </c>
      <c r="H116" s="18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18</v>
      </c>
      <c r="D118" s="5">
        <v>49</v>
      </c>
      <c r="E118" s="14">
        <f t="shared" si="5"/>
        <v>4.2056074766355138E-2</v>
      </c>
      <c r="F118" s="14">
        <f t="shared" si="6"/>
        <v>0.3828125</v>
      </c>
      <c r="G118" s="13">
        <f t="shared" si="7"/>
        <v>1.7222222222222223</v>
      </c>
      <c r="H118" s="18">
        <f t="shared" si="8"/>
        <v>7.2429906542056069E-2</v>
      </c>
    </row>
    <row r="119" spans="2:8" ht="15" x14ac:dyDescent="0.2">
      <c r="B119" s="6" t="s">
        <v>252</v>
      </c>
      <c r="C119" s="5">
        <v>1</v>
      </c>
      <c r="D119" s="5">
        <v>1</v>
      </c>
      <c r="E119" s="14">
        <f t="shared" si="5"/>
        <v>2.3364485981308409E-3</v>
      </c>
      <c r="F119" s="14">
        <f t="shared" si="6"/>
        <v>7.8125E-3</v>
      </c>
      <c r="G119" s="13">
        <f t="shared" si="7"/>
        <v>0</v>
      </c>
      <c r="H119" s="18">
        <f t="shared" si="8"/>
        <v>0</v>
      </c>
    </row>
    <row r="120" spans="2:8" ht="15" x14ac:dyDescent="0.2">
      <c r="B120" s="6" t="s">
        <v>253</v>
      </c>
      <c r="C120" s="5">
        <v>0</v>
      </c>
      <c r="D120" s="5">
        <v>15</v>
      </c>
      <c r="E120" s="14" t="str">
        <f t="shared" si="5"/>
        <v/>
      </c>
      <c r="F120" s="14">
        <f t="shared" si="6"/>
        <v>0.1171875</v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1</v>
      </c>
      <c r="E121" s="14" t="str">
        <f t="shared" si="5"/>
        <v/>
      </c>
      <c r="F121" s="14">
        <f t="shared" si="6"/>
        <v>7.8125E-3</v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1</v>
      </c>
      <c r="D122" s="5">
        <v>0</v>
      </c>
      <c r="E122" s="14">
        <f t="shared" si="5"/>
        <v>2.3364485981308409E-3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4</v>
      </c>
      <c r="D123" s="5">
        <v>0</v>
      </c>
      <c r="E123" s="14">
        <f t="shared" si="5"/>
        <v>9.3457943925233638E-3</v>
      </c>
      <c r="F123" s="14" t="str">
        <f t="shared" si="6"/>
        <v/>
      </c>
      <c r="G123" s="13" t="str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3</v>
      </c>
      <c r="D134" s="5">
        <v>0</v>
      </c>
      <c r="E134" s="14">
        <f t="shared" si="5"/>
        <v>7.0093457943925233E-3</v>
      </c>
      <c r="F134" s="14" t="str">
        <f t="shared" si="6"/>
        <v/>
      </c>
      <c r="G134" s="13" t="str">
        <f t="shared" si="7"/>
        <v>0</v>
      </c>
      <c r="H134" s="18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4</v>
      </c>
      <c r="D137" s="5">
        <v>0</v>
      </c>
      <c r="E137" s="14">
        <f t="shared" si="9"/>
        <v>9.3457943925233638E-3</v>
      </c>
      <c r="F137" s="14" t="str">
        <f t="shared" si="10"/>
        <v/>
      </c>
      <c r="G137" s="13" t="str">
        <f t="shared" si="11"/>
        <v>0</v>
      </c>
      <c r="H137" s="18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1</v>
      </c>
      <c r="D139" s="5">
        <v>0</v>
      </c>
      <c r="E139" s="14">
        <f t="shared" si="9"/>
        <v>2.3364485981308409E-3</v>
      </c>
      <c r="F139" s="14" t="str">
        <f t="shared" si="10"/>
        <v/>
      </c>
      <c r="G139" s="13" t="str">
        <f t="shared" si="11"/>
        <v>0</v>
      </c>
      <c r="H139" s="18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26.25" customHeight="1" x14ac:dyDescent="0.2">
      <c r="B151" s="43" t="s">
        <v>526</v>
      </c>
      <c r="C151" s="41">
        <f>SUM(C152:C288)</f>
        <v>230</v>
      </c>
      <c r="D151" s="41">
        <f>SUM(D152:D288)</f>
        <v>147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-0.36086956521739133</v>
      </c>
      <c r="H151" s="40">
        <f>+IF(OR(AND(E151=""),(G151="")),"",E151*G151)</f>
        <v>-0.36086956521739133</v>
      </c>
    </row>
    <row r="152" spans="2:8" ht="15" x14ac:dyDescent="0.2">
      <c r="B152" s="8" t="s">
        <v>54</v>
      </c>
      <c r="C152" s="5">
        <v>2</v>
      </c>
      <c r="D152" s="5">
        <v>22</v>
      </c>
      <c r="E152" s="14">
        <f>+IF(C152=0,"",C152/C$151)</f>
        <v>8.6956521739130436E-3</v>
      </c>
      <c r="F152" s="14">
        <f>+IF(D152=0,"",D152/D$151)</f>
        <v>0.14965986394557823</v>
      </c>
      <c r="G152" s="13">
        <f>+IF(OR(AND(D152=0),(C152=0)),"0",((D152-C152)/C152))</f>
        <v>10</v>
      </c>
      <c r="H152" s="18">
        <f>+IF(OR(AND(E152=""),(G152="")),"",E152*G152)</f>
        <v>8.6956521739130432E-2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1</v>
      </c>
      <c r="D154" s="5">
        <v>0</v>
      </c>
      <c r="E154" s="14">
        <f t="shared" si="13"/>
        <v>4.3478260869565218E-3</v>
      </c>
      <c r="F154" s="14" t="str">
        <f t="shared" si="14"/>
        <v/>
      </c>
      <c r="G154" s="13" t="str">
        <f t="shared" si="15"/>
        <v>0</v>
      </c>
      <c r="H154" s="18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2</v>
      </c>
      <c r="D156" s="5">
        <v>1</v>
      </c>
      <c r="E156" s="14">
        <f t="shared" si="13"/>
        <v>8.6956521739130436E-3</v>
      </c>
      <c r="F156" s="14">
        <f t="shared" si="14"/>
        <v>6.8027210884353739E-3</v>
      </c>
      <c r="G156" s="13">
        <f t="shared" si="15"/>
        <v>-0.5</v>
      </c>
      <c r="H156" s="18">
        <f t="shared" si="16"/>
        <v>-4.3478260869565218E-3</v>
      </c>
    </row>
    <row r="157" spans="2:8" ht="15" x14ac:dyDescent="0.2">
      <c r="B157" s="8" t="s">
        <v>53</v>
      </c>
      <c r="C157" s="5">
        <v>44</v>
      </c>
      <c r="D157" s="5">
        <v>58</v>
      </c>
      <c r="E157" s="14">
        <f t="shared" si="13"/>
        <v>0.19130434782608696</v>
      </c>
      <c r="F157" s="14">
        <f t="shared" si="14"/>
        <v>0.39455782312925169</v>
      </c>
      <c r="G157" s="13">
        <f t="shared" si="15"/>
        <v>0.31818181818181818</v>
      </c>
      <c r="H157" s="18">
        <f t="shared" si="16"/>
        <v>6.0869565217391307E-2</v>
      </c>
    </row>
    <row r="158" spans="2:8" ht="15" x14ac:dyDescent="0.2">
      <c r="B158" s="8" t="s">
        <v>59</v>
      </c>
      <c r="C158" s="5">
        <v>0</v>
      </c>
      <c r="D158" s="5">
        <v>1</v>
      </c>
      <c r="E158" s="14" t="str">
        <f t="shared" si="13"/>
        <v/>
      </c>
      <c r="F158" s="14">
        <f t="shared" si="14"/>
        <v>6.8027210884353739E-3</v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4</v>
      </c>
      <c r="D159" s="5">
        <v>1</v>
      </c>
      <c r="E159" s="14">
        <f t="shared" si="13"/>
        <v>1.7391304347826087E-2</v>
      </c>
      <c r="F159" s="14">
        <f t="shared" si="14"/>
        <v>6.8027210884353739E-3</v>
      </c>
      <c r="G159" s="13">
        <f t="shared" si="15"/>
        <v>-0.75</v>
      </c>
      <c r="H159" s="18">
        <f t="shared" si="16"/>
        <v>-1.3043478260869566E-2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1</v>
      </c>
      <c r="D161" s="5">
        <v>0</v>
      </c>
      <c r="E161" s="14">
        <f t="shared" si="13"/>
        <v>4.3478260869565218E-3</v>
      </c>
      <c r="F161" s="14" t="str">
        <f t="shared" si="14"/>
        <v/>
      </c>
      <c r="G161" s="13" t="str">
        <f t="shared" si="15"/>
        <v>0</v>
      </c>
      <c r="H161" s="18">
        <f t="shared" si="16"/>
        <v>0</v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10</v>
      </c>
      <c r="D165" s="5">
        <v>3</v>
      </c>
      <c r="E165" s="14">
        <f t="shared" si="13"/>
        <v>4.3478260869565216E-2</v>
      </c>
      <c r="F165" s="14">
        <f t="shared" si="14"/>
        <v>2.0408163265306121E-2</v>
      </c>
      <c r="G165" s="13">
        <f t="shared" si="15"/>
        <v>-0.7</v>
      </c>
      <c r="H165" s="18">
        <f t="shared" si="16"/>
        <v>-3.043478260869565E-2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2</v>
      </c>
      <c r="D169" s="5">
        <v>0</v>
      </c>
      <c r="E169" s="14">
        <f t="shared" si="13"/>
        <v>8.6956521739130436E-3</v>
      </c>
      <c r="F169" s="14" t="str">
        <f t="shared" si="14"/>
        <v/>
      </c>
      <c r="G169" s="13" t="str">
        <f t="shared" si="15"/>
        <v>0</v>
      </c>
      <c r="H169" s="18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2</v>
      </c>
      <c r="D174" s="5">
        <v>1</v>
      </c>
      <c r="E174" s="14">
        <f t="shared" si="13"/>
        <v>8.6956521739130436E-3</v>
      </c>
      <c r="F174" s="14">
        <f t="shared" si="14"/>
        <v>6.8027210884353739E-3</v>
      </c>
      <c r="G174" s="13">
        <f t="shared" si="15"/>
        <v>-0.5</v>
      </c>
      <c r="H174" s="18">
        <f t="shared" si="16"/>
        <v>-4.3478260869565218E-3</v>
      </c>
    </row>
    <row r="175" spans="2:8" ht="15" x14ac:dyDescent="0.2">
      <c r="B175" s="8" t="s">
        <v>277</v>
      </c>
      <c r="C175" s="5">
        <v>4</v>
      </c>
      <c r="D175" s="5">
        <v>2</v>
      </c>
      <c r="E175" s="14">
        <f t="shared" si="13"/>
        <v>1.7391304347826087E-2</v>
      </c>
      <c r="F175" s="14">
        <f t="shared" si="14"/>
        <v>1.3605442176870748E-2</v>
      </c>
      <c r="G175" s="13">
        <f t="shared" si="15"/>
        <v>-0.5</v>
      </c>
      <c r="H175" s="18">
        <f t="shared" si="16"/>
        <v>-8.6956521739130436E-3</v>
      </c>
    </row>
    <row r="176" spans="2:8" ht="15" x14ac:dyDescent="0.2">
      <c r="B176" s="8" t="s">
        <v>278</v>
      </c>
      <c r="C176" s="5">
        <v>5</v>
      </c>
      <c r="D176" s="5">
        <v>1</v>
      </c>
      <c r="E176" s="14">
        <f t="shared" si="13"/>
        <v>2.1739130434782608E-2</v>
      </c>
      <c r="F176" s="14">
        <f t="shared" si="14"/>
        <v>6.8027210884353739E-3</v>
      </c>
      <c r="G176" s="13">
        <f t="shared" si="15"/>
        <v>-0.8</v>
      </c>
      <c r="H176" s="18">
        <f t="shared" si="16"/>
        <v>-1.7391304347826087E-2</v>
      </c>
    </row>
    <row r="177" spans="2:8" ht="15" x14ac:dyDescent="0.2">
      <c r="B177" s="8" t="s">
        <v>279</v>
      </c>
      <c r="C177" s="5">
        <v>5</v>
      </c>
      <c r="D177" s="5">
        <v>1</v>
      </c>
      <c r="E177" s="14">
        <f t="shared" si="13"/>
        <v>2.1739130434782608E-2</v>
      </c>
      <c r="F177" s="14">
        <f t="shared" si="14"/>
        <v>6.8027210884353739E-3</v>
      </c>
      <c r="G177" s="13">
        <f t="shared" si="15"/>
        <v>-0.8</v>
      </c>
      <c r="H177" s="18">
        <f t="shared" si="16"/>
        <v>-1.7391304347826087E-2</v>
      </c>
    </row>
    <row r="178" spans="2:8" ht="15" x14ac:dyDescent="0.2">
      <c r="B178" s="8" t="s">
        <v>280</v>
      </c>
      <c r="C178" s="5">
        <v>3</v>
      </c>
      <c r="D178" s="5">
        <v>3</v>
      </c>
      <c r="E178" s="14">
        <f t="shared" si="13"/>
        <v>1.3043478260869565E-2</v>
      </c>
      <c r="F178" s="14">
        <f t="shared" si="14"/>
        <v>2.0408163265306121E-2</v>
      </c>
      <c r="G178" s="13">
        <f t="shared" si="15"/>
        <v>0</v>
      </c>
      <c r="H178" s="18">
        <f t="shared" si="16"/>
        <v>0</v>
      </c>
    </row>
    <row r="179" spans="2:8" ht="15" x14ac:dyDescent="0.2">
      <c r="B179" s="8" t="s">
        <v>281</v>
      </c>
      <c r="C179" s="5">
        <v>0</v>
      </c>
      <c r="D179" s="5">
        <v>1</v>
      </c>
      <c r="E179" s="14" t="str">
        <f t="shared" si="13"/>
        <v/>
      </c>
      <c r="F179" s="14">
        <f t="shared" si="14"/>
        <v>6.8027210884353739E-3</v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7</v>
      </c>
      <c r="D186" s="5">
        <v>1</v>
      </c>
      <c r="E186" s="14">
        <f t="shared" si="13"/>
        <v>3.0434782608695653E-2</v>
      </c>
      <c r="F186" s="14">
        <f t="shared" si="14"/>
        <v>6.8027210884353739E-3</v>
      </c>
      <c r="G186" s="13">
        <f t="shared" si="15"/>
        <v>-0.8571428571428571</v>
      </c>
      <c r="H186" s="18">
        <f t="shared" si="16"/>
        <v>-2.6086956521739129E-2</v>
      </c>
    </row>
    <row r="187" spans="2:8" ht="15" x14ac:dyDescent="0.2">
      <c r="B187" s="8" t="s">
        <v>287</v>
      </c>
      <c r="C187" s="5">
        <v>5</v>
      </c>
      <c r="D187" s="5">
        <v>0</v>
      </c>
      <c r="E187" s="14">
        <f t="shared" si="13"/>
        <v>2.1739130434782608E-2</v>
      </c>
      <c r="F187" s="14" t="str">
        <f t="shared" si="14"/>
        <v/>
      </c>
      <c r="G187" s="13" t="str">
        <f t="shared" si="15"/>
        <v>0</v>
      </c>
      <c r="H187" s="18">
        <f t="shared" si="16"/>
        <v>0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1</v>
      </c>
      <c r="E189" s="14" t="str">
        <f t="shared" si="13"/>
        <v/>
      </c>
      <c r="F189" s="14">
        <f t="shared" si="14"/>
        <v>6.8027210884353739E-3</v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1</v>
      </c>
      <c r="D192" s="5">
        <v>0</v>
      </c>
      <c r="E192" s="14">
        <f t="shared" si="13"/>
        <v>4.3478260869565218E-3</v>
      </c>
      <c r="F192" s="14" t="str">
        <f t="shared" si="14"/>
        <v/>
      </c>
      <c r="G192" s="13" t="str">
        <f t="shared" si="15"/>
        <v>0</v>
      </c>
      <c r="H192" s="18">
        <f t="shared" si="16"/>
        <v>0</v>
      </c>
    </row>
    <row r="193" spans="2:8" ht="15" x14ac:dyDescent="0.2">
      <c r="B193" s="8" t="s">
        <v>291</v>
      </c>
      <c r="C193" s="5">
        <v>2</v>
      </c>
      <c r="D193" s="5">
        <v>0</v>
      </c>
      <c r="E193" s="14">
        <f t="shared" si="13"/>
        <v>8.6956521739130436E-3</v>
      </c>
      <c r="F193" s="14" t="str">
        <f t="shared" si="14"/>
        <v/>
      </c>
      <c r="G193" s="13" t="str">
        <f t="shared" si="15"/>
        <v>0</v>
      </c>
      <c r="H193" s="18">
        <f t="shared" si="16"/>
        <v>0</v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4</v>
      </c>
      <c r="D195" s="5">
        <v>0</v>
      </c>
      <c r="E195" s="14">
        <f t="shared" si="13"/>
        <v>1.7391304347826087E-2</v>
      </c>
      <c r="F195" s="14" t="str">
        <f t="shared" si="14"/>
        <v/>
      </c>
      <c r="G195" s="13" t="str">
        <f t="shared" si="15"/>
        <v>0</v>
      </c>
      <c r="H195" s="18">
        <f t="shared" si="16"/>
        <v>0</v>
      </c>
    </row>
    <row r="196" spans="2:8" ht="15" x14ac:dyDescent="0.2">
      <c r="B196" s="8" t="s">
        <v>293</v>
      </c>
      <c r="C196" s="5">
        <v>2</v>
      </c>
      <c r="D196" s="5">
        <v>2</v>
      </c>
      <c r="E196" s="14">
        <f t="shared" si="13"/>
        <v>8.6956521739130436E-3</v>
      </c>
      <c r="F196" s="14">
        <f t="shared" si="14"/>
        <v>1.3605442176870748E-2</v>
      </c>
      <c r="G196" s="13">
        <f t="shared" si="15"/>
        <v>0</v>
      </c>
      <c r="H196" s="18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2</v>
      </c>
      <c r="D209" s="5">
        <v>0</v>
      </c>
      <c r="E209" s="14">
        <f t="shared" si="13"/>
        <v>8.6956521739130436E-3</v>
      </c>
      <c r="F209" s="14" t="str">
        <f t="shared" si="14"/>
        <v/>
      </c>
      <c r="G209" s="13" t="str">
        <f t="shared" si="15"/>
        <v>0</v>
      </c>
      <c r="H209" s="18">
        <f t="shared" si="16"/>
        <v>0</v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2</v>
      </c>
      <c r="D211" s="5">
        <v>1</v>
      </c>
      <c r="E211" s="14">
        <f t="shared" si="13"/>
        <v>8.6956521739130436E-3</v>
      </c>
      <c r="F211" s="14">
        <f t="shared" si="14"/>
        <v>6.8027210884353739E-3</v>
      </c>
      <c r="G211" s="13">
        <f t="shared" si="15"/>
        <v>-0.5</v>
      </c>
      <c r="H211" s="18">
        <f t="shared" si="16"/>
        <v>-4.3478260869565218E-3</v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1</v>
      </c>
      <c r="D214" s="5">
        <v>0</v>
      </c>
      <c r="E214" s="14">
        <f t="shared" si="13"/>
        <v>4.3478260869565218E-3</v>
      </c>
      <c r="F214" s="14" t="str">
        <f t="shared" si="14"/>
        <v/>
      </c>
      <c r="G214" s="13" t="str">
        <f t="shared" si="15"/>
        <v>0</v>
      </c>
      <c r="H214" s="18">
        <f t="shared" si="16"/>
        <v>0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5</v>
      </c>
      <c r="D229" s="5">
        <v>1</v>
      </c>
      <c r="E229" s="14">
        <f t="shared" si="17"/>
        <v>2.1739130434782608E-2</v>
      </c>
      <c r="F229" s="14">
        <f t="shared" si="18"/>
        <v>6.8027210884353739E-3</v>
      </c>
      <c r="G229" s="13">
        <f t="shared" si="19"/>
        <v>-0.8</v>
      </c>
      <c r="H229" s="18">
        <f t="shared" si="20"/>
        <v>-1.7391304347826087E-2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1</v>
      </c>
      <c r="E232" s="14" t="str">
        <f t="shared" si="17"/>
        <v/>
      </c>
      <c r="F232" s="14">
        <f t="shared" si="18"/>
        <v>6.8027210884353739E-3</v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1</v>
      </c>
      <c r="D233" s="5">
        <v>0</v>
      </c>
      <c r="E233" s="14">
        <f t="shared" si="17"/>
        <v>4.3478260869565218E-3</v>
      </c>
      <c r="F233" s="14" t="str">
        <f t="shared" si="18"/>
        <v/>
      </c>
      <c r="G233" s="13" t="str">
        <f t="shared" si="19"/>
        <v>0</v>
      </c>
      <c r="H233" s="18">
        <f t="shared" si="20"/>
        <v>0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4</v>
      </c>
      <c r="E235" s="14" t="str">
        <f t="shared" si="17"/>
        <v/>
      </c>
      <c r="F235" s="14">
        <f t="shared" si="18"/>
        <v>2.7210884353741496E-2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4</v>
      </c>
      <c r="E237" s="14">
        <f t="shared" si="17"/>
        <v>8.6956521739130436E-3</v>
      </c>
      <c r="F237" s="14">
        <f t="shared" si="18"/>
        <v>2.7210884353741496E-2</v>
      </c>
      <c r="G237" s="13">
        <f t="shared" si="19"/>
        <v>1</v>
      </c>
      <c r="H237" s="18">
        <f t="shared" si="20"/>
        <v>8.6956521739130436E-3</v>
      </c>
    </row>
    <row r="238" spans="2:8" ht="15" x14ac:dyDescent="0.2">
      <c r="B238" s="8" t="s">
        <v>85</v>
      </c>
      <c r="C238" s="5">
        <v>8</v>
      </c>
      <c r="D238" s="5">
        <v>16</v>
      </c>
      <c r="E238" s="14">
        <f t="shared" si="17"/>
        <v>3.4782608695652174E-2</v>
      </c>
      <c r="F238" s="14">
        <f t="shared" si="18"/>
        <v>0.10884353741496598</v>
      </c>
      <c r="G238" s="13">
        <f t="shared" si="19"/>
        <v>1</v>
      </c>
      <c r="H238" s="18">
        <f t="shared" si="20"/>
        <v>3.4782608695652174E-2</v>
      </c>
    </row>
    <row r="239" spans="2:8" ht="15" x14ac:dyDescent="0.2">
      <c r="B239" s="8" t="s">
        <v>81</v>
      </c>
      <c r="C239" s="5">
        <v>1</v>
      </c>
      <c r="D239" s="5">
        <v>2</v>
      </c>
      <c r="E239" s="14">
        <f t="shared" si="17"/>
        <v>4.3478260869565218E-3</v>
      </c>
      <c r="F239" s="14">
        <f t="shared" si="18"/>
        <v>1.3605442176870748E-2</v>
      </c>
      <c r="G239" s="13">
        <f t="shared" si="19"/>
        <v>1</v>
      </c>
      <c r="H239" s="18">
        <f t="shared" si="20"/>
        <v>4.3478260869565218E-3</v>
      </c>
    </row>
    <row r="240" spans="2:8" ht="15" x14ac:dyDescent="0.2">
      <c r="B240" s="8" t="s">
        <v>316</v>
      </c>
      <c r="C240" s="5">
        <v>5</v>
      </c>
      <c r="D240" s="5">
        <v>1</v>
      </c>
      <c r="E240" s="14">
        <f t="shared" si="17"/>
        <v>2.1739130434782608E-2</v>
      </c>
      <c r="F240" s="14">
        <f t="shared" si="18"/>
        <v>6.8027210884353739E-3</v>
      </c>
      <c r="G240" s="13">
        <f t="shared" si="19"/>
        <v>-0.8</v>
      </c>
      <c r="H240" s="18">
        <f t="shared" si="20"/>
        <v>-1.7391304347826087E-2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1</v>
      </c>
      <c r="D246" s="5">
        <v>1</v>
      </c>
      <c r="E246" s="14">
        <f t="shared" si="17"/>
        <v>4.3478260869565218E-3</v>
      </c>
      <c r="F246" s="14">
        <f t="shared" si="18"/>
        <v>6.8027210884353739E-3</v>
      </c>
      <c r="G246" s="13">
        <f t="shared" si="19"/>
        <v>0</v>
      </c>
      <c r="H246" s="18">
        <f t="shared" si="20"/>
        <v>0</v>
      </c>
    </row>
    <row r="247" spans="2:8" ht="15" x14ac:dyDescent="0.2">
      <c r="B247" s="8" t="s">
        <v>319</v>
      </c>
      <c r="C247" s="5">
        <v>36</v>
      </c>
      <c r="D247" s="5">
        <v>7</v>
      </c>
      <c r="E247" s="14">
        <f t="shared" si="17"/>
        <v>0.15652173913043479</v>
      </c>
      <c r="F247" s="14">
        <f t="shared" si="18"/>
        <v>4.7619047619047616E-2</v>
      </c>
      <c r="G247" s="13">
        <f t="shared" si="19"/>
        <v>-0.80555555555555558</v>
      </c>
      <c r="H247" s="18">
        <f t="shared" si="20"/>
        <v>-0.12608695652173915</v>
      </c>
    </row>
    <row r="248" spans="2:8" ht="15" x14ac:dyDescent="0.2">
      <c r="B248" s="8" t="s">
        <v>86</v>
      </c>
      <c r="C248" s="5">
        <v>0</v>
      </c>
      <c r="D248" s="5">
        <v>1</v>
      </c>
      <c r="E248" s="14" t="str">
        <f t="shared" si="17"/>
        <v/>
      </c>
      <c r="F248" s="14">
        <f t="shared" si="18"/>
        <v>6.8027210884353739E-3</v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4</v>
      </c>
      <c r="D249" s="5">
        <v>2</v>
      </c>
      <c r="E249" s="14">
        <f t="shared" si="17"/>
        <v>1.7391304347826087E-2</v>
      </c>
      <c r="F249" s="14">
        <f t="shared" si="18"/>
        <v>1.3605442176870748E-2</v>
      </c>
      <c r="G249" s="13">
        <f t="shared" si="19"/>
        <v>-0.5</v>
      </c>
      <c r="H249" s="18">
        <f t="shared" si="20"/>
        <v>-8.6956521739130436E-3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1</v>
      </c>
      <c r="E253" s="14">
        <f t="shared" si="17"/>
        <v>4.3478260869565218E-3</v>
      </c>
      <c r="F253" s="14">
        <f t="shared" si="18"/>
        <v>6.8027210884353739E-3</v>
      </c>
      <c r="G253" s="13">
        <f t="shared" si="19"/>
        <v>0</v>
      </c>
      <c r="H253" s="18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47</v>
      </c>
      <c r="D256" s="5">
        <v>0</v>
      </c>
      <c r="E256" s="14">
        <f t="shared" si="17"/>
        <v>0.20434782608695654</v>
      </c>
      <c r="F256" s="14" t="str">
        <f t="shared" si="18"/>
        <v/>
      </c>
      <c r="G256" s="13" t="str">
        <f t="shared" si="19"/>
        <v>0</v>
      </c>
      <c r="H256" s="18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1</v>
      </c>
      <c r="D258" s="5">
        <v>2</v>
      </c>
      <c r="E258" s="14">
        <f t="shared" si="17"/>
        <v>4.3478260869565218E-3</v>
      </c>
      <c r="F258" s="14">
        <f t="shared" si="18"/>
        <v>1.3605442176870748E-2</v>
      </c>
      <c r="G258" s="13">
        <f t="shared" si="19"/>
        <v>1</v>
      </c>
      <c r="H258" s="18">
        <f t="shared" si="20"/>
        <v>4.3478260869565218E-3</v>
      </c>
    </row>
    <row r="259" spans="2:8" ht="15" x14ac:dyDescent="0.2">
      <c r="B259" s="8" t="s">
        <v>327</v>
      </c>
      <c r="C259" s="5">
        <v>0</v>
      </c>
      <c r="D259" s="5">
        <v>1</v>
      </c>
      <c r="E259" s="14" t="str">
        <f t="shared" si="17"/>
        <v/>
      </c>
      <c r="F259" s="14">
        <f t="shared" si="18"/>
        <v>6.8027210884353739E-3</v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2</v>
      </c>
      <c r="E262" s="14" t="str">
        <f t="shared" si="17"/>
        <v/>
      </c>
      <c r="F262" s="14">
        <f t="shared" si="18"/>
        <v>1.3605442176870748E-2</v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1</v>
      </c>
      <c r="E266" s="14">
        <f t="shared" si="17"/>
        <v>4.3478260869565218E-3</v>
      </c>
      <c r="F266" s="14">
        <f t="shared" si="18"/>
        <v>6.8027210884353739E-3</v>
      </c>
      <c r="G266" s="13">
        <f t="shared" si="19"/>
        <v>0</v>
      </c>
      <c r="H266" s="18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5</v>
      </c>
      <c r="D268" s="5">
        <v>0</v>
      </c>
      <c r="E268" s="14">
        <f t="shared" si="17"/>
        <v>2.1739130434782608E-2</v>
      </c>
      <c r="F268" s="14" t="str">
        <f t="shared" si="18"/>
        <v/>
      </c>
      <c r="G268" s="13" t="str">
        <f t="shared" si="19"/>
        <v>0</v>
      </c>
      <c r="H268" s="18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0</v>
      </c>
      <c r="E273" s="14">
        <f t="shared" si="17"/>
        <v>4.3478260869565218E-3</v>
      </c>
      <c r="F273" s="14" t="str">
        <f t="shared" si="18"/>
        <v/>
      </c>
      <c r="G273" s="13" t="str">
        <f t="shared" si="19"/>
        <v>0</v>
      </c>
      <c r="H273" s="18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806</v>
      </c>
      <c r="D294" s="41">
        <f>SUM(D295:D499)</f>
        <v>613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-0.23945409429280398</v>
      </c>
      <c r="H294" s="40">
        <f>+IF(OR(AND(E294=""),(G294="")),"",E294*G294)</f>
        <v>-0.23945409429280398</v>
      </c>
    </row>
    <row r="295" spans="2:8" ht="15" x14ac:dyDescent="0.2">
      <c r="B295" s="6" t="s">
        <v>100</v>
      </c>
      <c r="C295" s="5">
        <v>27</v>
      </c>
      <c r="D295" s="5">
        <v>7</v>
      </c>
      <c r="E295" s="14">
        <f>+IF(C295=0,"",C295/C$294)</f>
        <v>3.3498759305210915E-2</v>
      </c>
      <c r="F295" s="14">
        <f>+IF(D295=0,"",D295/D$294)</f>
        <v>1.1419249592169658E-2</v>
      </c>
      <c r="G295" s="13">
        <f>+IF(OR(AND(D295=0),(C295=0)),"0",((D295-C295)/C295))</f>
        <v>-0.7407407407407407</v>
      </c>
      <c r="H295" s="18">
        <f>+IF(OR(AND(E295=""),(G295="")),"",E295*G295)</f>
        <v>-2.4813895781637712E-2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7</v>
      </c>
      <c r="D297" s="5">
        <v>6</v>
      </c>
      <c r="E297" s="14">
        <f t="shared" si="25"/>
        <v>8.6848635235732014E-3</v>
      </c>
      <c r="F297" s="14">
        <f t="shared" si="26"/>
        <v>9.7879282218597055E-3</v>
      </c>
      <c r="G297" s="13">
        <f t="shared" si="27"/>
        <v>-0.14285714285714285</v>
      </c>
      <c r="H297" s="18">
        <f t="shared" si="28"/>
        <v>-1.2406947890818859E-3</v>
      </c>
    </row>
    <row r="298" spans="2:8" ht="15" x14ac:dyDescent="0.2">
      <c r="B298" s="6" t="s">
        <v>95</v>
      </c>
      <c r="C298" s="5">
        <v>0</v>
      </c>
      <c r="D298" s="5">
        <v>1</v>
      </c>
      <c r="E298" s="14" t="str">
        <f t="shared" si="25"/>
        <v/>
      </c>
      <c r="F298" s="14">
        <f t="shared" si="26"/>
        <v>1.6313213703099511E-3</v>
      </c>
      <c r="G298" s="13" t="str">
        <f t="shared" si="27"/>
        <v>0</v>
      </c>
      <c r="H298" s="18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44</v>
      </c>
      <c r="D301" s="5">
        <v>5</v>
      </c>
      <c r="E301" s="14">
        <f t="shared" si="25"/>
        <v>5.4590570719602979E-2</v>
      </c>
      <c r="F301" s="14">
        <f t="shared" si="26"/>
        <v>8.1566068515497546E-3</v>
      </c>
      <c r="G301" s="13">
        <f t="shared" si="27"/>
        <v>-0.88636363636363635</v>
      </c>
      <c r="H301" s="18">
        <f t="shared" si="28"/>
        <v>-4.8387096774193547E-2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1.2406947890818859E-3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2</v>
      </c>
      <c r="D305" s="5">
        <v>0</v>
      </c>
      <c r="E305" s="14">
        <f t="shared" si="25"/>
        <v>2.4813895781637717E-3</v>
      </c>
      <c r="F305" s="14" t="str">
        <f t="shared" si="26"/>
        <v/>
      </c>
      <c r="G305" s="13" t="str">
        <f t="shared" si="27"/>
        <v>0</v>
      </c>
      <c r="H305" s="18">
        <f t="shared" si="28"/>
        <v>0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11</v>
      </c>
      <c r="D307" s="5">
        <v>2</v>
      </c>
      <c r="E307" s="14">
        <f t="shared" si="25"/>
        <v>1.3647642679900745E-2</v>
      </c>
      <c r="F307" s="14">
        <f t="shared" si="26"/>
        <v>3.2626427406199023E-3</v>
      </c>
      <c r="G307" s="13">
        <f t="shared" si="27"/>
        <v>-0.81818181818181823</v>
      </c>
      <c r="H307" s="18">
        <f t="shared" si="28"/>
        <v>-1.1166253101736974E-2</v>
      </c>
    </row>
    <row r="308" spans="2:8" ht="15" x14ac:dyDescent="0.2">
      <c r="B308" s="6" t="s">
        <v>99</v>
      </c>
      <c r="C308" s="5">
        <v>1</v>
      </c>
      <c r="D308" s="5">
        <v>0</v>
      </c>
      <c r="E308" s="14">
        <f t="shared" si="25"/>
        <v>1.2406947890818859E-3</v>
      </c>
      <c r="F308" s="14" t="str">
        <f t="shared" si="26"/>
        <v/>
      </c>
      <c r="G308" s="13" t="str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5</v>
      </c>
      <c r="D309" s="5">
        <v>0</v>
      </c>
      <c r="E309" s="14">
        <f t="shared" si="25"/>
        <v>6.2034739454094297E-3</v>
      </c>
      <c r="F309" s="14" t="str">
        <f t="shared" si="26"/>
        <v/>
      </c>
      <c r="G309" s="13" t="str">
        <f t="shared" si="27"/>
        <v>0</v>
      </c>
      <c r="H309" s="18">
        <f t="shared" si="28"/>
        <v>0</v>
      </c>
    </row>
    <row r="310" spans="2:8" ht="15" x14ac:dyDescent="0.2">
      <c r="B310" s="6" t="s">
        <v>106</v>
      </c>
      <c r="C310" s="5">
        <v>7</v>
      </c>
      <c r="D310" s="5">
        <v>1</v>
      </c>
      <c r="E310" s="14">
        <f t="shared" si="25"/>
        <v>8.6848635235732014E-3</v>
      </c>
      <c r="F310" s="14">
        <f t="shared" si="26"/>
        <v>1.6313213703099511E-3</v>
      </c>
      <c r="G310" s="13">
        <f t="shared" si="27"/>
        <v>-0.8571428571428571</v>
      </c>
      <c r="H310" s="18">
        <f t="shared" si="28"/>
        <v>-7.4441687344913151E-3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21</v>
      </c>
      <c r="D314" s="5">
        <v>10</v>
      </c>
      <c r="E314" s="14">
        <f t="shared" si="25"/>
        <v>2.6054590570719603E-2</v>
      </c>
      <c r="F314" s="14">
        <f t="shared" si="26"/>
        <v>1.6313213703099509E-2</v>
      </c>
      <c r="G314" s="13">
        <f t="shared" si="27"/>
        <v>-0.52380952380952384</v>
      </c>
      <c r="H314" s="18">
        <f t="shared" si="28"/>
        <v>-1.3647642679900745E-2</v>
      </c>
    </row>
    <row r="315" spans="2:8" ht="15" x14ac:dyDescent="0.2">
      <c r="B315" s="6" t="s">
        <v>354</v>
      </c>
      <c r="C315" s="5">
        <v>4</v>
      </c>
      <c r="D315" s="5">
        <v>0</v>
      </c>
      <c r="E315" s="14">
        <f t="shared" si="25"/>
        <v>4.9627791563275434E-3</v>
      </c>
      <c r="F315" s="14" t="str">
        <f t="shared" si="26"/>
        <v/>
      </c>
      <c r="G315" s="13" t="str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10</v>
      </c>
      <c r="D317" s="5">
        <v>8</v>
      </c>
      <c r="E317" s="14">
        <f t="shared" si="25"/>
        <v>1.2406947890818859E-2</v>
      </c>
      <c r="F317" s="14">
        <f t="shared" si="26"/>
        <v>1.3050570962479609E-2</v>
      </c>
      <c r="G317" s="13">
        <f t="shared" si="27"/>
        <v>-0.2</v>
      </c>
      <c r="H317" s="18">
        <f t="shared" si="28"/>
        <v>-2.4813895781637721E-3</v>
      </c>
    </row>
    <row r="318" spans="2:8" ht="15" x14ac:dyDescent="0.2">
      <c r="B318" s="6" t="s">
        <v>355</v>
      </c>
      <c r="C318" s="5">
        <v>10</v>
      </c>
      <c r="D318" s="5">
        <v>7</v>
      </c>
      <c r="E318" s="14">
        <f t="shared" si="25"/>
        <v>1.2406947890818859E-2</v>
      </c>
      <c r="F318" s="14">
        <f t="shared" si="26"/>
        <v>1.1419249592169658E-2</v>
      </c>
      <c r="G318" s="13">
        <f t="shared" si="27"/>
        <v>-0.3</v>
      </c>
      <c r="H318" s="18">
        <f t="shared" si="28"/>
        <v>-3.7220843672456576E-3</v>
      </c>
    </row>
    <row r="319" spans="2:8" ht="15" x14ac:dyDescent="0.2">
      <c r="B319" s="6" t="s">
        <v>115</v>
      </c>
      <c r="C319" s="5">
        <v>1</v>
      </c>
      <c r="D319" s="5">
        <v>1</v>
      </c>
      <c r="E319" s="14">
        <f t="shared" si="25"/>
        <v>1.2406947890818859E-3</v>
      </c>
      <c r="F319" s="14">
        <f t="shared" si="26"/>
        <v>1.6313213703099511E-3</v>
      </c>
      <c r="G319" s="13">
        <f t="shared" si="27"/>
        <v>0</v>
      </c>
      <c r="H319" s="18">
        <f t="shared" si="28"/>
        <v>0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1</v>
      </c>
      <c r="D321" s="5">
        <v>0</v>
      </c>
      <c r="E321" s="14">
        <f t="shared" si="25"/>
        <v>1.2406947890818859E-3</v>
      </c>
      <c r="F321" s="14" t="str">
        <f t="shared" si="26"/>
        <v/>
      </c>
      <c r="G321" s="13" t="str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48</v>
      </c>
      <c r="D326" s="5">
        <v>3</v>
      </c>
      <c r="E326" s="14">
        <f t="shared" si="25"/>
        <v>5.9553349875930521E-2</v>
      </c>
      <c r="F326" s="14">
        <f t="shared" si="26"/>
        <v>4.8939641109298528E-3</v>
      </c>
      <c r="G326" s="13">
        <f t="shared" si="27"/>
        <v>-0.9375</v>
      </c>
      <c r="H326" s="18">
        <f t="shared" si="28"/>
        <v>-5.5831265508684863E-2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9</v>
      </c>
      <c r="D328" s="5">
        <v>0</v>
      </c>
      <c r="E328" s="14">
        <f t="shared" si="25"/>
        <v>1.1166253101736972E-2</v>
      </c>
      <c r="F328" s="14" t="str">
        <f t="shared" si="26"/>
        <v/>
      </c>
      <c r="G328" s="13" t="str">
        <f t="shared" si="27"/>
        <v>0</v>
      </c>
      <c r="H328" s="18">
        <f t="shared" si="28"/>
        <v>0</v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1.6313213703099511E-3</v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5</v>
      </c>
      <c r="D330" s="5">
        <v>1</v>
      </c>
      <c r="E330" s="14">
        <f t="shared" si="25"/>
        <v>6.2034739454094297E-3</v>
      </c>
      <c r="F330" s="14">
        <f t="shared" si="26"/>
        <v>1.6313213703099511E-3</v>
      </c>
      <c r="G330" s="13">
        <f t="shared" si="27"/>
        <v>-0.8</v>
      </c>
      <c r="H330" s="18">
        <f t="shared" si="28"/>
        <v>-4.9627791563275443E-3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141</v>
      </c>
      <c r="D332" s="5">
        <v>121</v>
      </c>
      <c r="E332" s="14">
        <f t="shared" si="25"/>
        <v>0.17493796526054592</v>
      </c>
      <c r="F332" s="14">
        <f t="shared" si="26"/>
        <v>0.19738988580750408</v>
      </c>
      <c r="G332" s="13">
        <f t="shared" si="27"/>
        <v>-0.14184397163120568</v>
      </c>
      <c r="H332" s="18">
        <f t="shared" si="28"/>
        <v>-2.4813895781637722E-2</v>
      </c>
    </row>
    <row r="333" spans="2:8" ht="15" x14ac:dyDescent="0.2">
      <c r="B333" s="6" t="s">
        <v>130</v>
      </c>
      <c r="C333" s="5">
        <v>18</v>
      </c>
      <c r="D333" s="5">
        <v>54</v>
      </c>
      <c r="E333" s="14">
        <f t="shared" si="25"/>
        <v>2.2332506203473945E-2</v>
      </c>
      <c r="F333" s="14">
        <f t="shared" si="26"/>
        <v>8.8091353996737357E-2</v>
      </c>
      <c r="G333" s="13">
        <f t="shared" si="27"/>
        <v>2</v>
      </c>
      <c r="H333" s="18">
        <f t="shared" si="28"/>
        <v>4.4665012406947889E-2</v>
      </c>
    </row>
    <row r="334" spans="2:8" ht="15" x14ac:dyDescent="0.2">
      <c r="B334" s="6" t="s">
        <v>119</v>
      </c>
      <c r="C334" s="5">
        <v>8</v>
      </c>
      <c r="D334" s="5">
        <v>99</v>
      </c>
      <c r="E334" s="14">
        <f t="shared" si="25"/>
        <v>9.9255583126550868E-3</v>
      </c>
      <c r="F334" s="14">
        <f t="shared" si="26"/>
        <v>0.16150081566068517</v>
      </c>
      <c r="G334" s="13">
        <f t="shared" si="27"/>
        <v>11.375</v>
      </c>
      <c r="H334" s="18">
        <f t="shared" si="28"/>
        <v>0.11290322580645161</v>
      </c>
    </row>
    <row r="335" spans="2:8" ht="15" x14ac:dyDescent="0.2">
      <c r="B335" s="6" t="s">
        <v>128</v>
      </c>
      <c r="C335" s="5">
        <v>26</v>
      </c>
      <c r="D335" s="5">
        <v>14</v>
      </c>
      <c r="E335" s="14">
        <f t="shared" si="25"/>
        <v>3.2258064516129031E-2</v>
      </c>
      <c r="F335" s="14">
        <f t="shared" si="26"/>
        <v>2.2838499184339316E-2</v>
      </c>
      <c r="G335" s="13">
        <f t="shared" si="27"/>
        <v>-0.46153846153846156</v>
      </c>
      <c r="H335" s="18">
        <f t="shared" si="28"/>
        <v>-1.488833746898263E-2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1</v>
      </c>
      <c r="E337" s="14" t="str">
        <f t="shared" si="25"/>
        <v/>
      </c>
      <c r="F337" s="14">
        <f t="shared" si="26"/>
        <v>1.6313213703099511E-3</v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1.6313213703099511E-3</v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9</v>
      </c>
      <c r="D339" s="5">
        <v>10</v>
      </c>
      <c r="E339" s="14">
        <f t="shared" si="25"/>
        <v>1.1166253101736972E-2</v>
      </c>
      <c r="F339" s="14">
        <f t="shared" si="26"/>
        <v>1.6313213703099509E-2</v>
      </c>
      <c r="G339" s="13">
        <f t="shared" si="27"/>
        <v>0.1111111111111111</v>
      </c>
      <c r="H339" s="18">
        <f t="shared" si="28"/>
        <v>1.2406947890818856E-3</v>
      </c>
    </row>
    <row r="340" spans="2:8" ht="15" x14ac:dyDescent="0.2">
      <c r="B340" s="6" t="s">
        <v>364</v>
      </c>
      <c r="C340" s="5">
        <v>0</v>
      </c>
      <c r="D340" s="5">
        <v>8</v>
      </c>
      <c r="E340" s="14" t="str">
        <f t="shared" si="25"/>
        <v/>
      </c>
      <c r="F340" s="14">
        <f t="shared" si="26"/>
        <v>1.3050570962479609E-2</v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42</v>
      </c>
      <c r="D341" s="5">
        <v>1</v>
      </c>
      <c r="E341" s="14">
        <f t="shared" si="25"/>
        <v>5.2109181141439205E-2</v>
      </c>
      <c r="F341" s="14">
        <f t="shared" si="26"/>
        <v>1.6313213703099511E-3</v>
      </c>
      <c r="G341" s="13">
        <f t="shared" si="27"/>
        <v>-0.97619047619047616</v>
      </c>
      <c r="H341" s="18">
        <f t="shared" si="28"/>
        <v>-5.0868486352357314E-2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2</v>
      </c>
      <c r="D343" s="5">
        <v>1</v>
      </c>
      <c r="E343" s="14">
        <f t="shared" si="25"/>
        <v>2.4813895781637717E-3</v>
      </c>
      <c r="F343" s="14">
        <f t="shared" si="26"/>
        <v>1.6313213703099511E-3</v>
      </c>
      <c r="G343" s="13">
        <f t="shared" si="27"/>
        <v>-0.5</v>
      </c>
      <c r="H343" s="18">
        <f t="shared" si="28"/>
        <v>-1.2406947890818859E-3</v>
      </c>
    </row>
    <row r="344" spans="2:8" ht="15" x14ac:dyDescent="0.2">
      <c r="B344" s="6" t="s">
        <v>131</v>
      </c>
      <c r="C344" s="5">
        <v>19</v>
      </c>
      <c r="D344" s="5">
        <v>4</v>
      </c>
      <c r="E344" s="14">
        <f t="shared" si="25"/>
        <v>2.3573200992555832E-2</v>
      </c>
      <c r="F344" s="14">
        <f t="shared" si="26"/>
        <v>6.5252854812398045E-3</v>
      </c>
      <c r="G344" s="13">
        <f t="shared" si="27"/>
        <v>-0.78947368421052633</v>
      </c>
      <c r="H344" s="18">
        <f t="shared" si="28"/>
        <v>-1.861042183622829E-2</v>
      </c>
    </row>
    <row r="345" spans="2:8" ht="15" x14ac:dyDescent="0.2">
      <c r="B345" s="6" t="s">
        <v>366</v>
      </c>
      <c r="C345" s="5">
        <v>34</v>
      </c>
      <c r="D345" s="5">
        <v>30</v>
      </c>
      <c r="E345" s="14">
        <f t="shared" si="25"/>
        <v>4.2183622828784122E-2</v>
      </c>
      <c r="F345" s="14">
        <f t="shared" si="26"/>
        <v>4.8939641109298535E-2</v>
      </c>
      <c r="G345" s="13">
        <f t="shared" si="27"/>
        <v>-0.11764705882352941</v>
      </c>
      <c r="H345" s="18">
        <f t="shared" si="28"/>
        <v>-4.9627791563275434E-3</v>
      </c>
    </row>
    <row r="346" spans="2:8" ht="15" x14ac:dyDescent="0.2">
      <c r="B346" s="6" t="s">
        <v>122</v>
      </c>
      <c r="C346" s="5">
        <v>1</v>
      </c>
      <c r="D346" s="5">
        <v>2</v>
      </c>
      <c r="E346" s="14">
        <f t="shared" si="25"/>
        <v>1.2406947890818859E-3</v>
      </c>
      <c r="F346" s="14">
        <f t="shared" si="26"/>
        <v>3.2626427406199023E-3</v>
      </c>
      <c r="G346" s="13">
        <f t="shared" si="27"/>
        <v>1</v>
      </c>
      <c r="H346" s="18">
        <f t="shared" si="28"/>
        <v>1.2406947890818859E-3</v>
      </c>
    </row>
    <row r="347" spans="2:8" ht="15" x14ac:dyDescent="0.2">
      <c r="B347" s="6" t="s">
        <v>121</v>
      </c>
      <c r="C347" s="5">
        <v>12</v>
      </c>
      <c r="D347" s="5">
        <v>12</v>
      </c>
      <c r="E347" s="14">
        <f t="shared" si="25"/>
        <v>1.488833746898263E-2</v>
      </c>
      <c r="F347" s="14">
        <f t="shared" si="26"/>
        <v>1.9575856443719411E-2</v>
      </c>
      <c r="G347" s="13">
        <f t="shared" si="27"/>
        <v>0</v>
      </c>
      <c r="H347" s="18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1</v>
      </c>
      <c r="D354" s="5">
        <v>0</v>
      </c>
      <c r="E354" s="14">
        <f t="shared" si="25"/>
        <v>1.2406947890818859E-3</v>
      </c>
      <c r="F354" s="14" t="str">
        <f t="shared" si="26"/>
        <v/>
      </c>
      <c r="G354" s="13" t="str">
        <f t="shared" si="27"/>
        <v>0</v>
      </c>
      <c r="H354" s="18">
        <f t="shared" si="28"/>
        <v>0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11</v>
      </c>
      <c r="D358" s="5">
        <v>2</v>
      </c>
      <c r="E358" s="14">
        <f t="shared" si="25"/>
        <v>1.3647642679900745E-2</v>
      </c>
      <c r="F358" s="14">
        <f t="shared" si="26"/>
        <v>3.2626427406199023E-3</v>
      </c>
      <c r="G358" s="13">
        <f t="shared" si="27"/>
        <v>-0.81818181818181823</v>
      </c>
      <c r="H358" s="18">
        <f t="shared" si="28"/>
        <v>-1.1166253101736974E-2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4</v>
      </c>
      <c r="D363" s="5">
        <v>0</v>
      </c>
      <c r="E363" s="14">
        <f t="shared" si="29"/>
        <v>4.9627791563275434E-3</v>
      </c>
      <c r="F363" s="14" t="str">
        <f t="shared" si="30"/>
        <v/>
      </c>
      <c r="G363" s="13" t="str">
        <f t="shared" si="31"/>
        <v>0</v>
      </c>
      <c r="H363" s="18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4</v>
      </c>
      <c r="D366" s="5">
        <v>0</v>
      </c>
      <c r="E366" s="14">
        <f t="shared" si="29"/>
        <v>4.9627791563275434E-3</v>
      </c>
      <c r="F366" s="14" t="str">
        <f t="shared" si="30"/>
        <v/>
      </c>
      <c r="G366" s="13" t="str">
        <f t="shared" si="31"/>
        <v>0</v>
      </c>
      <c r="H366" s="18">
        <f t="shared" si="32"/>
        <v>0</v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16</v>
      </c>
      <c r="D369" s="5">
        <v>4</v>
      </c>
      <c r="E369" s="14">
        <f t="shared" si="29"/>
        <v>1.9851116625310174E-2</v>
      </c>
      <c r="F369" s="14">
        <f t="shared" si="30"/>
        <v>6.5252854812398045E-3</v>
      </c>
      <c r="G369" s="13">
        <f t="shared" si="31"/>
        <v>-0.75</v>
      </c>
      <c r="H369" s="18">
        <f t="shared" si="32"/>
        <v>-1.488833746898263E-2</v>
      </c>
    </row>
    <row r="370" spans="2:8" ht="15" x14ac:dyDescent="0.2">
      <c r="B370" s="6" t="s">
        <v>135</v>
      </c>
      <c r="C370" s="5">
        <v>0</v>
      </c>
      <c r="D370" s="5">
        <v>3</v>
      </c>
      <c r="E370" s="14" t="str">
        <f t="shared" si="29"/>
        <v/>
      </c>
      <c r="F370" s="14">
        <f t="shared" si="30"/>
        <v>4.8939641109298528E-3</v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2</v>
      </c>
      <c r="D372" s="5">
        <v>0</v>
      </c>
      <c r="E372" s="14">
        <f t="shared" si="29"/>
        <v>2.4813895781637717E-3</v>
      </c>
      <c r="F372" s="14" t="str">
        <f t="shared" si="30"/>
        <v/>
      </c>
      <c r="G372" s="13" t="str">
        <f t="shared" si="31"/>
        <v>0</v>
      </c>
      <c r="H372" s="18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2</v>
      </c>
      <c r="D377" s="5">
        <v>3</v>
      </c>
      <c r="E377" s="14">
        <f t="shared" si="29"/>
        <v>2.4813895781637717E-3</v>
      </c>
      <c r="F377" s="14">
        <f t="shared" si="30"/>
        <v>4.8939641109298528E-3</v>
      </c>
      <c r="G377" s="13">
        <f t="shared" si="31"/>
        <v>0.5</v>
      </c>
      <c r="H377" s="18">
        <f t="shared" si="32"/>
        <v>1.2406947890818859E-3</v>
      </c>
    </row>
    <row r="378" spans="2:8" ht="15" x14ac:dyDescent="0.2">
      <c r="B378" s="6" t="s">
        <v>149</v>
      </c>
      <c r="C378" s="5">
        <v>4</v>
      </c>
      <c r="D378" s="5">
        <v>12</v>
      </c>
      <c r="E378" s="14">
        <f t="shared" si="29"/>
        <v>4.9627791563275434E-3</v>
      </c>
      <c r="F378" s="14">
        <f t="shared" si="30"/>
        <v>1.9575856443719411E-2</v>
      </c>
      <c r="G378" s="13">
        <f t="shared" si="31"/>
        <v>2</v>
      </c>
      <c r="H378" s="18">
        <f t="shared" si="32"/>
        <v>9.9255583126550868E-3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1</v>
      </c>
      <c r="E383" s="14">
        <f t="shared" si="29"/>
        <v>1.2406947890818859E-3</v>
      </c>
      <c r="F383" s="14">
        <f t="shared" si="30"/>
        <v>1.6313213703099511E-3</v>
      </c>
      <c r="G383" s="13">
        <f t="shared" si="31"/>
        <v>0</v>
      </c>
      <c r="H383" s="18">
        <f t="shared" si="32"/>
        <v>0</v>
      </c>
    </row>
    <row r="384" spans="2:8" ht="15" x14ac:dyDescent="0.2">
      <c r="B384" s="6" t="s">
        <v>388</v>
      </c>
      <c r="C384" s="5">
        <v>1</v>
      </c>
      <c r="D384" s="5">
        <v>0</v>
      </c>
      <c r="E384" s="14">
        <f t="shared" si="29"/>
        <v>1.2406947890818859E-3</v>
      </c>
      <c r="F384" s="14" t="str">
        <f t="shared" si="30"/>
        <v/>
      </c>
      <c r="G384" s="13" t="str">
        <f t="shared" si="31"/>
        <v>0</v>
      </c>
      <c r="H384" s="18">
        <f t="shared" si="32"/>
        <v>0</v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14</v>
      </c>
      <c r="D387" s="5">
        <v>4</v>
      </c>
      <c r="E387" s="14">
        <f t="shared" si="29"/>
        <v>1.7369727047146403E-2</v>
      </c>
      <c r="F387" s="14">
        <f t="shared" si="30"/>
        <v>6.5252854812398045E-3</v>
      </c>
      <c r="G387" s="13">
        <f t="shared" si="31"/>
        <v>-0.7142857142857143</v>
      </c>
      <c r="H387" s="18">
        <f t="shared" si="32"/>
        <v>-1.2406947890818859E-2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12</v>
      </c>
      <c r="D391" s="5">
        <v>3</v>
      </c>
      <c r="E391" s="14">
        <f t="shared" si="29"/>
        <v>1.488833746898263E-2</v>
      </c>
      <c r="F391" s="14">
        <f t="shared" si="30"/>
        <v>4.8939641109298528E-3</v>
      </c>
      <c r="G391" s="13">
        <f t="shared" si="31"/>
        <v>-0.75</v>
      </c>
      <c r="H391" s="18">
        <f t="shared" si="32"/>
        <v>-1.1166253101736972E-2</v>
      </c>
    </row>
    <row r="392" spans="2:8" ht="15" x14ac:dyDescent="0.2">
      <c r="B392" s="6" t="s">
        <v>140</v>
      </c>
      <c r="C392" s="5">
        <v>7</v>
      </c>
      <c r="D392" s="5">
        <v>0</v>
      </c>
      <c r="E392" s="14">
        <f t="shared" si="29"/>
        <v>8.6848635235732014E-3</v>
      </c>
      <c r="F392" s="14" t="str">
        <f t="shared" si="30"/>
        <v/>
      </c>
      <c r="G392" s="13" t="str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6</v>
      </c>
      <c r="D393" s="5">
        <v>2</v>
      </c>
      <c r="E393" s="14">
        <f t="shared" si="29"/>
        <v>7.4441687344913151E-3</v>
      </c>
      <c r="F393" s="14">
        <f t="shared" si="30"/>
        <v>3.2626427406199023E-3</v>
      </c>
      <c r="G393" s="13">
        <f t="shared" si="31"/>
        <v>-0.66666666666666663</v>
      </c>
      <c r="H393" s="18">
        <f t="shared" si="32"/>
        <v>-4.9627791563275434E-3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5</v>
      </c>
      <c r="E398" s="14">
        <f t="shared" si="29"/>
        <v>1.2406947890818859E-3</v>
      </c>
      <c r="F398" s="14">
        <f t="shared" si="30"/>
        <v>8.1566068515497546E-3</v>
      </c>
      <c r="G398" s="13">
        <f t="shared" si="31"/>
        <v>4</v>
      </c>
      <c r="H398" s="18">
        <f t="shared" si="32"/>
        <v>4.9627791563275434E-3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1</v>
      </c>
      <c r="D400" s="5">
        <v>2</v>
      </c>
      <c r="E400" s="14">
        <f t="shared" si="29"/>
        <v>1.2406947890818859E-3</v>
      </c>
      <c r="F400" s="14">
        <f t="shared" si="30"/>
        <v>3.2626427406199023E-3</v>
      </c>
      <c r="G400" s="13">
        <f t="shared" si="31"/>
        <v>1</v>
      </c>
      <c r="H400" s="18">
        <f t="shared" si="32"/>
        <v>1.2406947890818859E-3</v>
      </c>
    </row>
    <row r="401" spans="2:8" ht="15" x14ac:dyDescent="0.2">
      <c r="B401" s="6" t="s">
        <v>392</v>
      </c>
      <c r="C401" s="5">
        <v>4</v>
      </c>
      <c r="D401" s="5">
        <v>2</v>
      </c>
      <c r="E401" s="14">
        <f t="shared" si="29"/>
        <v>4.9627791563275434E-3</v>
      </c>
      <c r="F401" s="14">
        <f t="shared" si="30"/>
        <v>3.2626427406199023E-3</v>
      </c>
      <c r="G401" s="13">
        <f t="shared" si="31"/>
        <v>-0.5</v>
      </c>
      <c r="H401" s="18">
        <f t="shared" si="32"/>
        <v>-2.4813895781637717E-3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0</v>
      </c>
      <c r="E403" s="14">
        <f t="shared" si="29"/>
        <v>2.4813895781637717E-3</v>
      </c>
      <c r="F403" s="14" t="str">
        <f t="shared" si="30"/>
        <v/>
      </c>
      <c r="G403" s="13" t="str">
        <f t="shared" si="31"/>
        <v>0</v>
      </c>
      <c r="H403" s="18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5</v>
      </c>
      <c r="D405" s="5">
        <v>0</v>
      </c>
      <c r="E405" s="14">
        <f t="shared" si="29"/>
        <v>6.2034739454094297E-3</v>
      </c>
      <c r="F405" s="14" t="str">
        <f t="shared" si="30"/>
        <v/>
      </c>
      <c r="G405" s="13" t="str">
        <f t="shared" si="31"/>
        <v>0</v>
      </c>
      <c r="H405" s="18">
        <f t="shared" si="32"/>
        <v>0</v>
      </c>
    </row>
    <row r="406" spans="2:8" ht="15" x14ac:dyDescent="0.2">
      <c r="B406" s="6" t="s">
        <v>397</v>
      </c>
      <c r="C406" s="5">
        <v>7</v>
      </c>
      <c r="D406" s="5">
        <v>1</v>
      </c>
      <c r="E406" s="14">
        <f t="shared" si="29"/>
        <v>8.6848635235732014E-3</v>
      </c>
      <c r="F406" s="14">
        <f t="shared" si="30"/>
        <v>1.6313213703099511E-3</v>
      </c>
      <c r="G406" s="13">
        <f t="shared" si="31"/>
        <v>-0.8571428571428571</v>
      </c>
      <c r="H406" s="18">
        <f t="shared" si="32"/>
        <v>-7.4441687344913151E-3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1</v>
      </c>
      <c r="E410" s="14" t="str">
        <f t="shared" si="29"/>
        <v/>
      </c>
      <c r="F410" s="14">
        <f t="shared" si="30"/>
        <v>1.6313213703099511E-3</v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5</v>
      </c>
      <c r="D411" s="5">
        <v>0</v>
      </c>
      <c r="E411" s="14">
        <f t="shared" si="29"/>
        <v>6.2034739454094297E-3</v>
      </c>
      <c r="F411" s="14" t="str">
        <f t="shared" si="30"/>
        <v/>
      </c>
      <c r="G411" s="13" t="str">
        <f t="shared" si="31"/>
        <v>0</v>
      </c>
      <c r="H411" s="18">
        <f t="shared" si="32"/>
        <v>0</v>
      </c>
    </row>
    <row r="412" spans="2:8" ht="15" x14ac:dyDescent="0.2">
      <c r="B412" s="6" t="s">
        <v>402</v>
      </c>
      <c r="C412" s="5">
        <v>1</v>
      </c>
      <c r="D412" s="5">
        <v>0</v>
      </c>
      <c r="E412" s="14">
        <f t="shared" si="29"/>
        <v>1.2406947890818859E-3</v>
      </c>
      <c r="F412" s="14" t="str">
        <f t="shared" si="30"/>
        <v/>
      </c>
      <c r="G412" s="13" t="str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2</v>
      </c>
      <c r="D423" s="5">
        <v>0</v>
      </c>
      <c r="E423" s="14">
        <f t="shared" si="29"/>
        <v>2.4813895781637717E-3</v>
      </c>
      <c r="F423" s="14" t="str">
        <f t="shared" si="30"/>
        <v/>
      </c>
      <c r="G423" s="13" t="str">
        <f t="shared" si="31"/>
        <v>0</v>
      </c>
      <c r="H423" s="18">
        <f t="shared" si="32"/>
        <v>0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2</v>
      </c>
      <c r="D437" s="5">
        <v>0</v>
      </c>
      <c r="E437" s="14">
        <f t="shared" si="33"/>
        <v>2.4813895781637717E-3</v>
      </c>
      <c r="F437" s="14" t="str">
        <f t="shared" si="34"/>
        <v/>
      </c>
      <c r="G437" s="13" t="str">
        <f t="shared" si="35"/>
        <v>0</v>
      </c>
      <c r="H437" s="18">
        <f t="shared" si="36"/>
        <v>0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2</v>
      </c>
      <c r="D454" s="5">
        <v>0</v>
      </c>
      <c r="E454" s="14">
        <f t="shared" si="33"/>
        <v>2.4813895781637717E-3</v>
      </c>
      <c r="F454" s="14" t="str">
        <f t="shared" si="34"/>
        <v/>
      </c>
      <c r="G454" s="13" t="str">
        <f t="shared" si="35"/>
        <v>0</v>
      </c>
      <c r="H454" s="18">
        <f t="shared" si="36"/>
        <v>0</v>
      </c>
    </row>
    <row r="455" spans="2:8" ht="15" x14ac:dyDescent="0.2">
      <c r="B455" s="6" t="s">
        <v>158</v>
      </c>
      <c r="C455" s="5">
        <v>2</v>
      </c>
      <c r="D455" s="5">
        <v>0</v>
      </c>
      <c r="E455" s="14">
        <f t="shared" si="33"/>
        <v>2.4813895781637717E-3</v>
      </c>
      <c r="F455" s="14" t="str">
        <f t="shared" si="34"/>
        <v/>
      </c>
      <c r="G455" s="13" t="str">
        <f t="shared" si="35"/>
        <v>0</v>
      </c>
      <c r="H455" s="18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7</v>
      </c>
      <c r="D460" s="5">
        <v>33</v>
      </c>
      <c r="E460" s="14">
        <f t="shared" si="33"/>
        <v>8.6848635235732014E-3</v>
      </c>
      <c r="F460" s="14">
        <f t="shared" si="34"/>
        <v>5.3833605220228384E-2</v>
      </c>
      <c r="G460" s="13">
        <f t="shared" si="35"/>
        <v>3.7142857142857144</v>
      </c>
      <c r="H460" s="18">
        <f t="shared" si="36"/>
        <v>3.2258064516129038E-2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3</v>
      </c>
      <c r="D463" s="5">
        <v>3</v>
      </c>
      <c r="E463" s="14">
        <f t="shared" si="33"/>
        <v>3.7220843672456576E-3</v>
      </c>
      <c r="F463" s="14">
        <f t="shared" si="34"/>
        <v>4.8939641109298528E-3</v>
      </c>
      <c r="G463" s="13">
        <f t="shared" si="35"/>
        <v>0</v>
      </c>
      <c r="H463" s="18">
        <f t="shared" si="36"/>
        <v>0</v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2</v>
      </c>
      <c r="D467" s="5">
        <v>1</v>
      </c>
      <c r="E467" s="14">
        <f t="shared" si="33"/>
        <v>2.4813895781637717E-3</v>
      </c>
      <c r="F467" s="14">
        <f t="shared" si="34"/>
        <v>1.6313213703099511E-3</v>
      </c>
      <c r="G467" s="13">
        <f t="shared" si="35"/>
        <v>-0.5</v>
      </c>
      <c r="H467" s="18">
        <f t="shared" si="36"/>
        <v>-1.2406947890818859E-3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9</v>
      </c>
      <c r="D475" s="5">
        <v>0</v>
      </c>
      <c r="E475" s="14">
        <f t="shared" si="33"/>
        <v>1.1166253101736972E-2</v>
      </c>
      <c r="F475" s="14" t="str">
        <f t="shared" si="34"/>
        <v/>
      </c>
      <c r="G475" s="13" t="str">
        <f t="shared" si="35"/>
        <v>0</v>
      </c>
      <c r="H475" s="18">
        <f t="shared" si="36"/>
        <v>0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1</v>
      </c>
      <c r="E478" s="14">
        <f t="shared" si="33"/>
        <v>1.2406947890818859E-3</v>
      </c>
      <c r="F478" s="14">
        <f t="shared" si="34"/>
        <v>1.6313213703099511E-3</v>
      </c>
      <c r="G478" s="13">
        <f t="shared" si="35"/>
        <v>0</v>
      </c>
      <c r="H478" s="18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2</v>
      </c>
      <c r="D481" s="5">
        <v>0</v>
      </c>
      <c r="E481" s="14">
        <f t="shared" si="33"/>
        <v>2.4813895781637717E-3</v>
      </c>
      <c r="F481" s="14" t="str">
        <f t="shared" si="34"/>
        <v/>
      </c>
      <c r="G481" s="13" t="str">
        <f t="shared" si="35"/>
        <v>0</v>
      </c>
      <c r="H481" s="18">
        <f t="shared" si="36"/>
        <v>0</v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11</v>
      </c>
      <c r="D483" s="5">
        <v>53</v>
      </c>
      <c r="E483" s="14">
        <f t="shared" si="33"/>
        <v>1.3647642679900745E-2</v>
      </c>
      <c r="F483" s="14">
        <f t="shared" si="34"/>
        <v>8.6460032626427402E-2</v>
      </c>
      <c r="G483" s="13">
        <f t="shared" si="35"/>
        <v>3.8181818181818183</v>
      </c>
      <c r="H483" s="18">
        <f t="shared" si="36"/>
        <v>5.2109181141439212E-2</v>
      </c>
    </row>
    <row r="484" spans="2:8" ht="30" x14ac:dyDescent="0.2">
      <c r="B484" s="6" t="s">
        <v>184</v>
      </c>
      <c r="C484" s="5">
        <v>53</v>
      </c>
      <c r="D484" s="5">
        <v>51</v>
      </c>
      <c r="E484" s="14">
        <f t="shared" si="33"/>
        <v>6.5756823821339946E-2</v>
      </c>
      <c r="F484" s="14">
        <f t="shared" si="34"/>
        <v>8.3197389885807507E-2</v>
      </c>
      <c r="G484" s="13">
        <f t="shared" si="35"/>
        <v>-3.7735849056603772E-2</v>
      </c>
      <c r="H484" s="18">
        <f t="shared" si="36"/>
        <v>-2.4813895781637713E-3</v>
      </c>
    </row>
    <row r="485" spans="2:8" ht="15" x14ac:dyDescent="0.2">
      <c r="B485" s="6" t="s">
        <v>443</v>
      </c>
      <c r="C485" s="5">
        <v>27</v>
      </c>
      <c r="D485" s="5">
        <v>1</v>
      </c>
      <c r="E485" s="14">
        <f t="shared" si="33"/>
        <v>3.3498759305210915E-2</v>
      </c>
      <c r="F485" s="14">
        <f t="shared" si="34"/>
        <v>1.6313213703099511E-3</v>
      </c>
      <c r="G485" s="13">
        <f t="shared" si="35"/>
        <v>-0.96296296296296291</v>
      </c>
      <c r="H485" s="18">
        <f t="shared" si="36"/>
        <v>-3.2258064516129024E-2</v>
      </c>
    </row>
    <row r="486" spans="2:8" ht="15" x14ac:dyDescent="0.2">
      <c r="B486" s="6" t="s">
        <v>171</v>
      </c>
      <c r="C486" s="5">
        <v>1</v>
      </c>
      <c r="D486" s="5">
        <v>0</v>
      </c>
      <c r="E486" s="14">
        <f t="shared" si="33"/>
        <v>1.2406947890818859E-3</v>
      </c>
      <c r="F486" s="14" t="str">
        <f t="shared" si="34"/>
        <v/>
      </c>
      <c r="G486" s="13" t="str">
        <f t="shared" si="35"/>
        <v>0</v>
      </c>
      <c r="H486" s="18">
        <f t="shared" si="36"/>
        <v>0</v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45</v>
      </c>
      <c r="D490" s="5">
        <v>12</v>
      </c>
      <c r="E490" s="14">
        <f t="shared" si="37"/>
        <v>5.5831265508684863E-2</v>
      </c>
      <c r="F490" s="14">
        <f t="shared" si="38"/>
        <v>1.9575856443719411E-2</v>
      </c>
      <c r="G490" s="13">
        <f t="shared" si="39"/>
        <v>-0.73333333333333328</v>
      </c>
      <c r="H490" s="18">
        <f t="shared" si="40"/>
        <v>-4.0942928039702231E-2</v>
      </c>
    </row>
    <row r="491" spans="2:8" ht="13.5" customHeight="1" x14ac:dyDescent="0.2">
      <c r="B491" s="6" t="s">
        <v>180</v>
      </c>
      <c r="C491" s="5">
        <v>0</v>
      </c>
      <c r="D491" s="5">
        <v>1</v>
      </c>
      <c r="E491" s="14" t="str">
        <f t="shared" si="37"/>
        <v/>
      </c>
      <c r="F491" s="14">
        <f t="shared" si="38"/>
        <v>1.6313213703099511E-3</v>
      </c>
      <c r="G491" s="13" t="str">
        <f t="shared" si="39"/>
        <v>0</v>
      </c>
      <c r="H491" s="18" t="str">
        <f t="shared" si="40"/>
        <v/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1</v>
      </c>
      <c r="E497" s="14" t="str">
        <f t="shared" si="37"/>
        <v/>
      </c>
      <c r="F497" s="14">
        <f t="shared" si="38"/>
        <v>1.6313213703099511E-3</v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270</v>
      </c>
      <c r="D505" s="41">
        <f>SUM(D506:D530)</f>
        <v>238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-0.11851851851851852</v>
      </c>
      <c r="H505" s="40">
        <f>+IF(OR(AND(E505=""),(G505="")),"",E505*G505)</f>
        <v>-0.11851851851851852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20</v>
      </c>
      <c r="D507" s="5">
        <v>14</v>
      </c>
      <c r="E507" s="14">
        <f t="shared" ref="E507:E530" si="41">+IF(C507=0,"",C507/C$505)</f>
        <v>7.407407407407407E-2</v>
      </c>
      <c r="F507" s="14">
        <f t="shared" ref="F507:F530" si="42">+IF(D507=0,"",D507/D$505)</f>
        <v>5.8823529411764705E-2</v>
      </c>
      <c r="G507" s="13">
        <f t="shared" ref="G507:G530" si="43">+IF(OR(AND(D507=0),(C507=0)),"0",((D507-C507)/C507))</f>
        <v>-0.3</v>
      </c>
      <c r="H507" s="18">
        <f t="shared" ref="H507:H530" si="44">+IF(OR(AND(E507=""),(G507="")),"",E507*G507)</f>
        <v>-2.222222222222222E-2</v>
      </c>
    </row>
    <row r="508" spans="2:8" ht="15" x14ac:dyDescent="0.2">
      <c r="B508" s="6" t="s">
        <v>455</v>
      </c>
      <c r="C508" s="5">
        <v>63</v>
      </c>
      <c r="D508" s="5">
        <v>25</v>
      </c>
      <c r="E508" s="14">
        <f t="shared" si="41"/>
        <v>0.23333333333333334</v>
      </c>
      <c r="F508" s="14">
        <f t="shared" si="42"/>
        <v>0.10504201680672269</v>
      </c>
      <c r="G508" s="13">
        <f t="shared" si="43"/>
        <v>-0.60317460317460314</v>
      </c>
      <c r="H508" s="18">
        <f t="shared" si="44"/>
        <v>-0.14074074074074072</v>
      </c>
    </row>
    <row r="509" spans="2:8" ht="15" x14ac:dyDescent="0.2">
      <c r="B509" s="6" t="s">
        <v>456</v>
      </c>
      <c r="C509" s="5">
        <v>31</v>
      </c>
      <c r="D509" s="5">
        <v>55</v>
      </c>
      <c r="E509" s="14">
        <f t="shared" si="41"/>
        <v>0.11481481481481481</v>
      </c>
      <c r="F509" s="14">
        <f t="shared" si="42"/>
        <v>0.23109243697478993</v>
      </c>
      <c r="G509" s="13">
        <f t="shared" si="43"/>
        <v>0.77419354838709675</v>
      </c>
      <c r="H509" s="18">
        <f t="shared" si="44"/>
        <v>8.8888888888888892E-2</v>
      </c>
    </row>
    <row r="510" spans="2:8" ht="15" x14ac:dyDescent="0.2">
      <c r="B510" s="6" t="s">
        <v>188</v>
      </c>
      <c r="C510" s="5">
        <v>0</v>
      </c>
      <c r="D510" s="5">
        <v>48</v>
      </c>
      <c r="E510" s="14" t="str">
        <f t="shared" si="41"/>
        <v/>
      </c>
      <c r="F510" s="14">
        <f t="shared" si="42"/>
        <v>0.20168067226890757</v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5</v>
      </c>
      <c r="E512" s="14">
        <f t="shared" si="41"/>
        <v>3.7037037037037038E-3</v>
      </c>
      <c r="F512" s="14">
        <f t="shared" si="42"/>
        <v>2.100840336134454E-2</v>
      </c>
      <c r="G512" s="13">
        <f t="shared" si="43"/>
        <v>4</v>
      </c>
      <c r="H512" s="18">
        <f t="shared" si="44"/>
        <v>1.4814814814814815E-2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1</v>
      </c>
      <c r="E514" s="14" t="str">
        <f t="shared" si="41"/>
        <v/>
      </c>
      <c r="F514" s="14">
        <f t="shared" si="42"/>
        <v>4.2016806722689074E-3</v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3</v>
      </c>
      <c r="D517" s="5">
        <v>2</v>
      </c>
      <c r="E517" s="14">
        <f t="shared" si="41"/>
        <v>1.1111111111111112E-2</v>
      </c>
      <c r="F517" s="14">
        <f t="shared" si="42"/>
        <v>8.4033613445378148E-3</v>
      </c>
      <c r="G517" s="13">
        <f t="shared" si="43"/>
        <v>-0.33333333333333331</v>
      </c>
      <c r="H517" s="18">
        <f t="shared" si="44"/>
        <v>-3.7037037037037038E-3</v>
      </c>
    </row>
    <row r="518" spans="2:8" ht="15" x14ac:dyDescent="0.2">
      <c r="B518" s="6" t="s">
        <v>190</v>
      </c>
      <c r="C518" s="5">
        <v>62</v>
      </c>
      <c r="D518" s="5">
        <v>62</v>
      </c>
      <c r="E518" s="14">
        <f t="shared" si="41"/>
        <v>0.22962962962962963</v>
      </c>
      <c r="F518" s="14">
        <f t="shared" si="42"/>
        <v>0.26050420168067229</v>
      </c>
      <c r="G518" s="13">
        <f t="shared" si="43"/>
        <v>0</v>
      </c>
      <c r="H518" s="18">
        <f t="shared" si="44"/>
        <v>0</v>
      </c>
    </row>
    <row r="519" spans="2:8" ht="15" x14ac:dyDescent="0.2">
      <c r="B519" s="6" t="s">
        <v>192</v>
      </c>
      <c r="C519" s="5">
        <v>5</v>
      </c>
      <c r="D519" s="5">
        <v>1</v>
      </c>
      <c r="E519" s="14">
        <f t="shared" si="41"/>
        <v>1.8518518518518517E-2</v>
      </c>
      <c r="F519" s="14">
        <f t="shared" si="42"/>
        <v>4.2016806722689074E-3</v>
      </c>
      <c r="G519" s="13">
        <f t="shared" si="43"/>
        <v>-0.8</v>
      </c>
      <c r="H519" s="18">
        <f t="shared" si="44"/>
        <v>-1.4814814814814815E-2</v>
      </c>
    </row>
    <row r="520" spans="2:8" ht="13.5" customHeight="1" x14ac:dyDescent="0.2">
      <c r="B520" s="6" t="s">
        <v>191</v>
      </c>
      <c r="C520" s="5">
        <v>0</v>
      </c>
      <c r="D520" s="5">
        <v>1</v>
      </c>
      <c r="E520" s="14" t="str">
        <f t="shared" si="41"/>
        <v/>
      </c>
      <c r="F520" s="14">
        <f t="shared" si="42"/>
        <v>4.2016806722689074E-3</v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15</v>
      </c>
      <c r="D521" s="5">
        <v>6</v>
      </c>
      <c r="E521" s="14">
        <f t="shared" si="41"/>
        <v>5.5555555555555552E-2</v>
      </c>
      <c r="F521" s="14">
        <f t="shared" si="42"/>
        <v>2.5210084033613446E-2</v>
      </c>
      <c r="G521" s="13">
        <f t="shared" si="43"/>
        <v>-0.6</v>
      </c>
      <c r="H521" s="18">
        <f t="shared" si="44"/>
        <v>-3.3333333333333333E-2</v>
      </c>
    </row>
    <row r="522" spans="2:8" ht="25.5" customHeight="1" x14ac:dyDescent="0.2">
      <c r="B522" s="6" t="s">
        <v>193</v>
      </c>
      <c r="C522" s="5">
        <v>22</v>
      </c>
      <c r="D522" s="5">
        <v>13</v>
      </c>
      <c r="E522" s="14">
        <f t="shared" si="41"/>
        <v>8.1481481481481488E-2</v>
      </c>
      <c r="F522" s="14">
        <f t="shared" si="42"/>
        <v>5.4621848739495799E-2</v>
      </c>
      <c r="G522" s="13">
        <f t="shared" si="43"/>
        <v>-0.40909090909090912</v>
      </c>
      <c r="H522" s="18">
        <f t="shared" si="44"/>
        <v>-3.333333333333334E-2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1</v>
      </c>
      <c r="E524" s="14" t="str">
        <f t="shared" si="41"/>
        <v/>
      </c>
      <c r="F524" s="14">
        <f t="shared" si="42"/>
        <v>4.2016806722689074E-3</v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2</v>
      </c>
      <c r="E526" s="14" t="str">
        <f t="shared" si="41"/>
        <v/>
      </c>
      <c r="F526" s="14">
        <f t="shared" si="42"/>
        <v>8.4033613445378148E-3</v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35</v>
      </c>
      <c r="D527" s="5">
        <v>0</v>
      </c>
      <c r="E527" s="14">
        <f t="shared" si="41"/>
        <v>0.12962962962962962</v>
      </c>
      <c r="F527" s="14" t="str">
        <f t="shared" si="42"/>
        <v/>
      </c>
      <c r="G527" s="13" t="str">
        <f t="shared" si="43"/>
        <v>0</v>
      </c>
      <c r="H527" s="18">
        <f t="shared" si="44"/>
        <v>0</v>
      </c>
    </row>
    <row r="528" spans="2:8" ht="30" x14ac:dyDescent="0.2">
      <c r="B528" s="6" t="s">
        <v>465</v>
      </c>
      <c r="C528" s="5">
        <v>1</v>
      </c>
      <c r="D528" s="5">
        <v>0</v>
      </c>
      <c r="E528" s="14">
        <f t="shared" si="41"/>
        <v>3.7037037037037038E-3</v>
      </c>
      <c r="F528" s="14" t="str">
        <f t="shared" si="42"/>
        <v/>
      </c>
      <c r="G528" s="13" t="str">
        <f t="shared" si="43"/>
        <v>0</v>
      </c>
      <c r="H528" s="18">
        <f t="shared" si="44"/>
        <v>0</v>
      </c>
    </row>
    <row r="529" spans="2:8" ht="15" x14ac:dyDescent="0.2">
      <c r="B529" s="6" t="s">
        <v>466</v>
      </c>
      <c r="C529" s="5">
        <v>12</v>
      </c>
      <c r="D529" s="5">
        <v>1</v>
      </c>
      <c r="E529" s="14">
        <f t="shared" si="41"/>
        <v>4.4444444444444446E-2</v>
      </c>
      <c r="F529" s="14">
        <f t="shared" si="42"/>
        <v>4.2016806722689074E-3</v>
      </c>
      <c r="G529" s="13">
        <f t="shared" si="43"/>
        <v>-0.91666666666666663</v>
      </c>
      <c r="H529" s="18">
        <f t="shared" si="44"/>
        <v>-4.0740740740740744E-2</v>
      </c>
    </row>
    <row r="530" spans="2:8" ht="15" x14ac:dyDescent="0.2">
      <c r="B530" s="6" t="s">
        <v>467</v>
      </c>
      <c r="C530" s="5">
        <v>0</v>
      </c>
      <c r="D530" s="5">
        <v>1</v>
      </c>
      <c r="E530" s="14" t="str">
        <f t="shared" si="41"/>
        <v/>
      </c>
      <c r="F530" s="14">
        <f t="shared" si="42"/>
        <v>4.2016806722689074E-3</v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  <c r="C531" s="11"/>
      <c r="D531" s="11"/>
    </row>
    <row r="532" spans="2:8" x14ac:dyDescent="0.2">
      <c r="C532" s="11"/>
      <c r="D532" s="11"/>
    </row>
    <row r="533" spans="2:8" x14ac:dyDescent="0.2">
      <c r="C533" s="11"/>
      <c r="D533" s="11"/>
    </row>
    <row r="534" spans="2:8" x14ac:dyDescent="0.2">
      <c r="C534" s="11"/>
      <c r="D534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542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501</v>
      </c>
      <c r="C8" s="19">
        <f>+C18+C70+C151+C294+C505</f>
        <v>2179</v>
      </c>
      <c r="D8" s="19">
        <f>+D18+D70+D151+D294+D505</f>
        <v>1500</v>
      </c>
      <c r="E8" s="20">
        <f>+C8/C$8</f>
        <v>1</v>
      </c>
      <c r="F8" s="20">
        <f>+D8/D$8</f>
        <v>1</v>
      </c>
      <c r="G8" s="17">
        <f>+(D8-C8)/C8</f>
        <v>-0.31161083065626433</v>
      </c>
      <c r="H8" s="33">
        <f>+E8*G8</f>
        <v>-0.31161083065626433</v>
      </c>
    </row>
    <row r="9" spans="2:8" x14ac:dyDescent="0.2">
      <c r="B9" s="48" t="str">
        <f>+B18</f>
        <v>Total Vacantes en ocupaciones de nivel Directivo</v>
      </c>
      <c r="C9" s="34">
        <f>+C18</f>
        <v>32</v>
      </c>
      <c r="D9" s="34">
        <f>+D18</f>
        <v>27</v>
      </c>
      <c r="E9" s="35">
        <f t="shared" ref="E9:E13" si="0">C9/$C$8</f>
        <v>1.4685635612666361E-2</v>
      </c>
      <c r="F9" s="35">
        <f>D9/$D$8</f>
        <v>1.7999999999999999E-2</v>
      </c>
      <c r="G9" s="13">
        <f>+IF(OR(AND(D9=0),(C9=0)),"0",((D9-C9)/C9))</f>
        <v>-0.15625</v>
      </c>
      <c r="H9" s="18">
        <f>+IF(OR(AND(E9=""),(G9="")),"",E9*G9)</f>
        <v>-2.294630564479119E-3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129</v>
      </c>
      <c r="D10" s="34">
        <f>+D70</f>
        <v>162</v>
      </c>
      <c r="E10" s="35">
        <f t="shared" si="0"/>
        <v>5.9201468563561267E-2</v>
      </c>
      <c r="F10" s="35">
        <f>D10/$D$8</f>
        <v>0.108</v>
      </c>
      <c r="G10" s="13">
        <f>+IF(OR(AND(D10=0),(C10=0)),"0",((D10-C10)/C10))</f>
        <v>0.2558139534883721</v>
      </c>
      <c r="H10" s="18">
        <f>+IF(OR(AND(E10=""),(G10="")),"",E10*G10)</f>
        <v>1.5144561725562186E-2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174</v>
      </c>
      <c r="D11" s="34">
        <f>+D151</f>
        <v>135</v>
      </c>
      <c r="E11" s="35">
        <f t="shared" si="0"/>
        <v>7.9853143643873331E-2</v>
      </c>
      <c r="F11" s="35">
        <f>D11/$D$8</f>
        <v>0.09</v>
      </c>
      <c r="G11" s="13">
        <f>+IF(OR(AND(D11=0),(C11=0)),"0",((D11-C11)/C11))</f>
        <v>-0.22413793103448276</v>
      </c>
      <c r="H11" s="18">
        <f>+IF(OR(AND(E11=""),(G11="")),"",E11*G11)</f>
        <v>-1.7898118402937126E-2</v>
      </c>
    </row>
    <row r="12" spans="2:8" x14ac:dyDescent="0.2">
      <c r="B12" s="48" t="str">
        <f>+B294</f>
        <v>Total Vacantes  en ocupaciones de nivel Calificados</v>
      </c>
      <c r="C12" s="34">
        <f>+C294</f>
        <v>1440</v>
      </c>
      <c r="D12" s="34">
        <f>+D294</f>
        <v>993</v>
      </c>
      <c r="E12" s="35">
        <f t="shared" si="0"/>
        <v>0.66085360256998626</v>
      </c>
      <c r="F12" s="35">
        <f>D12/$D$8</f>
        <v>0.66200000000000003</v>
      </c>
      <c r="G12" s="13">
        <f>+IF(OR(AND(D12=0),(C12=0)),"0",((D12-C12)/C12))</f>
        <v>-0.31041666666666667</v>
      </c>
      <c r="H12" s="18">
        <f>+IF(OR(AND(E12=""),(G12="")),"",E12*G12)</f>
        <v>-0.20513997246443325</v>
      </c>
    </row>
    <row r="13" spans="2:8" x14ac:dyDescent="0.2">
      <c r="B13" s="48" t="str">
        <f>+B505</f>
        <v>Total Vacantes en ocupaciones de nivel Elemental</v>
      </c>
      <c r="C13" s="34">
        <f>+C505</f>
        <v>404</v>
      </c>
      <c r="D13" s="34">
        <f>+D505</f>
        <v>183</v>
      </c>
      <c r="E13" s="35">
        <f t="shared" si="0"/>
        <v>0.18540614960991281</v>
      </c>
      <c r="F13" s="35">
        <f>D13/$D$8</f>
        <v>0.122</v>
      </c>
      <c r="G13" s="13">
        <f>+IF(OR(AND(D13=0),(C13=0)),"0",((D13-C13)/C13))</f>
        <v>-0.54702970297029707</v>
      </c>
      <c r="H13" s="18">
        <f>+IF(OR(AND(E13=""),(G13="")),"",E13*G13)</f>
        <v>-0.10142267094997706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32</v>
      </c>
      <c r="D18" s="37">
        <f>SUM(D19:D64)</f>
        <v>27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-0.15625</v>
      </c>
      <c r="H18" s="40">
        <f>+IF(OR(AND(E18=""),(G18="")),"",E18*G18)</f>
        <v>-0.15625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2</v>
      </c>
      <c r="D22" s="5">
        <v>0</v>
      </c>
      <c r="E22" s="12">
        <f t="shared" si="1"/>
        <v>6.25E-2</v>
      </c>
      <c r="F22" s="12" t="str">
        <f t="shared" si="2"/>
        <v/>
      </c>
      <c r="G22" s="13" t="str">
        <f t="shared" si="3"/>
        <v>0</v>
      </c>
      <c r="H22" s="18">
        <f t="shared" si="4"/>
        <v>0</v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7</v>
      </c>
      <c r="D25" s="5">
        <v>4</v>
      </c>
      <c r="E25" s="12">
        <f t="shared" si="1"/>
        <v>0.21875</v>
      </c>
      <c r="F25" s="12">
        <f t="shared" si="2"/>
        <v>0.14814814814814814</v>
      </c>
      <c r="G25" s="13">
        <f t="shared" si="3"/>
        <v>-0.42857142857142855</v>
      </c>
      <c r="H25" s="18">
        <f t="shared" si="4"/>
        <v>-9.375E-2</v>
      </c>
    </row>
    <row r="26" spans="2:8" ht="20.100000000000001" customHeight="1" x14ac:dyDescent="0.2">
      <c r="B26" s="6" t="s">
        <v>6</v>
      </c>
      <c r="C26" s="5">
        <v>4</v>
      </c>
      <c r="D26" s="5">
        <v>3</v>
      </c>
      <c r="E26" s="12">
        <f t="shared" si="1"/>
        <v>0.125</v>
      </c>
      <c r="F26" s="12">
        <f t="shared" si="2"/>
        <v>0.1111111111111111</v>
      </c>
      <c r="G26" s="13">
        <f t="shared" si="3"/>
        <v>-0.25</v>
      </c>
      <c r="H26" s="18">
        <f t="shared" si="4"/>
        <v>-3.125E-2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2</v>
      </c>
      <c r="D28" s="5">
        <v>1</v>
      </c>
      <c r="E28" s="12">
        <f t="shared" si="1"/>
        <v>6.25E-2</v>
      </c>
      <c r="F28" s="12">
        <f t="shared" si="2"/>
        <v>3.7037037037037035E-2</v>
      </c>
      <c r="G28" s="13">
        <f t="shared" si="3"/>
        <v>-0.5</v>
      </c>
      <c r="H28" s="18">
        <f t="shared" si="4"/>
        <v>-3.125E-2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3.7037037037037035E-2</v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3.125E-2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2</v>
      </c>
      <c r="D42" s="5">
        <v>0</v>
      </c>
      <c r="E42" s="12">
        <f t="shared" si="1"/>
        <v>6.25E-2</v>
      </c>
      <c r="F42" s="12" t="str">
        <f t="shared" si="2"/>
        <v/>
      </c>
      <c r="G42" s="13" t="str">
        <f t="shared" si="3"/>
        <v>0</v>
      </c>
      <c r="H42" s="18">
        <f t="shared" si="4"/>
        <v>0</v>
      </c>
    </row>
    <row r="43" spans="2:8" ht="20.100000000000001" customHeight="1" x14ac:dyDescent="0.2">
      <c r="B43" s="6" t="s">
        <v>211</v>
      </c>
      <c r="C43" s="5">
        <v>1</v>
      </c>
      <c r="D43" s="5">
        <v>1</v>
      </c>
      <c r="E43" s="12">
        <f t="shared" si="1"/>
        <v>3.125E-2</v>
      </c>
      <c r="F43" s="12">
        <f t="shared" si="2"/>
        <v>3.7037037037037035E-2</v>
      </c>
      <c r="G43" s="13">
        <f t="shared" si="3"/>
        <v>0</v>
      </c>
      <c r="H43" s="18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4</v>
      </c>
      <c r="D48" s="5">
        <v>4</v>
      </c>
      <c r="E48" s="12">
        <f t="shared" si="1"/>
        <v>0.125</v>
      </c>
      <c r="F48" s="12">
        <f t="shared" si="2"/>
        <v>0.14814814814814814</v>
      </c>
      <c r="G48" s="13">
        <f t="shared" si="3"/>
        <v>0</v>
      </c>
      <c r="H48" s="18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2</v>
      </c>
      <c r="E50" s="12" t="str">
        <f t="shared" si="1"/>
        <v/>
      </c>
      <c r="F50" s="12">
        <f t="shared" si="2"/>
        <v>7.407407407407407E-2</v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3</v>
      </c>
      <c r="D52" s="5">
        <v>3</v>
      </c>
      <c r="E52" s="12">
        <f t="shared" si="1"/>
        <v>9.375E-2</v>
      </c>
      <c r="F52" s="12">
        <f t="shared" si="2"/>
        <v>0.1111111111111111</v>
      </c>
      <c r="G52" s="13">
        <f t="shared" si="3"/>
        <v>0</v>
      </c>
      <c r="H52" s="18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3.7037037037037035E-2</v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3</v>
      </c>
      <c r="D60" s="5">
        <v>3</v>
      </c>
      <c r="E60" s="12">
        <f t="shared" si="1"/>
        <v>9.375E-2</v>
      </c>
      <c r="F60" s="12">
        <f t="shared" si="2"/>
        <v>0.1111111111111111</v>
      </c>
      <c r="G60" s="13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1</v>
      </c>
      <c r="E62" s="12">
        <f t="shared" si="1"/>
        <v>3.125E-2</v>
      </c>
      <c r="F62" s="12">
        <f t="shared" si="2"/>
        <v>3.7037037037037035E-2</v>
      </c>
      <c r="G62" s="13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5">
        <v>2</v>
      </c>
      <c r="D63" s="5">
        <v>3</v>
      </c>
      <c r="E63" s="12">
        <f t="shared" si="1"/>
        <v>6.25E-2</v>
      </c>
      <c r="F63" s="12">
        <f t="shared" si="2"/>
        <v>0.1111111111111111</v>
      </c>
      <c r="G63" s="13">
        <f t="shared" si="3"/>
        <v>0.5</v>
      </c>
      <c r="H63" s="18">
        <f t="shared" si="4"/>
        <v>3.125E-2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129</v>
      </c>
      <c r="D70" s="41">
        <f>SUM(D71:D145)</f>
        <v>162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0.2558139534883721</v>
      </c>
      <c r="H70" s="40">
        <f>+IF(OR(AND(E70=""),(G70="")),"",E70*G70)</f>
        <v>0.2558139534883721</v>
      </c>
    </row>
    <row r="71" spans="2:8" ht="15" x14ac:dyDescent="0.2">
      <c r="B71" s="6" t="s">
        <v>20</v>
      </c>
      <c r="C71" s="5">
        <v>11</v>
      </c>
      <c r="D71" s="5">
        <v>8</v>
      </c>
      <c r="E71" s="14">
        <f>+IF(C71=0,"",C71/C$70)</f>
        <v>8.5271317829457363E-2</v>
      </c>
      <c r="F71" s="14">
        <f>+IF(D71=0,"",D71/D$70)</f>
        <v>4.9382716049382713E-2</v>
      </c>
      <c r="G71" s="13">
        <f>+IF(OR(AND(D71=0),(C71=0)),"0",((D71-C71)/C71))</f>
        <v>-0.27272727272727271</v>
      </c>
      <c r="H71" s="18">
        <f>+IF(OR(AND(E71=""),(G71="")),"",E71*G71)</f>
        <v>-2.3255813953488372E-2</v>
      </c>
    </row>
    <row r="72" spans="2:8" ht="15" x14ac:dyDescent="0.2">
      <c r="B72" s="6" t="s">
        <v>21</v>
      </c>
      <c r="C72" s="5">
        <v>5</v>
      </c>
      <c r="D72" s="5">
        <v>0</v>
      </c>
      <c r="E72" s="14">
        <f t="shared" ref="E72:E135" si="5">+IF(C72=0,"",C72/C$70)</f>
        <v>3.875968992248062E-2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6</v>
      </c>
      <c r="D73" s="5">
        <v>1</v>
      </c>
      <c r="E73" s="14">
        <f t="shared" si="5"/>
        <v>4.6511627906976744E-2</v>
      </c>
      <c r="F73" s="14">
        <f t="shared" si="6"/>
        <v>6.1728395061728392E-3</v>
      </c>
      <c r="G73" s="13">
        <f t="shared" si="7"/>
        <v>-0.83333333333333337</v>
      </c>
      <c r="H73" s="18">
        <f t="shared" si="8"/>
        <v>-3.875968992248062E-2</v>
      </c>
    </row>
    <row r="74" spans="2:8" ht="15" x14ac:dyDescent="0.2">
      <c r="B74" s="6" t="s">
        <v>222</v>
      </c>
      <c r="C74" s="5">
        <v>3</v>
      </c>
      <c r="D74" s="5">
        <v>3</v>
      </c>
      <c r="E74" s="14">
        <f t="shared" si="5"/>
        <v>2.3255813953488372E-2</v>
      </c>
      <c r="F74" s="14">
        <f t="shared" si="6"/>
        <v>1.8518518518518517E-2</v>
      </c>
      <c r="G74" s="13">
        <f t="shared" si="7"/>
        <v>0</v>
      </c>
      <c r="H74" s="18">
        <f t="shared" si="8"/>
        <v>0</v>
      </c>
    </row>
    <row r="75" spans="2:8" ht="15" x14ac:dyDescent="0.2">
      <c r="B75" s="6" t="s">
        <v>23</v>
      </c>
      <c r="C75" s="5">
        <v>3</v>
      </c>
      <c r="D75" s="5">
        <v>5</v>
      </c>
      <c r="E75" s="14">
        <f t="shared" si="5"/>
        <v>2.3255813953488372E-2</v>
      </c>
      <c r="F75" s="14">
        <f t="shared" si="6"/>
        <v>3.0864197530864196E-2</v>
      </c>
      <c r="G75" s="13">
        <f t="shared" si="7"/>
        <v>0.66666666666666663</v>
      </c>
      <c r="H75" s="18">
        <f t="shared" si="8"/>
        <v>1.5503875968992248E-2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0</v>
      </c>
      <c r="E77" s="14">
        <f t="shared" si="5"/>
        <v>7.7519379844961239E-3</v>
      </c>
      <c r="F77" s="14" t="str">
        <f t="shared" si="6"/>
        <v/>
      </c>
      <c r="G77" s="13" t="str">
        <f t="shared" si="7"/>
        <v>0</v>
      </c>
      <c r="H77" s="18">
        <f t="shared" si="8"/>
        <v>0</v>
      </c>
    </row>
    <row r="78" spans="2:8" ht="15" x14ac:dyDescent="0.2">
      <c r="B78" s="6" t="s">
        <v>225</v>
      </c>
      <c r="C78" s="5">
        <v>0</v>
      </c>
      <c r="D78" s="5">
        <v>1</v>
      </c>
      <c r="E78" s="14" t="str">
        <f t="shared" si="5"/>
        <v/>
      </c>
      <c r="F78" s="14">
        <f t="shared" si="6"/>
        <v>6.1728395061728392E-3</v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7.7519379844961239E-3</v>
      </c>
      <c r="F80" s="14" t="str">
        <f t="shared" si="6"/>
        <v/>
      </c>
      <c r="G80" s="13" t="str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5">
        <v>0</v>
      </c>
      <c r="D81" s="5">
        <v>1</v>
      </c>
      <c r="E81" s="14" t="str">
        <f t="shared" si="5"/>
        <v/>
      </c>
      <c r="F81" s="14">
        <f t="shared" si="6"/>
        <v>6.1728395061728392E-3</v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5</v>
      </c>
      <c r="D82" s="5">
        <v>3</v>
      </c>
      <c r="E82" s="14">
        <f t="shared" si="5"/>
        <v>3.875968992248062E-2</v>
      </c>
      <c r="F82" s="14">
        <f t="shared" si="6"/>
        <v>1.8518518518518517E-2</v>
      </c>
      <c r="G82" s="13">
        <f t="shared" si="7"/>
        <v>-0.4</v>
      </c>
      <c r="H82" s="18">
        <f t="shared" si="8"/>
        <v>-1.5503875968992248E-2</v>
      </c>
    </row>
    <row r="83" spans="2:8" ht="15" x14ac:dyDescent="0.2">
      <c r="B83" s="6" t="s">
        <v>229</v>
      </c>
      <c r="C83" s="5">
        <v>9</v>
      </c>
      <c r="D83" s="5">
        <v>4</v>
      </c>
      <c r="E83" s="14">
        <f t="shared" si="5"/>
        <v>6.9767441860465115E-2</v>
      </c>
      <c r="F83" s="14">
        <f t="shared" si="6"/>
        <v>2.4691358024691357E-2</v>
      </c>
      <c r="G83" s="13">
        <f t="shared" si="7"/>
        <v>-0.55555555555555558</v>
      </c>
      <c r="H83" s="18">
        <f t="shared" si="8"/>
        <v>-3.875968992248062E-2</v>
      </c>
    </row>
    <row r="84" spans="2:8" ht="15" x14ac:dyDescent="0.2">
      <c r="B84" s="6" t="s">
        <v>230</v>
      </c>
      <c r="C84" s="5">
        <v>2</v>
      </c>
      <c r="D84" s="5">
        <v>3</v>
      </c>
      <c r="E84" s="14">
        <f t="shared" si="5"/>
        <v>1.5503875968992248E-2</v>
      </c>
      <c r="F84" s="14">
        <f t="shared" si="6"/>
        <v>1.8518518518518517E-2</v>
      </c>
      <c r="G84" s="13">
        <f t="shared" si="7"/>
        <v>0.5</v>
      </c>
      <c r="H84" s="18">
        <f t="shared" si="8"/>
        <v>7.7519379844961239E-3</v>
      </c>
    </row>
    <row r="85" spans="2:8" ht="15" x14ac:dyDescent="0.2">
      <c r="B85" s="6" t="s">
        <v>28</v>
      </c>
      <c r="C85" s="5">
        <v>2</v>
      </c>
      <c r="D85" s="5">
        <v>2</v>
      </c>
      <c r="E85" s="14">
        <f t="shared" si="5"/>
        <v>1.5503875968992248E-2</v>
      </c>
      <c r="F85" s="14">
        <f t="shared" si="6"/>
        <v>1.2345679012345678E-2</v>
      </c>
      <c r="G85" s="13">
        <f t="shared" si="7"/>
        <v>0</v>
      </c>
      <c r="H85" s="18">
        <f t="shared" si="8"/>
        <v>0</v>
      </c>
    </row>
    <row r="86" spans="2:8" ht="15" x14ac:dyDescent="0.2">
      <c r="B86" s="6" t="s">
        <v>231</v>
      </c>
      <c r="C86" s="5">
        <v>0</v>
      </c>
      <c r="D86" s="5">
        <v>2</v>
      </c>
      <c r="E86" s="14" t="str">
        <f t="shared" si="5"/>
        <v/>
      </c>
      <c r="F86" s="14">
        <f t="shared" si="6"/>
        <v>1.2345679012345678E-2</v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2</v>
      </c>
      <c r="E87" s="14" t="str">
        <f t="shared" si="5"/>
        <v/>
      </c>
      <c r="F87" s="14">
        <f t="shared" si="6"/>
        <v>1.2345679012345678E-2</v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3</v>
      </c>
      <c r="D88" s="5">
        <v>0</v>
      </c>
      <c r="E88" s="14">
        <f t="shared" si="5"/>
        <v>2.3255813953488372E-2</v>
      </c>
      <c r="F88" s="14" t="str">
        <f t="shared" si="6"/>
        <v/>
      </c>
      <c r="G88" s="13" t="str">
        <f t="shared" si="7"/>
        <v>0</v>
      </c>
      <c r="H88" s="18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3</v>
      </c>
      <c r="D92" s="5">
        <v>1</v>
      </c>
      <c r="E92" s="14">
        <f t="shared" si="5"/>
        <v>2.3255813953488372E-2</v>
      </c>
      <c r="F92" s="14">
        <f t="shared" si="6"/>
        <v>6.1728395061728392E-3</v>
      </c>
      <c r="G92" s="13">
        <f t="shared" si="7"/>
        <v>-0.66666666666666663</v>
      </c>
      <c r="H92" s="18">
        <f t="shared" si="8"/>
        <v>-1.5503875968992248E-2</v>
      </c>
    </row>
    <row r="93" spans="2:8" ht="15" x14ac:dyDescent="0.2">
      <c r="B93" s="6" t="s">
        <v>468</v>
      </c>
      <c r="C93" s="5">
        <v>3</v>
      </c>
      <c r="D93" s="5">
        <v>10</v>
      </c>
      <c r="E93" s="14">
        <f t="shared" si="5"/>
        <v>2.3255813953488372E-2</v>
      </c>
      <c r="F93" s="14">
        <f t="shared" si="6"/>
        <v>6.1728395061728392E-2</v>
      </c>
      <c r="G93" s="13">
        <f t="shared" si="7"/>
        <v>2.3333333333333335</v>
      </c>
      <c r="H93" s="18">
        <f t="shared" si="8"/>
        <v>5.4263565891472867E-2</v>
      </c>
    </row>
    <row r="94" spans="2:8" ht="15" x14ac:dyDescent="0.2">
      <c r="B94" s="6" t="s">
        <v>25</v>
      </c>
      <c r="C94" s="5">
        <v>2</v>
      </c>
      <c r="D94" s="5">
        <v>0</v>
      </c>
      <c r="E94" s="14">
        <f t="shared" si="5"/>
        <v>1.5503875968992248E-2</v>
      </c>
      <c r="F94" s="14" t="str">
        <f t="shared" si="6"/>
        <v/>
      </c>
      <c r="G94" s="13" t="str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1</v>
      </c>
      <c r="D96" s="5">
        <v>0</v>
      </c>
      <c r="E96" s="14">
        <f t="shared" si="5"/>
        <v>7.7519379844961239E-3</v>
      </c>
      <c r="F96" s="14" t="str">
        <f t="shared" si="6"/>
        <v/>
      </c>
      <c r="G96" s="13" t="str">
        <f t="shared" si="7"/>
        <v>0</v>
      </c>
      <c r="H96" s="18">
        <f t="shared" si="8"/>
        <v>0</v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2</v>
      </c>
      <c r="D98" s="5">
        <v>0</v>
      </c>
      <c r="E98" s="14">
        <f t="shared" si="5"/>
        <v>1.5503875968992248E-2</v>
      </c>
      <c r="F98" s="14" t="str">
        <f t="shared" si="6"/>
        <v/>
      </c>
      <c r="G98" s="13" t="str">
        <f t="shared" si="7"/>
        <v>0</v>
      </c>
      <c r="H98" s="18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4</v>
      </c>
      <c r="D100" s="5">
        <v>1</v>
      </c>
      <c r="E100" s="14">
        <f t="shared" si="5"/>
        <v>3.1007751937984496E-2</v>
      </c>
      <c r="F100" s="14">
        <f t="shared" si="6"/>
        <v>6.1728395061728392E-3</v>
      </c>
      <c r="G100" s="13">
        <f t="shared" si="7"/>
        <v>-0.75</v>
      </c>
      <c r="H100" s="18">
        <f t="shared" si="8"/>
        <v>-2.3255813953488372E-2</v>
      </c>
    </row>
    <row r="101" spans="2:8" ht="15" x14ac:dyDescent="0.2">
      <c r="B101" s="6" t="s">
        <v>241</v>
      </c>
      <c r="C101" s="5">
        <v>2</v>
      </c>
      <c r="D101" s="5">
        <v>4</v>
      </c>
      <c r="E101" s="14">
        <f t="shared" si="5"/>
        <v>1.5503875968992248E-2</v>
      </c>
      <c r="F101" s="14">
        <f t="shared" si="6"/>
        <v>2.4691358024691357E-2</v>
      </c>
      <c r="G101" s="13">
        <f t="shared" si="7"/>
        <v>1</v>
      </c>
      <c r="H101" s="18">
        <f t="shared" si="8"/>
        <v>1.5503875968992248E-2</v>
      </c>
    </row>
    <row r="102" spans="2:8" ht="15" x14ac:dyDescent="0.2">
      <c r="B102" s="6" t="s">
        <v>242</v>
      </c>
      <c r="C102" s="5">
        <v>6</v>
      </c>
      <c r="D102" s="5">
        <v>3</v>
      </c>
      <c r="E102" s="14">
        <f t="shared" si="5"/>
        <v>4.6511627906976744E-2</v>
      </c>
      <c r="F102" s="14">
        <f t="shared" si="6"/>
        <v>1.8518518518518517E-2</v>
      </c>
      <c r="G102" s="13">
        <f t="shared" si="7"/>
        <v>-0.5</v>
      </c>
      <c r="H102" s="18">
        <f t="shared" si="8"/>
        <v>-2.3255813953488372E-2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7.7519379844961239E-3</v>
      </c>
      <c r="F103" s="14" t="str">
        <f t="shared" si="6"/>
        <v/>
      </c>
      <c r="G103" s="13" t="str">
        <f t="shared" si="7"/>
        <v>0</v>
      </c>
      <c r="H103" s="18">
        <f t="shared" si="8"/>
        <v>0</v>
      </c>
    </row>
    <row r="104" spans="2:8" ht="15" x14ac:dyDescent="0.2">
      <c r="B104" s="6" t="s">
        <v>34</v>
      </c>
      <c r="C104" s="5">
        <v>1</v>
      </c>
      <c r="D104" s="5">
        <v>1</v>
      </c>
      <c r="E104" s="14">
        <f t="shared" si="5"/>
        <v>7.7519379844961239E-3</v>
      </c>
      <c r="F104" s="14">
        <f t="shared" si="6"/>
        <v>6.1728395061728392E-3</v>
      </c>
      <c r="G104" s="13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5">
        <v>1</v>
      </c>
      <c r="D105" s="5">
        <v>3</v>
      </c>
      <c r="E105" s="14">
        <f t="shared" si="5"/>
        <v>7.7519379844961239E-3</v>
      </c>
      <c r="F105" s="14">
        <f t="shared" si="6"/>
        <v>1.8518518518518517E-2</v>
      </c>
      <c r="G105" s="13">
        <f t="shared" si="7"/>
        <v>2</v>
      </c>
      <c r="H105" s="18">
        <f t="shared" si="8"/>
        <v>1.5503875968992248E-2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4</v>
      </c>
      <c r="D108" s="5">
        <v>0</v>
      </c>
      <c r="E108" s="14">
        <f t="shared" si="5"/>
        <v>3.1007751937984496E-2</v>
      </c>
      <c r="F108" s="14" t="str">
        <f t="shared" si="6"/>
        <v/>
      </c>
      <c r="G108" s="13" t="str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2</v>
      </c>
      <c r="D109" s="5">
        <v>4</v>
      </c>
      <c r="E109" s="14">
        <f t="shared" si="5"/>
        <v>1.5503875968992248E-2</v>
      </c>
      <c r="F109" s="14">
        <f t="shared" si="6"/>
        <v>2.4691358024691357E-2</v>
      </c>
      <c r="G109" s="13">
        <f t="shared" si="7"/>
        <v>1</v>
      </c>
      <c r="H109" s="18">
        <f t="shared" si="8"/>
        <v>1.5503875968992248E-2</v>
      </c>
    </row>
    <row r="110" spans="2:8" ht="15" x14ac:dyDescent="0.2">
      <c r="B110" s="6" t="s">
        <v>32</v>
      </c>
      <c r="C110" s="5">
        <v>5</v>
      </c>
      <c r="D110" s="5">
        <v>0</v>
      </c>
      <c r="E110" s="14">
        <f t="shared" si="5"/>
        <v>3.875968992248062E-2</v>
      </c>
      <c r="F110" s="14" t="str">
        <f t="shared" si="6"/>
        <v/>
      </c>
      <c r="G110" s="13" t="str">
        <f t="shared" si="7"/>
        <v>0</v>
      </c>
      <c r="H110" s="18">
        <f t="shared" si="8"/>
        <v>0</v>
      </c>
    </row>
    <row r="111" spans="2:8" ht="15" x14ac:dyDescent="0.2">
      <c r="B111" s="6" t="s">
        <v>30</v>
      </c>
      <c r="C111" s="5">
        <v>2</v>
      </c>
      <c r="D111" s="5">
        <v>0</v>
      </c>
      <c r="E111" s="14">
        <f t="shared" si="5"/>
        <v>1.5503875968992248E-2</v>
      </c>
      <c r="F111" s="14" t="str">
        <f t="shared" si="6"/>
        <v/>
      </c>
      <c r="G111" s="13" t="str">
        <f t="shared" si="7"/>
        <v>0</v>
      </c>
      <c r="H111" s="18">
        <f t="shared" si="8"/>
        <v>0</v>
      </c>
    </row>
    <row r="112" spans="2:8" ht="15" x14ac:dyDescent="0.2">
      <c r="B112" s="6" t="s">
        <v>33</v>
      </c>
      <c r="C112" s="5">
        <v>7</v>
      </c>
      <c r="D112" s="5">
        <v>4</v>
      </c>
      <c r="E112" s="14">
        <f t="shared" si="5"/>
        <v>5.4263565891472867E-2</v>
      </c>
      <c r="F112" s="14">
        <f t="shared" si="6"/>
        <v>2.4691358024691357E-2</v>
      </c>
      <c r="G112" s="13">
        <f t="shared" si="7"/>
        <v>-0.42857142857142855</v>
      </c>
      <c r="H112" s="18">
        <f t="shared" si="8"/>
        <v>-2.3255813953488372E-2</v>
      </c>
    </row>
    <row r="113" spans="2:8" ht="15" x14ac:dyDescent="0.2">
      <c r="B113" s="6" t="s">
        <v>248</v>
      </c>
      <c r="C113" s="5">
        <v>6</v>
      </c>
      <c r="D113" s="5">
        <v>8</v>
      </c>
      <c r="E113" s="14">
        <f t="shared" si="5"/>
        <v>4.6511627906976744E-2</v>
      </c>
      <c r="F113" s="14">
        <f t="shared" si="6"/>
        <v>4.9382716049382713E-2</v>
      </c>
      <c r="G113" s="13">
        <f t="shared" si="7"/>
        <v>0.33333333333333331</v>
      </c>
      <c r="H113" s="18">
        <f t="shared" si="8"/>
        <v>1.5503875968992248E-2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3</v>
      </c>
      <c r="D115" s="5">
        <v>6</v>
      </c>
      <c r="E115" s="14">
        <f t="shared" si="5"/>
        <v>2.3255813953488372E-2</v>
      </c>
      <c r="F115" s="14">
        <f t="shared" si="6"/>
        <v>3.7037037037037035E-2</v>
      </c>
      <c r="G115" s="13">
        <f t="shared" si="7"/>
        <v>1</v>
      </c>
      <c r="H115" s="18">
        <f t="shared" si="8"/>
        <v>2.3255813953488372E-2</v>
      </c>
    </row>
    <row r="116" spans="2:8" ht="15" x14ac:dyDescent="0.2">
      <c r="B116" s="6" t="s">
        <v>249</v>
      </c>
      <c r="C116" s="5">
        <v>2</v>
      </c>
      <c r="D116" s="5">
        <v>7</v>
      </c>
      <c r="E116" s="14">
        <f t="shared" si="5"/>
        <v>1.5503875968992248E-2</v>
      </c>
      <c r="F116" s="14">
        <f t="shared" si="6"/>
        <v>4.3209876543209874E-2</v>
      </c>
      <c r="G116" s="13">
        <f t="shared" si="7"/>
        <v>2.5</v>
      </c>
      <c r="H116" s="18">
        <f t="shared" si="8"/>
        <v>3.875968992248062E-2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6</v>
      </c>
      <c r="D118" s="5">
        <v>32</v>
      </c>
      <c r="E118" s="14">
        <f t="shared" si="5"/>
        <v>4.6511627906976744E-2</v>
      </c>
      <c r="F118" s="14">
        <f t="shared" si="6"/>
        <v>0.19753086419753085</v>
      </c>
      <c r="G118" s="13">
        <f t="shared" si="7"/>
        <v>4.333333333333333</v>
      </c>
      <c r="H118" s="18">
        <f t="shared" si="8"/>
        <v>0.20155038759689922</v>
      </c>
    </row>
    <row r="119" spans="2:8" ht="15" x14ac:dyDescent="0.2">
      <c r="B119" s="6" t="s">
        <v>252</v>
      </c>
      <c r="C119" s="5">
        <v>3</v>
      </c>
      <c r="D119" s="5">
        <v>14</v>
      </c>
      <c r="E119" s="14">
        <f t="shared" si="5"/>
        <v>2.3255813953488372E-2</v>
      </c>
      <c r="F119" s="14">
        <f t="shared" si="6"/>
        <v>8.6419753086419748E-2</v>
      </c>
      <c r="G119" s="13">
        <f t="shared" si="7"/>
        <v>3.6666666666666665</v>
      </c>
      <c r="H119" s="18">
        <f t="shared" si="8"/>
        <v>8.5271317829457363E-2</v>
      </c>
    </row>
    <row r="120" spans="2:8" ht="15" x14ac:dyDescent="0.2">
      <c r="B120" s="6" t="s">
        <v>253</v>
      </c>
      <c r="C120" s="5">
        <v>4</v>
      </c>
      <c r="D120" s="5">
        <v>15</v>
      </c>
      <c r="E120" s="14">
        <f t="shared" si="5"/>
        <v>3.1007751937984496E-2</v>
      </c>
      <c r="F120" s="14">
        <f t="shared" si="6"/>
        <v>9.2592592592592587E-2</v>
      </c>
      <c r="G120" s="13">
        <f t="shared" si="7"/>
        <v>2.75</v>
      </c>
      <c r="H120" s="18">
        <f t="shared" si="8"/>
        <v>8.5271317829457363E-2</v>
      </c>
    </row>
    <row r="121" spans="2:8" ht="15" x14ac:dyDescent="0.2">
      <c r="B121" s="6" t="s">
        <v>35</v>
      </c>
      <c r="C121" s="5">
        <v>1</v>
      </c>
      <c r="D121" s="5">
        <v>3</v>
      </c>
      <c r="E121" s="14">
        <f t="shared" si="5"/>
        <v>7.7519379844961239E-3</v>
      </c>
      <c r="F121" s="14">
        <f t="shared" si="6"/>
        <v>1.8518518518518517E-2</v>
      </c>
      <c r="G121" s="13">
        <f t="shared" si="7"/>
        <v>2</v>
      </c>
      <c r="H121" s="18">
        <f t="shared" si="8"/>
        <v>1.5503875968992248E-2</v>
      </c>
    </row>
    <row r="122" spans="2:8" ht="15" x14ac:dyDescent="0.2">
      <c r="B122" s="6" t="s">
        <v>39</v>
      </c>
      <c r="C122" s="5">
        <v>1</v>
      </c>
      <c r="D122" s="5">
        <v>0</v>
      </c>
      <c r="E122" s="14">
        <f t="shared" si="5"/>
        <v>7.7519379844961239E-3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2</v>
      </c>
      <c r="D123" s="5">
        <v>2</v>
      </c>
      <c r="E123" s="14">
        <f t="shared" si="5"/>
        <v>1.5503875968992248E-2</v>
      </c>
      <c r="F123" s="14">
        <f t="shared" si="6"/>
        <v>1.2345679012345678E-2</v>
      </c>
      <c r="G123" s="13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2</v>
      </c>
      <c r="D125" s="5">
        <v>2</v>
      </c>
      <c r="E125" s="14">
        <f t="shared" si="5"/>
        <v>1.5503875968992248E-2</v>
      </c>
      <c r="F125" s="14">
        <f t="shared" si="6"/>
        <v>1.2345679012345678E-2</v>
      </c>
      <c r="G125" s="13">
        <f t="shared" si="7"/>
        <v>0</v>
      </c>
      <c r="H125" s="18">
        <f t="shared" si="8"/>
        <v>0</v>
      </c>
    </row>
    <row r="126" spans="2:8" ht="15" x14ac:dyDescent="0.2">
      <c r="B126" s="6" t="s">
        <v>255</v>
      </c>
      <c r="C126" s="5">
        <v>1</v>
      </c>
      <c r="D126" s="5">
        <v>0</v>
      </c>
      <c r="E126" s="14">
        <f t="shared" si="5"/>
        <v>7.7519379844961239E-3</v>
      </c>
      <c r="F126" s="14" t="str">
        <f t="shared" si="6"/>
        <v/>
      </c>
      <c r="G126" s="13" t="str">
        <f t="shared" si="7"/>
        <v>0</v>
      </c>
      <c r="H126" s="18">
        <f t="shared" si="8"/>
        <v>0</v>
      </c>
    </row>
    <row r="127" spans="2:8" ht="15" x14ac:dyDescent="0.2">
      <c r="B127" s="6" t="s">
        <v>256</v>
      </c>
      <c r="C127" s="5">
        <v>1</v>
      </c>
      <c r="D127" s="5">
        <v>2</v>
      </c>
      <c r="E127" s="14">
        <f t="shared" si="5"/>
        <v>7.7519379844961239E-3</v>
      </c>
      <c r="F127" s="14">
        <f t="shared" si="6"/>
        <v>1.2345679012345678E-2</v>
      </c>
      <c r="G127" s="13">
        <f t="shared" si="7"/>
        <v>1</v>
      </c>
      <c r="H127" s="18">
        <f t="shared" si="8"/>
        <v>7.7519379844961239E-3</v>
      </c>
    </row>
    <row r="128" spans="2:8" ht="15" x14ac:dyDescent="0.2">
      <c r="B128" s="6" t="s">
        <v>257</v>
      </c>
      <c r="C128" s="5">
        <v>0</v>
      </c>
      <c r="D128" s="5">
        <v>2</v>
      </c>
      <c r="E128" s="14" t="str">
        <f t="shared" si="5"/>
        <v/>
      </c>
      <c r="F128" s="14">
        <f t="shared" si="6"/>
        <v>1.2345679012345678E-2</v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6.1728395061728392E-3</v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2</v>
      </c>
      <c r="E143" s="14" t="str">
        <f t="shared" si="9"/>
        <v/>
      </c>
      <c r="F143" s="14">
        <f t="shared" si="10"/>
        <v>1.2345679012345678E-2</v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4.5" customHeight="1" x14ac:dyDescent="0.2">
      <c r="B151" s="47" t="s">
        <v>526</v>
      </c>
      <c r="C151" s="41">
        <f>SUM(C152:C288)</f>
        <v>174</v>
      </c>
      <c r="D151" s="41">
        <f>SUM(D152:D288)</f>
        <v>135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-0.22413793103448276</v>
      </c>
      <c r="H151" s="40">
        <f>+IF(OR(AND(E151=""),(G151="")),"",E151*G151)</f>
        <v>-0.22413793103448276</v>
      </c>
    </row>
    <row r="152" spans="2:8" ht="15" x14ac:dyDescent="0.2">
      <c r="B152" s="8" t="s">
        <v>54</v>
      </c>
      <c r="C152" s="5">
        <v>1</v>
      </c>
      <c r="D152" s="5">
        <v>0</v>
      </c>
      <c r="E152" s="14">
        <f>+IF(C152=0,"",C152/C$151)</f>
        <v>5.7471264367816091E-3</v>
      </c>
      <c r="F152" s="14" t="str">
        <f>+IF(D152=0,"",D152/D$151)</f>
        <v/>
      </c>
      <c r="G152" s="13" t="str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8" t="s">
        <v>58</v>
      </c>
      <c r="C153" s="5">
        <v>1</v>
      </c>
      <c r="D153" s="5">
        <v>2</v>
      </c>
      <c r="E153" s="14">
        <f t="shared" ref="E153:E216" si="13">+IF(C153=0,"",C153/C$151)</f>
        <v>5.7471264367816091E-3</v>
      </c>
      <c r="F153" s="14">
        <f t="shared" ref="F153:F216" si="14">+IF(D153=0,"",D153/D$151)</f>
        <v>1.4814814814814815E-2</v>
      </c>
      <c r="G153" s="13">
        <f t="shared" ref="G153:G216" si="15">+IF(OR(AND(D153=0),(C153=0)),"0",((D153-C153)/C153))</f>
        <v>1</v>
      </c>
      <c r="H153" s="18">
        <f t="shared" ref="H153:H216" si="16">+IF(OR(AND(E153=""),(G153="")),"",E153*G153)</f>
        <v>5.7471264367816091E-3</v>
      </c>
    </row>
    <row r="154" spans="2:8" ht="15" x14ac:dyDescent="0.2">
      <c r="B154" s="8" t="s">
        <v>265</v>
      </c>
      <c r="C154" s="5">
        <v>4</v>
      </c>
      <c r="D154" s="5">
        <v>1</v>
      </c>
      <c r="E154" s="14">
        <f t="shared" si="13"/>
        <v>2.2988505747126436E-2</v>
      </c>
      <c r="F154" s="14">
        <f t="shared" si="14"/>
        <v>7.4074074074074077E-3</v>
      </c>
      <c r="G154" s="13">
        <f t="shared" si="15"/>
        <v>-0.75</v>
      </c>
      <c r="H154" s="18">
        <f t="shared" si="16"/>
        <v>-1.7241379310344827E-2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4</v>
      </c>
      <c r="D156" s="5">
        <v>3</v>
      </c>
      <c r="E156" s="14">
        <f t="shared" si="13"/>
        <v>2.2988505747126436E-2</v>
      </c>
      <c r="F156" s="14">
        <f t="shared" si="14"/>
        <v>2.2222222222222223E-2</v>
      </c>
      <c r="G156" s="13">
        <f t="shared" si="15"/>
        <v>-0.25</v>
      </c>
      <c r="H156" s="18">
        <f t="shared" si="16"/>
        <v>-5.7471264367816091E-3</v>
      </c>
    </row>
    <row r="157" spans="2:8" ht="15" x14ac:dyDescent="0.2">
      <c r="B157" s="8" t="s">
        <v>53</v>
      </c>
      <c r="C157" s="5">
        <v>7</v>
      </c>
      <c r="D157" s="5">
        <v>3</v>
      </c>
      <c r="E157" s="14">
        <f t="shared" si="13"/>
        <v>4.0229885057471264E-2</v>
      </c>
      <c r="F157" s="14">
        <f t="shared" si="14"/>
        <v>2.2222222222222223E-2</v>
      </c>
      <c r="G157" s="13">
        <f t="shared" si="15"/>
        <v>-0.5714285714285714</v>
      </c>
      <c r="H157" s="18">
        <f t="shared" si="16"/>
        <v>-2.2988505747126436E-2</v>
      </c>
    </row>
    <row r="158" spans="2:8" ht="15" x14ac:dyDescent="0.2">
      <c r="B158" s="8" t="s">
        <v>59</v>
      </c>
      <c r="C158" s="5">
        <v>1</v>
      </c>
      <c r="D158" s="5">
        <v>0</v>
      </c>
      <c r="E158" s="14">
        <f t="shared" si="13"/>
        <v>5.7471264367816091E-3</v>
      </c>
      <c r="F158" s="14" t="str">
        <f t="shared" si="14"/>
        <v/>
      </c>
      <c r="G158" s="13" t="str">
        <f t="shared" si="15"/>
        <v>0</v>
      </c>
      <c r="H158" s="18">
        <f t="shared" si="16"/>
        <v>0</v>
      </c>
    </row>
    <row r="159" spans="2:8" ht="15" x14ac:dyDescent="0.2">
      <c r="B159" s="8" t="s">
        <v>268</v>
      </c>
      <c r="C159" s="5">
        <v>4</v>
      </c>
      <c r="D159" s="5">
        <v>0</v>
      </c>
      <c r="E159" s="14">
        <f t="shared" si="13"/>
        <v>2.2988505747126436E-2</v>
      </c>
      <c r="F159" s="14" t="str">
        <f t="shared" si="14"/>
        <v/>
      </c>
      <c r="G159" s="13" t="str">
        <f t="shared" si="15"/>
        <v>0</v>
      </c>
      <c r="H159" s="18">
        <f t="shared" si="16"/>
        <v>0</v>
      </c>
    </row>
    <row r="160" spans="2:8" ht="15" x14ac:dyDescent="0.2">
      <c r="B160" s="8" t="s">
        <v>55</v>
      </c>
      <c r="C160" s="5">
        <v>2</v>
      </c>
      <c r="D160" s="5">
        <v>1</v>
      </c>
      <c r="E160" s="14">
        <f t="shared" si="13"/>
        <v>1.1494252873563218E-2</v>
      </c>
      <c r="F160" s="14">
        <f t="shared" si="14"/>
        <v>7.4074074074074077E-3</v>
      </c>
      <c r="G160" s="13">
        <f t="shared" si="15"/>
        <v>-0.5</v>
      </c>
      <c r="H160" s="18">
        <f t="shared" si="16"/>
        <v>-5.7471264367816091E-3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2</v>
      </c>
      <c r="D164" s="5">
        <v>0</v>
      </c>
      <c r="E164" s="14">
        <f t="shared" si="13"/>
        <v>1.1494252873563218E-2</v>
      </c>
      <c r="F164" s="14" t="str">
        <f t="shared" si="14"/>
        <v/>
      </c>
      <c r="G164" s="13" t="str">
        <f t="shared" si="15"/>
        <v>0</v>
      </c>
      <c r="H164" s="18">
        <f t="shared" si="16"/>
        <v>0</v>
      </c>
    </row>
    <row r="165" spans="2:8" ht="15" x14ac:dyDescent="0.2">
      <c r="B165" s="8" t="s">
        <v>57</v>
      </c>
      <c r="C165" s="5">
        <v>2</v>
      </c>
      <c r="D165" s="5">
        <v>10</v>
      </c>
      <c r="E165" s="14">
        <f t="shared" si="13"/>
        <v>1.1494252873563218E-2</v>
      </c>
      <c r="F165" s="14">
        <f t="shared" si="14"/>
        <v>7.407407407407407E-2</v>
      </c>
      <c r="G165" s="13">
        <f t="shared" si="15"/>
        <v>4</v>
      </c>
      <c r="H165" s="18">
        <f t="shared" si="16"/>
        <v>4.5977011494252873E-2</v>
      </c>
    </row>
    <row r="166" spans="2:8" ht="15" x14ac:dyDescent="0.2">
      <c r="B166" s="8" t="s">
        <v>270</v>
      </c>
      <c r="C166" s="5">
        <v>1</v>
      </c>
      <c r="D166" s="5">
        <v>1</v>
      </c>
      <c r="E166" s="14">
        <f t="shared" si="13"/>
        <v>5.7471264367816091E-3</v>
      </c>
      <c r="F166" s="14">
        <f t="shared" si="14"/>
        <v>7.4074074074074077E-3</v>
      </c>
      <c r="G166" s="13">
        <f t="shared" si="15"/>
        <v>0</v>
      </c>
      <c r="H166" s="18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2</v>
      </c>
      <c r="D169" s="5">
        <v>7</v>
      </c>
      <c r="E169" s="14">
        <f t="shared" si="13"/>
        <v>1.1494252873563218E-2</v>
      </c>
      <c r="F169" s="14">
        <f t="shared" si="14"/>
        <v>5.185185185185185E-2</v>
      </c>
      <c r="G169" s="13">
        <f t="shared" si="15"/>
        <v>2.5</v>
      </c>
      <c r="H169" s="18">
        <f t="shared" si="16"/>
        <v>2.8735632183908046E-2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1</v>
      </c>
      <c r="E173" s="14">
        <f t="shared" si="13"/>
        <v>5.7471264367816091E-3</v>
      </c>
      <c r="F173" s="14">
        <f t="shared" si="14"/>
        <v>7.4074074074074077E-3</v>
      </c>
      <c r="G173" s="13">
        <f t="shared" si="15"/>
        <v>0</v>
      </c>
      <c r="H173" s="18">
        <f t="shared" si="16"/>
        <v>0</v>
      </c>
    </row>
    <row r="174" spans="2:8" ht="15" x14ac:dyDescent="0.2">
      <c r="B174" s="8" t="s">
        <v>276</v>
      </c>
      <c r="C174" s="5">
        <v>2</v>
      </c>
      <c r="D174" s="5">
        <v>2</v>
      </c>
      <c r="E174" s="14">
        <f t="shared" si="13"/>
        <v>1.1494252873563218E-2</v>
      </c>
      <c r="F174" s="14">
        <f t="shared" si="14"/>
        <v>1.4814814814814815E-2</v>
      </c>
      <c r="G174" s="13">
        <f t="shared" si="15"/>
        <v>0</v>
      </c>
      <c r="H174" s="18">
        <f t="shared" si="16"/>
        <v>0</v>
      </c>
    </row>
    <row r="175" spans="2:8" ht="15" x14ac:dyDescent="0.2">
      <c r="B175" s="8" t="s">
        <v>277</v>
      </c>
      <c r="C175" s="5">
        <v>6</v>
      </c>
      <c r="D175" s="5">
        <v>2</v>
      </c>
      <c r="E175" s="14">
        <f t="shared" si="13"/>
        <v>3.4482758620689655E-2</v>
      </c>
      <c r="F175" s="14">
        <f t="shared" si="14"/>
        <v>1.4814814814814815E-2</v>
      </c>
      <c r="G175" s="13">
        <f t="shared" si="15"/>
        <v>-0.66666666666666663</v>
      </c>
      <c r="H175" s="18">
        <f t="shared" si="16"/>
        <v>-2.2988505747126436E-2</v>
      </c>
    </row>
    <row r="176" spans="2:8" ht="15" x14ac:dyDescent="0.2">
      <c r="B176" s="8" t="s">
        <v>278</v>
      </c>
      <c r="C176" s="5">
        <v>3</v>
      </c>
      <c r="D176" s="5">
        <v>5</v>
      </c>
      <c r="E176" s="14">
        <f t="shared" si="13"/>
        <v>1.7241379310344827E-2</v>
      </c>
      <c r="F176" s="14">
        <f t="shared" si="14"/>
        <v>3.7037037037037035E-2</v>
      </c>
      <c r="G176" s="13">
        <f t="shared" si="15"/>
        <v>0.66666666666666663</v>
      </c>
      <c r="H176" s="18">
        <f t="shared" si="16"/>
        <v>1.1494252873563218E-2</v>
      </c>
    </row>
    <row r="177" spans="2:8" ht="15" x14ac:dyDescent="0.2">
      <c r="B177" s="8" t="s">
        <v>279</v>
      </c>
      <c r="C177" s="5">
        <v>11</v>
      </c>
      <c r="D177" s="5">
        <v>7</v>
      </c>
      <c r="E177" s="14">
        <f t="shared" si="13"/>
        <v>6.3218390804597707E-2</v>
      </c>
      <c r="F177" s="14">
        <f t="shared" si="14"/>
        <v>5.185185185185185E-2</v>
      </c>
      <c r="G177" s="13">
        <f t="shared" si="15"/>
        <v>-0.36363636363636365</v>
      </c>
      <c r="H177" s="18">
        <f t="shared" si="16"/>
        <v>-2.298850574712644E-2</v>
      </c>
    </row>
    <row r="178" spans="2:8" ht="15" x14ac:dyDescent="0.2">
      <c r="B178" s="8" t="s">
        <v>280</v>
      </c>
      <c r="C178" s="5">
        <v>7</v>
      </c>
      <c r="D178" s="5">
        <v>3</v>
      </c>
      <c r="E178" s="14">
        <f t="shared" si="13"/>
        <v>4.0229885057471264E-2</v>
      </c>
      <c r="F178" s="14">
        <f t="shared" si="14"/>
        <v>2.2222222222222223E-2</v>
      </c>
      <c r="G178" s="13">
        <f t="shared" si="15"/>
        <v>-0.5714285714285714</v>
      </c>
      <c r="H178" s="18">
        <f t="shared" si="16"/>
        <v>-2.2988505747126436E-2</v>
      </c>
    </row>
    <row r="179" spans="2:8" ht="15" x14ac:dyDescent="0.2">
      <c r="B179" s="8" t="s">
        <v>281</v>
      </c>
      <c r="C179" s="5">
        <v>2</v>
      </c>
      <c r="D179" s="5">
        <v>0</v>
      </c>
      <c r="E179" s="14">
        <f t="shared" si="13"/>
        <v>1.1494252873563218E-2</v>
      </c>
      <c r="F179" s="14" t="str">
        <f t="shared" si="14"/>
        <v/>
      </c>
      <c r="G179" s="13" t="str">
        <f t="shared" si="15"/>
        <v>0</v>
      </c>
      <c r="H179" s="18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2</v>
      </c>
      <c r="E182" s="14">
        <f t="shared" si="13"/>
        <v>5.7471264367816091E-3</v>
      </c>
      <c r="F182" s="14">
        <f t="shared" si="14"/>
        <v>1.4814814814814815E-2</v>
      </c>
      <c r="G182" s="13">
        <f t="shared" si="15"/>
        <v>1</v>
      </c>
      <c r="H182" s="18">
        <f t="shared" si="16"/>
        <v>5.7471264367816091E-3</v>
      </c>
    </row>
    <row r="183" spans="2:8" ht="15" x14ac:dyDescent="0.2">
      <c r="B183" s="8" t="s">
        <v>285</v>
      </c>
      <c r="C183" s="5">
        <v>5</v>
      </c>
      <c r="D183" s="5">
        <v>2</v>
      </c>
      <c r="E183" s="14">
        <f t="shared" si="13"/>
        <v>2.8735632183908046E-2</v>
      </c>
      <c r="F183" s="14">
        <f t="shared" si="14"/>
        <v>1.4814814814814815E-2</v>
      </c>
      <c r="G183" s="13">
        <f t="shared" si="15"/>
        <v>-0.6</v>
      </c>
      <c r="H183" s="18">
        <f t="shared" si="16"/>
        <v>-1.7241379310344827E-2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17</v>
      </c>
      <c r="D186" s="5">
        <v>12</v>
      </c>
      <c r="E186" s="14">
        <f t="shared" si="13"/>
        <v>9.7701149425287362E-2</v>
      </c>
      <c r="F186" s="14">
        <f t="shared" si="14"/>
        <v>8.8888888888888892E-2</v>
      </c>
      <c r="G186" s="13">
        <f t="shared" si="15"/>
        <v>-0.29411764705882354</v>
      </c>
      <c r="H186" s="18">
        <f t="shared" si="16"/>
        <v>-2.8735632183908049E-2</v>
      </c>
    </row>
    <row r="187" spans="2:8" ht="15" x14ac:dyDescent="0.2">
      <c r="B187" s="8" t="s">
        <v>287</v>
      </c>
      <c r="C187" s="5">
        <v>1</v>
      </c>
      <c r="D187" s="5">
        <v>2</v>
      </c>
      <c r="E187" s="14">
        <f t="shared" si="13"/>
        <v>5.7471264367816091E-3</v>
      </c>
      <c r="F187" s="14">
        <f t="shared" si="14"/>
        <v>1.4814814814814815E-2</v>
      </c>
      <c r="G187" s="13">
        <f t="shared" si="15"/>
        <v>1</v>
      </c>
      <c r="H187" s="18">
        <f t="shared" si="16"/>
        <v>5.7471264367816091E-3</v>
      </c>
    </row>
    <row r="188" spans="2:8" ht="30" x14ac:dyDescent="0.2">
      <c r="B188" s="8" t="s">
        <v>288</v>
      </c>
      <c r="C188" s="5">
        <v>0</v>
      </c>
      <c r="D188" s="5">
        <v>1</v>
      </c>
      <c r="E188" s="14" t="str">
        <f t="shared" si="13"/>
        <v/>
      </c>
      <c r="F188" s="14">
        <f t="shared" si="14"/>
        <v>7.4074074074074077E-3</v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1</v>
      </c>
      <c r="D189" s="5">
        <v>0</v>
      </c>
      <c r="E189" s="14">
        <f t="shared" si="13"/>
        <v>5.7471264367816091E-3</v>
      </c>
      <c r="F189" s="14" t="str">
        <f t="shared" si="14"/>
        <v/>
      </c>
      <c r="G189" s="13" t="str">
        <f t="shared" si="15"/>
        <v>0</v>
      </c>
      <c r="H189" s="18">
        <f t="shared" si="16"/>
        <v>0</v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5</v>
      </c>
      <c r="D196" s="5">
        <v>5</v>
      </c>
      <c r="E196" s="14">
        <f t="shared" si="13"/>
        <v>2.8735632183908046E-2</v>
      </c>
      <c r="F196" s="14">
        <f t="shared" si="14"/>
        <v>3.7037037037037035E-2</v>
      </c>
      <c r="G196" s="13">
        <f t="shared" si="15"/>
        <v>0</v>
      </c>
      <c r="H196" s="18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1</v>
      </c>
      <c r="D198" s="5">
        <v>0</v>
      </c>
      <c r="E198" s="14">
        <f t="shared" si="13"/>
        <v>5.7471264367816091E-3</v>
      </c>
      <c r="F198" s="14" t="str">
        <f t="shared" si="14"/>
        <v/>
      </c>
      <c r="G198" s="13" t="str">
        <f t="shared" si="15"/>
        <v>0</v>
      </c>
      <c r="H198" s="18">
        <f t="shared" si="16"/>
        <v>0</v>
      </c>
    </row>
    <row r="199" spans="2:8" ht="15" x14ac:dyDescent="0.2">
      <c r="B199" s="8" t="s">
        <v>296</v>
      </c>
      <c r="C199" s="5">
        <v>1</v>
      </c>
      <c r="D199" s="5">
        <v>0</v>
      </c>
      <c r="E199" s="14">
        <f t="shared" si="13"/>
        <v>5.7471264367816091E-3</v>
      </c>
      <c r="F199" s="14" t="str">
        <f t="shared" si="14"/>
        <v/>
      </c>
      <c r="G199" s="13" t="str">
        <f t="shared" si="15"/>
        <v>0</v>
      </c>
      <c r="H199" s="18">
        <f t="shared" si="16"/>
        <v>0</v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1</v>
      </c>
      <c r="D201" s="5">
        <v>0</v>
      </c>
      <c r="E201" s="14">
        <f t="shared" si="13"/>
        <v>5.7471264367816091E-3</v>
      </c>
      <c r="F201" s="14" t="str">
        <f t="shared" si="14"/>
        <v/>
      </c>
      <c r="G201" s="13" t="str">
        <f t="shared" si="15"/>
        <v>0</v>
      </c>
      <c r="H201" s="18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1</v>
      </c>
      <c r="D205" s="5">
        <v>0</v>
      </c>
      <c r="E205" s="14">
        <f t="shared" si="13"/>
        <v>5.7471264367816091E-3</v>
      </c>
      <c r="F205" s="14" t="str">
        <f t="shared" si="14"/>
        <v/>
      </c>
      <c r="G205" s="13" t="str">
        <f t="shared" si="15"/>
        <v>0</v>
      </c>
      <c r="H205" s="18">
        <f t="shared" si="16"/>
        <v>0</v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1</v>
      </c>
      <c r="E207" s="14" t="str">
        <f t="shared" si="13"/>
        <v/>
      </c>
      <c r="F207" s="14">
        <f t="shared" si="14"/>
        <v>7.4074074074074077E-3</v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1</v>
      </c>
      <c r="D213" s="5">
        <v>0</v>
      </c>
      <c r="E213" s="14">
        <f t="shared" si="13"/>
        <v>5.7471264367816091E-3</v>
      </c>
      <c r="F213" s="14" t="str">
        <f t="shared" si="14"/>
        <v/>
      </c>
      <c r="G213" s="13" t="str">
        <f t="shared" si="15"/>
        <v>0</v>
      </c>
      <c r="H213" s="18">
        <f t="shared" si="16"/>
        <v>0</v>
      </c>
    </row>
    <row r="214" spans="2:8" ht="15" x14ac:dyDescent="0.2">
      <c r="B214" s="8" t="s">
        <v>70</v>
      </c>
      <c r="C214" s="5">
        <v>1</v>
      </c>
      <c r="D214" s="5">
        <v>0</v>
      </c>
      <c r="E214" s="14">
        <f t="shared" si="13"/>
        <v>5.7471264367816091E-3</v>
      </c>
      <c r="F214" s="14" t="str">
        <f t="shared" si="14"/>
        <v/>
      </c>
      <c r="G214" s="13" t="str">
        <f t="shared" si="15"/>
        <v>0</v>
      </c>
      <c r="H214" s="18">
        <f t="shared" si="16"/>
        <v>0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5</v>
      </c>
      <c r="D229" s="5">
        <v>1</v>
      </c>
      <c r="E229" s="14">
        <f t="shared" si="17"/>
        <v>2.8735632183908046E-2</v>
      </c>
      <c r="F229" s="14">
        <f t="shared" si="18"/>
        <v>7.4074074074074077E-3</v>
      </c>
      <c r="G229" s="13">
        <f t="shared" si="19"/>
        <v>-0.8</v>
      </c>
      <c r="H229" s="18">
        <f t="shared" si="20"/>
        <v>-2.2988505747126436E-2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5.7471264367816091E-3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4</v>
      </c>
      <c r="D235" s="5">
        <v>7</v>
      </c>
      <c r="E235" s="14">
        <f t="shared" si="17"/>
        <v>2.2988505747126436E-2</v>
      </c>
      <c r="F235" s="14">
        <f t="shared" si="18"/>
        <v>5.185185185185185E-2</v>
      </c>
      <c r="G235" s="13">
        <f t="shared" si="19"/>
        <v>0.75</v>
      </c>
      <c r="H235" s="18">
        <f t="shared" si="20"/>
        <v>1.7241379310344827E-2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5</v>
      </c>
      <c r="E237" s="14">
        <f t="shared" si="17"/>
        <v>1.7241379310344827E-2</v>
      </c>
      <c r="F237" s="14">
        <f t="shared" si="18"/>
        <v>3.7037037037037035E-2</v>
      </c>
      <c r="G237" s="13">
        <f t="shared" si="19"/>
        <v>0.66666666666666663</v>
      </c>
      <c r="H237" s="18">
        <f t="shared" si="20"/>
        <v>1.1494252873563218E-2</v>
      </c>
    </row>
    <row r="238" spans="2:8" ht="15" x14ac:dyDescent="0.2">
      <c r="B238" s="8" t="s">
        <v>85</v>
      </c>
      <c r="C238" s="5">
        <v>30</v>
      </c>
      <c r="D238" s="5">
        <v>11</v>
      </c>
      <c r="E238" s="14">
        <f t="shared" si="17"/>
        <v>0.17241379310344829</v>
      </c>
      <c r="F238" s="14">
        <f t="shared" si="18"/>
        <v>8.1481481481481488E-2</v>
      </c>
      <c r="G238" s="13">
        <f t="shared" si="19"/>
        <v>-0.6333333333333333</v>
      </c>
      <c r="H238" s="18">
        <f t="shared" si="20"/>
        <v>-0.10919540229885058</v>
      </c>
    </row>
    <row r="239" spans="2:8" ht="15" x14ac:dyDescent="0.2">
      <c r="B239" s="8" t="s">
        <v>81</v>
      </c>
      <c r="C239" s="5">
        <v>4</v>
      </c>
      <c r="D239" s="5">
        <v>4</v>
      </c>
      <c r="E239" s="14">
        <f t="shared" si="17"/>
        <v>2.2988505747126436E-2</v>
      </c>
      <c r="F239" s="14">
        <f t="shared" si="18"/>
        <v>2.9629629629629631E-2</v>
      </c>
      <c r="G239" s="13">
        <f t="shared" si="19"/>
        <v>0</v>
      </c>
      <c r="H239" s="18">
        <f t="shared" si="20"/>
        <v>0</v>
      </c>
    </row>
    <row r="240" spans="2:8" ht="15" x14ac:dyDescent="0.2">
      <c r="B240" s="8" t="s">
        <v>316</v>
      </c>
      <c r="C240" s="5">
        <v>1</v>
      </c>
      <c r="D240" s="5">
        <v>1</v>
      </c>
      <c r="E240" s="14">
        <f t="shared" si="17"/>
        <v>5.7471264367816091E-3</v>
      </c>
      <c r="F240" s="14">
        <f t="shared" si="18"/>
        <v>7.4074074074074077E-3</v>
      </c>
      <c r="G240" s="13">
        <f t="shared" si="19"/>
        <v>0</v>
      </c>
      <c r="H240" s="18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3</v>
      </c>
      <c r="E246" s="14" t="str">
        <f t="shared" si="17"/>
        <v/>
      </c>
      <c r="F246" s="14">
        <f t="shared" si="18"/>
        <v>2.2222222222222223E-2</v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9</v>
      </c>
      <c r="D247" s="5">
        <v>1</v>
      </c>
      <c r="E247" s="14">
        <f t="shared" si="17"/>
        <v>5.1724137931034482E-2</v>
      </c>
      <c r="F247" s="14">
        <f t="shared" si="18"/>
        <v>7.4074074074074077E-3</v>
      </c>
      <c r="G247" s="13">
        <f t="shared" si="19"/>
        <v>-0.88888888888888884</v>
      </c>
      <c r="H247" s="18">
        <f t="shared" si="20"/>
        <v>-4.5977011494252873E-2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11</v>
      </c>
      <c r="D249" s="5">
        <v>21</v>
      </c>
      <c r="E249" s="14">
        <f t="shared" si="17"/>
        <v>6.3218390804597707E-2</v>
      </c>
      <c r="F249" s="14">
        <f t="shared" si="18"/>
        <v>0.15555555555555556</v>
      </c>
      <c r="G249" s="13">
        <f t="shared" si="19"/>
        <v>0.90909090909090906</v>
      </c>
      <c r="H249" s="18">
        <f t="shared" si="20"/>
        <v>5.7471264367816098E-2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2</v>
      </c>
      <c r="E252" s="14" t="str">
        <f t="shared" si="17"/>
        <v/>
      </c>
      <c r="F252" s="14">
        <f t="shared" si="18"/>
        <v>1.4814814814814815E-2</v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1</v>
      </c>
      <c r="E253" s="14">
        <f t="shared" si="17"/>
        <v>5.7471264367816091E-3</v>
      </c>
      <c r="F253" s="14">
        <f t="shared" si="18"/>
        <v>7.4074074074074077E-3</v>
      </c>
      <c r="G253" s="13">
        <f t="shared" si="19"/>
        <v>0</v>
      </c>
      <c r="H253" s="18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2</v>
      </c>
      <c r="D256" s="5">
        <v>2</v>
      </c>
      <c r="E256" s="14">
        <f t="shared" si="17"/>
        <v>1.1494252873563218E-2</v>
      </c>
      <c r="F256" s="14">
        <f t="shared" si="18"/>
        <v>1.4814814814814815E-2</v>
      </c>
      <c r="G256" s="13">
        <f t="shared" si="19"/>
        <v>0</v>
      </c>
      <c r="H256" s="18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1</v>
      </c>
      <c r="E266" s="14" t="str">
        <f t="shared" si="17"/>
        <v/>
      </c>
      <c r="F266" s="14">
        <f t="shared" si="18"/>
        <v>7.4074074074074077E-3</v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2</v>
      </c>
      <c r="D268" s="5">
        <v>0</v>
      </c>
      <c r="E268" s="14">
        <f t="shared" si="17"/>
        <v>1.1494252873563218E-2</v>
      </c>
      <c r="F268" s="14" t="str">
        <f t="shared" si="18"/>
        <v/>
      </c>
      <c r="G268" s="13" t="str">
        <f t="shared" si="19"/>
        <v>0</v>
      </c>
      <c r="H268" s="18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1</v>
      </c>
      <c r="D270" s="5">
        <v>2</v>
      </c>
      <c r="E270" s="14">
        <f t="shared" si="17"/>
        <v>5.7471264367816091E-3</v>
      </c>
      <c r="F270" s="14">
        <f t="shared" si="18"/>
        <v>1.4814814814814815E-2</v>
      </c>
      <c r="G270" s="13">
        <f t="shared" si="19"/>
        <v>1</v>
      </c>
      <c r="H270" s="18">
        <f t="shared" si="20"/>
        <v>5.7471264367816091E-3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0</v>
      </c>
      <c r="E273" s="14">
        <f t="shared" si="17"/>
        <v>5.7471264367816091E-3</v>
      </c>
      <c r="F273" s="14" t="str">
        <f t="shared" si="18"/>
        <v/>
      </c>
      <c r="G273" s="13" t="str">
        <f t="shared" si="19"/>
        <v>0</v>
      </c>
      <c r="H273" s="18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1440</v>
      </c>
      <c r="D294" s="41">
        <f>SUM(D295:D499)</f>
        <v>993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-0.31041666666666667</v>
      </c>
      <c r="H294" s="40">
        <f>+IF(OR(AND(E294=""),(G294="")),"",E294*G294)</f>
        <v>-0.31041666666666667</v>
      </c>
    </row>
    <row r="295" spans="2:8" ht="15" x14ac:dyDescent="0.2">
      <c r="B295" s="6" t="s">
        <v>100</v>
      </c>
      <c r="C295" s="5">
        <v>76</v>
      </c>
      <c r="D295" s="5">
        <v>37</v>
      </c>
      <c r="E295" s="14">
        <f>+IF(C295=0,"",C295/C$294)</f>
        <v>5.2777777777777778E-2</v>
      </c>
      <c r="F295" s="14">
        <f>+IF(D295=0,"",D295/D$294)</f>
        <v>3.726082578046324E-2</v>
      </c>
      <c r="G295" s="13">
        <f>+IF(OR(AND(D295=0),(C295=0)),"0",((D295-C295)/C295))</f>
        <v>-0.51315789473684215</v>
      </c>
      <c r="H295" s="18">
        <f>+IF(OR(AND(E295=""),(G295="")),"",E295*G295)</f>
        <v>-2.7083333333333334E-2</v>
      </c>
    </row>
    <row r="296" spans="2:8" ht="15" x14ac:dyDescent="0.2">
      <c r="B296" s="6" t="s">
        <v>113</v>
      </c>
      <c r="C296" s="5">
        <v>1</v>
      </c>
      <c r="D296" s="5">
        <v>1</v>
      </c>
      <c r="E296" s="14">
        <f t="shared" ref="E296:E359" si="25">+IF(C296=0,"",C296/C$294)</f>
        <v>6.9444444444444447E-4</v>
      </c>
      <c r="F296" s="14">
        <f t="shared" ref="F296:F359" si="26">+IF(D296=0,"",D296/D$294)</f>
        <v>1.0070493454179255E-3</v>
      </c>
      <c r="G296" s="13">
        <f t="shared" ref="G296:G359" si="27">+IF(OR(AND(D296=0),(C296=0)),"0",((D296-C296)/C296))</f>
        <v>0</v>
      </c>
      <c r="H296" s="18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2</v>
      </c>
      <c r="D297" s="5">
        <v>4</v>
      </c>
      <c r="E297" s="14">
        <f t="shared" si="25"/>
        <v>1.3888888888888889E-3</v>
      </c>
      <c r="F297" s="14">
        <f t="shared" si="26"/>
        <v>4.0281973816717019E-3</v>
      </c>
      <c r="G297" s="13">
        <f t="shared" si="27"/>
        <v>1</v>
      </c>
      <c r="H297" s="18">
        <f t="shared" si="28"/>
        <v>1.3888888888888889E-3</v>
      </c>
    </row>
    <row r="298" spans="2:8" ht="15" x14ac:dyDescent="0.2">
      <c r="B298" s="6" t="s">
        <v>95</v>
      </c>
      <c r="C298" s="5">
        <v>8</v>
      </c>
      <c r="D298" s="5">
        <v>1</v>
      </c>
      <c r="E298" s="14">
        <f t="shared" si="25"/>
        <v>5.5555555555555558E-3</v>
      </c>
      <c r="F298" s="14">
        <f t="shared" si="26"/>
        <v>1.0070493454179255E-3</v>
      </c>
      <c r="G298" s="13">
        <f t="shared" si="27"/>
        <v>-0.875</v>
      </c>
      <c r="H298" s="18">
        <f t="shared" si="28"/>
        <v>-4.8611111111111112E-3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2</v>
      </c>
      <c r="E300" s="14" t="str">
        <f t="shared" si="25"/>
        <v/>
      </c>
      <c r="F300" s="14">
        <f t="shared" si="26"/>
        <v>2.014098690835851E-3</v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81</v>
      </c>
      <c r="D301" s="5">
        <v>54</v>
      </c>
      <c r="E301" s="14">
        <f t="shared" si="25"/>
        <v>5.6250000000000001E-2</v>
      </c>
      <c r="F301" s="14">
        <f t="shared" si="26"/>
        <v>5.4380664652567974E-2</v>
      </c>
      <c r="G301" s="13">
        <f t="shared" si="27"/>
        <v>-0.33333333333333331</v>
      </c>
      <c r="H301" s="18">
        <f t="shared" si="28"/>
        <v>-1.8749999999999999E-2</v>
      </c>
    </row>
    <row r="302" spans="2:8" ht="15" x14ac:dyDescent="0.2">
      <c r="B302" s="6" t="s">
        <v>109</v>
      </c>
      <c r="C302" s="5">
        <v>6</v>
      </c>
      <c r="D302" s="5">
        <v>1</v>
      </c>
      <c r="E302" s="14">
        <f t="shared" si="25"/>
        <v>4.1666666666666666E-3</v>
      </c>
      <c r="F302" s="14">
        <f t="shared" si="26"/>
        <v>1.0070493454179255E-3</v>
      </c>
      <c r="G302" s="13">
        <f t="shared" si="27"/>
        <v>-0.83333333333333337</v>
      </c>
      <c r="H302" s="18">
        <f t="shared" si="28"/>
        <v>-3.4722222222222225E-3</v>
      </c>
    </row>
    <row r="303" spans="2:8" ht="15" x14ac:dyDescent="0.2">
      <c r="B303" s="6" t="s">
        <v>108</v>
      </c>
      <c r="C303" s="5">
        <v>6</v>
      </c>
      <c r="D303" s="5">
        <v>0</v>
      </c>
      <c r="E303" s="14">
        <f t="shared" si="25"/>
        <v>4.1666666666666666E-3</v>
      </c>
      <c r="F303" s="14" t="str">
        <f t="shared" si="26"/>
        <v/>
      </c>
      <c r="G303" s="13" t="str">
        <f t="shared" si="27"/>
        <v>0</v>
      </c>
      <c r="H303" s="18">
        <f t="shared" si="28"/>
        <v>0</v>
      </c>
    </row>
    <row r="304" spans="2:8" ht="15" x14ac:dyDescent="0.2">
      <c r="B304" s="6" t="s">
        <v>107</v>
      </c>
      <c r="C304" s="5">
        <v>9</v>
      </c>
      <c r="D304" s="5">
        <v>13</v>
      </c>
      <c r="E304" s="14">
        <f t="shared" si="25"/>
        <v>6.2500000000000003E-3</v>
      </c>
      <c r="F304" s="14">
        <f t="shared" si="26"/>
        <v>1.3091641490433032E-2</v>
      </c>
      <c r="G304" s="13">
        <f t="shared" si="27"/>
        <v>0.44444444444444442</v>
      </c>
      <c r="H304" s="18">
        <f t="shared" si="28"/>
        <v>2.7777777777777779E-3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33</v>
      </c>
      <c r="D307" s="5">
        <v>16</v>
      </c>
      <c r="E307" s="14">
        <f t="shared" si="25"/>
        <v>2.2916666666666665E-2</v>
      </c>
      <c r="F307" s="14">
        <f t="shared" si="26"/>
        <v>1.6112789526686808E-2</v>
      </c>
      <c r="G307" s="13">
        <f t="shared" si="27"/>
        <v>-0.51515151515151514</v>
      </c>
      <c r="H307" s="18">
        <f t="shared" si="28"/>
        <v>-1.1805555555555555E-2</v>
      </c>
    </row>
    <row r="308" spans="2:8" ht="15" x14ac:dyDescent="0.2">
      <c r="B308" s="6" t="s">
        <v>99</v>
      </c>
      <c r="C308" s="5">
        <v>3</v>
      </c>
      <c r="D308" s="5">
        <v>3</v>
      </c>
      <c r="E308" s="14">
        <f t="shared" si="25"/>
        <v>2.0833333333333333E-3</v>
      </c>
      <c r="F308" s="14">
        <f t="shared" si="26"/>
        <v>3.0211480362537764E-3</v>
      </c>
      <c r="G308" s="13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11</v>
      </c>
      <c r="D310" s="5">
        <v>15</v>
      </c>
      <c r="E310" s="14">
        <f t="shared" si="25"/>
        <v>7.6388888888888886E-3</v>
      </c>
      <c r="F310" s="14">
        <f t="shared" si="26"/>
        <v>1.5105740181268883E-2</v>
      </c>
      <c r="G310" s="13">
        <f t="shared" si="27"/>
        <v>0.36363636363636365</v>
      </c>
      <c r="H310" s="18">
        <f t="shared" si="28"/>
        <v>2.7777777777777779E-3</v>
      </c>
    </row>
    <row r="311" spans="2:8" ht="15" x14ac:dyDescent="0.2">
      <c r="B311" s="6" t="s">
        <v>102</v>
      </c>
      <c r="C311" s="5">
        <v>2</v>
      </c>
      <c r="D311" s="5">
        <v>0</v>
      </c>
      <c r="E311" s="14">
        <f t="shared" si="25"/>
        <v>1.3888888888888889E-3</v>
      </c>
      <c r="F311" s="14" t="str">
        <f t="shared" si="26"/>
        <v/>
      </c>
      <c r="G311" s="13" t="str">
        <f t="shared" si="27"/>
        <v>0</v>
      </c>
      <c r="H311" s="18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210</v>
      </c>
      <c r="D314" s="5">
        <v>58</v>
      </c>
      <c r="E314" s="14">
        <f t="shared" si="25"/>
        <v>0.14583333333333334</v>
      </c>
      <c r="F314" s="14">
        <f t="shared" si="26"/>
        <v>5.8408862034239679E-2</v>
      </c>
      <c r="G314" s="13">
        <f t="shared" si="27"/>
        <v>-0.72380952380952379</v>
      </c>
      <c r="H314" s="18">
        <f t="shared" si="28"/>
        <v>-0.10555555555555556</v>
      </c>
    </row>
    <row r="315" spans="2:8" ht="15" x14ac:dyDescent="0.2">
      <c r="B315" s="6" t="s">
        <v>354</v>
      </c>
      <c r="C315" s="5">
        <v>1</v>
      </c>
      <c r="D315" s="5">
        <v>1</v>
      </c>
      <c r="E315" s="14">
        <f t="shared" si="25"/>
        <v>6.9444444444444447E-4</v>
      </c>
      <c r="F315" s="14">
        <f t="shared" si="26"/>
        <v>1.0070493454179255E-3</v>
      </c>
      <c r="G315" s="13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9</v>
      </c>
      <c r="D317" s="5">
        <v>5</v>
      </c>
      <c r="E317" s="14">
        <f t="shared" si="25"/>
        <v>6.2500000000000003E-3</v>
      </c>
      <c r="F317" s="14">
        <f t="shared" si="26"/>
        <v>5.0352467270896274E-3</v>
      </c>
      <c r="G317" s="13">
        <f t="shared" si="27"/>
        <v>-0.44444444444444442</v>
      </c>
      <c r="H317" s="18">
        <f t="shared" si="28"/>
        <v>-2.7777777777777779E-3</v>
      </c>
    </row>
    <row r="318" spans="2:8" ht="15" x14ac:dyDescent="0.2">
      <c r="B318" s="6" t="s">
        <v>355</v>
      </c>
      <c r="C318" s="5">
        <v>34</v>
      </c>
      <c r="D318" s="5">
        <v>32</v>
      </c>
      <c r="E318" s="14">
        <f t="shared" si="25"/>
        <v>2.361111111111111E-2</v>
      </c>
      <c r="F318" s="14">
        <f t="shared" si="26"/>
        <v>3.2225579053373615E-2</v>
      </c>
      <c r="G318" s="13">
        <f t="shared" si="27"/>
        <v>-5.8823529411764705E-2</v>
      </c>
      <c r="H318" s="18">
        <f t="shared" si="28"/>
        <v>-1.3888888888888887E-3</v>
      </c>
    </row>
    <row r="319" spans="2:8" ht="15" x14ac:dyDescent="0.2">
      <c r="B319" s="6" t="s">
        <v>115</v>
      </c>
      <c r="C319" s="5">
        <v>1</v>
      </c>
      <c r="D319" s="5">
        <v>0</v>
      </c>
      <c r="E319" s="14">
        <f t="shared" si="25"/>
        <v>6.9444444444444447E-4</v>
      </c>
      <c r="F319" s="14" t="str">
        <f t="shared" si="26"/>
        <v/>
      </c>
      <c r="G319" s="13" t="str">
        <f t="shared" si="27"/>
        <v>0</v>
      </c>
      <c r="H319" s="18">
        <f t="shared" si="28"/>
        <v>0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2</v>
      </c>
      <c r="D321" s="5">
        <v>0</v>
      </c>
      <c r="E321" s="14">
        <f t="shared" si="25"/>
        <v>1.3888888888888889E-3</v>
      </c>
      <c r="F321" s="14" t="str">
        <f t="shared" si="26"/>
        <v/>
      </c>
      <c r="G321" s="13" t="str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2</v>
      </c>
      <c r="E324" s="14" t="str">
        <f t="shared" si="25"/>
        <v/>
      </c>
      <c r="F324" s="14">
        <f t="shared" si="26"/>
        <v>2.014098690835851E-3</v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9</v>
      </c>
      <c r="D326" s="5">
        <v>5</v>
      </c>
      <c r="E326" s="14">
        <f t="shared" si="25"/>
        <v>6.2500000000000003E-3</v>
      </c>
      <c r="F326" s="14">
        <f t="shared" si="26"/>
        <v>5.0352467270896274E-3</v>
      </c>
      <c r="G326" s="13">
        <f t="shared" si="27"/>
        <v>-0.44444444444444442</v>
      </c>
      <c r="H326" s="18">
        <f t="shared" si="28"/>
        <v>-2.7777777777777779E-3</v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6.9444444444444447E-4</v>
      </c>
      <c r="F327" s="14" t="str">
        <f t="shared" si="26"/>
        <v/>
      </c>
      <c r="G327" s="13" t="str">
        <f t="shared" si="27"/>
        <v>0</v>
      </c>
      <c r="H327" s="18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9</v>
      </c>
      <c r="D330" s="5">
        <v>2</v>
      </c>
      <c r="E330" s="14">
        <f t="shared" si="25"/>
        <v>6.2500000000000003E-3</v>
      </c>
      <c r="F330" s="14">
        <f t="shared" si="26"/>
        <v>2.014098690835851E-3</v>
      </c>
      <c r="G330" s="13">
        <f t="shared" si="27"/>
        <v>-0.77777777777777779</v>
      </c>
      <c r="H330" s="18">
        <f t="shared" si="28"/>
        <v>-4.8611111111111112E-3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98</v>
      </c>
      <c r="D332" s="5">
        <v>94</v>
      </c>
      <c r="E332" s="14">
        <f t="shared" si="25"/>
        <v>6.805555555555555E-2</v>
      </c>
      <c r="F332" s="14">
        <f t="shared" si="26"/>
        <v>9.4662638469284993E-2</v>
      </c>
      <c r="G332" s="13">
        <f t="shared" si="27"/>
        <v>-4.0816326530612242E-2</v>
      </c>
      <c r="H332" s="18">
        <f t="shared" si="28"/>
        <v>-2.7777777777777775E-3</v>
      </c>
    </row>
    <row r="333" spans="2:8" ht="15" x14ac:dyDescent="0.2">
      <c r="B333" s="6" t="s">
        <v>130</v>
      </c>
      <c r="C333" s="5">
        <v>234</v>
      </c>
      <c r="D333" s="5">
        <v>272</v>
      </c>
      <c r="E333" s="14">
        <f t="shared" si="25"/>
        <v>0.16250000000000001</v>
      </c>
      <c r="F333" s="14">
        <f t="shared" si="26"/>
        <v>0.27391742195367574</v>
      </c>
      <c r="G333" s="13">
        <f t="shared" si="27"/>
        <v>0.1623931623931624</v>
      </c>
      <c r="H333" s="18">
        <f t="shared" si="28"/>
        <v>2.6388888888888892E-2</v>
      </c>
    </row>
    <row r="334" spans="2:8" ht="15" x14ac:dyDescent="0.2">
      <c r="B334" s="6" t="s">
        <v>119</v>
      </c>
      <c r="C334" s="5">
        <v>36</v>
      </c>
      <c r="D334" s="5">
        <v>62</v>
      </c>
      <c r="E334" s="14">
        <f t="shared" si="25"/>
        <v>2.5000000000000001E-2</v>
      </c>
      <c r="F334" s="14">
        <f t="shared" si="26"/>
        <v>6.2437059415911378E-2</v>
      </c>
      <c r="G334" s="13">
        <f t="shared" si="27"/>
        <v>0.72222222222222221</v>
      </c>
      <c r="H334" s="18">
        <f t="shared" si="28"/>
        <v>1.8055555555555557E-2</v>
      </c>
    </row>
    <row r="335" spans="2:8" ht="15" x14ac:dyDescent="0.2">
      <c r="B335" s="6" t="s">
        <v>128</v>
      </c>
      <c r="C335" s="5">
        <v>117</v>
      </c>
      <c r="D335" s="5">
        <v>22</v>
      </c>
      <c r="E335" s="14">
        <f t="shared" si="25"/>
        <v>8.1250000000000003E-2</v>
      </c>
      <c r="F335" s="14">
        <f t="shared" si="26"/>
        <v>2.2155085599194362E-2</v>
      </c>
      <c r="G335" s="13">
        <f t="shared" si="27"/>
        <v>-0.81196581196581197</v>
      </c>
      <c r="H335" s="18">
        <f t="shared" si="28"/>
        <v>-6.5972222222222224E-2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1</v>
      </c>
      <c r="D338" s="5">
        <v>1</v>
      </c>
      <c r="E338" s="14">
        <f t="shared" si="25"/>
        <v>6.9444444444444447E-4</v>
      </c>
      <c r="F338" s="14">
        <f t="shared" si="26"/>
        <v>1.0070493454179255E-3</v>
      </c>
      <c r="G338" s="13">
        <f t="shared" si="27"/>
        <v>0</v>
      </c>
      <c r="H338" s="18">
        <f t="shared" si="28"/>
        <v>0</v>
      </c>
    </row>
    <row r="339" spans="2:8" ht="15" x14ac:dyDescent="0.2">
      <c r="B339" s="6" t="s">
        <v>363</v>
      </c>
      <c r="C339" s="5">
        <v>11</v>
      </c>
      <c r="D339" s="5">
        <v>7</v>
      </c>
      <c r="E339" s="14">
        <f t="shared" si="25"/>
        <v>7.6388888888888886E-3</v>
      </c>
      <c r="F339" s="14">
        <f t="shared" si="26"/>
        <v>7.0493454179254783E-3</v>
      </c>
      <c r="G339" s="13">
        <f t="shared" si="27"/>
        <v>-0.36363636363636365</v>
      </c>
      <c r="H339" s="18">
        <f t="shared" si="28"/>
        <v>-2.7777777777777779E-3</v>
      </c>
    </row>
    <row r="340" spans="2:8" ht="15" x14ac:dyDescent="0.2">
      <c r="B340" s="6" t="s">
        <v>364</v>
      </c>
      <c r="C340" s="5">
        <v>1</v>
      </c>
      <c r="D340" s="5">
        <v>0</v>
      </c>
      <c r="E340" s="14">
        <f t="shared" si="25"/>
        <v>6.9444444444444447E-4</v>
      </c>
      <c r="F340" s="14" t="str">
        <f t="shared" si="26"/>
        <v/>
      </c>
      <c r="G340" s="13" t="str">
        <f t="shared" si="27"/>
        <v>0</v>
      </c>
      <c r="H340" s="18">
        <f t="shared" si="28"/>
        <v>0</v>
      </c>
    </row>
    <row r="341" spans="2:8" ht="15" x14ac:dyDescent="0.2">
      <c r="B341" s="6" t="s">
        <v>118</v>
      </c>
      <c r="C341" s="5">
        <v>0</v>
      </c>
      <c r="D341" s="5">
        <v>5</v>
      </c>
      <c r="E341" s="14" t="str">
        <f t="shared" si="25"/>
        <v/>
      </c>
      <c r="F341" s="14">
        <f t="shared" si="26"/>
        <v>5.0352467270896274E-3</v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4</v>
      </c>
      <c r="D343" s="5">
        <v>4</v>
      </c>
      <c r="E343" s="14">
        <f t="shared" si="25"/>
        <v>2.7777777777777779E-3</v>
      </c>
      <c r="F343" s="14">
        <f t="shared" si="26"/>
        <v>4.0281973816717019E-3</v>
      </c>
      <c r="G343" s="13">
        <f t="shared" si="27"/>
        <v>0</v>
      </c>
      <c r="H343" s="18">
        <f t="shared" si="28"/>
        <v>0</v>
      </c>
    </row>
    <row r="344" spans="2:8" ht="15" x14ac:dyDescent="0.2">
      <c r="B344" s="6" t="s">
        <v>131</v>
      </c>
      <c r="C344" s="5">
        <v>30</v>
      </c>
      <c r="D344" s="5">
        <v>25</v>
      </c>
      <c r="E344" s="14">
        <f t="shared" si="25"/>
        <v>2.0833333333333332E-2</v>
      </c>
      <c r="F344" s="14">
        <f t="shared" si="26"/>
        <v>2.5176233635448138E-2</v>
      </c>
      <c r="G344" s="13">
        <f t="shared" si="27"/>
        <v>-0.16666666666666666</v>
      </c>
      <c r="H344" s="18">
        <f t="shared" si="28"/>
        <v>-3.472222222222222E-3</v>
      </c>
    </row>
    <row r="345" spans="2:8" ht="15" x14ac:dyDescent="0.2">
      <c r="B345" s="6" t="s">
        <v>366</v>
      </c>
      <c r="C345" s="5">
        <v>106</v>
      </c>
      <c r="D345" s="5">
        <v>66</v>
      </c>
      <c r="E345" s="14">
        <f t="shared" si="25"/>
        <v>7.3611111111111113E-2</v>
      </c>
      <c r="F345" s="14">
        <f t="shared" si="26"/>
        <v>6.6465256797583083E-2</v>
      </c>
      <c r="G345" s="13">
        <f t="shared" si="27"/>
        <v>-0.37735849056603776</v>
      </c>
      <c r="H345" s="18">
        <f t="shared" si="28"/>
        <v>-2.777777777777778E-2</v>
      </c>
    </row>
    <row r="346" spans="2:8" ht="15" x14ac:dyDescent="0.2">
      <c r="B346" s="6" t="s">
        <v>122</v>
      </c>
      <c r="C346" s="5">
        <v>6</v>
      </c>
      <c r="D346" s="5">
        <v>4</v>
      </c>
      <c r="E346" s="14">
        <f t="shared" si="25"/>
        <v>4.1666666666666666E-3</v>
      </c>
      <c r="F346" s="14">
        <f t="shared" si="26"/>
        <v>4.0281973816717019E-3</v>
      </c>
      <c r="G346" s="13">
        <f t="shared" si="27"/>
        <v>-0.33333333333333331</v>
      </c>
      <c r="H346" s="18">
        <f t="shared" si="28"/>
        <v>-1.3888888888888887E-3</v>
      </c>
    </row>
    <row r="347" spans="2:8" ht="15" x14ac:dyDescent="0.2">
      <c r="B347" s="6" t="s">
        <v>121</v>
      </c>
      <c r="C347" s="5">
        <v>38</v>
      </c>
      <c r="D347" s="5">
        <v>40</v>
      </c>
      <c r="E347" s="14">
        <f t="shared" si="25"/>
        <v>2.6388888888888889E-2</v>
      </c>
      <c r="F347" s="14">
        <f t="shared" si="26"/>
        <v>4.0281973816717019E-2</v>
      </c>
      <c r="G347" s="13">
        <f t="shared" si="27"/>
        <v>5.2631578947368418E-2</v>
      </c>
      <c r="H347" s="18">
        <f t="shared" si="28"/>
        <v>1.3888888888888887E-3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10</v>
      </c>
      <c r="D354" s="5">
        <v>13</v>
      </c>
      <c r="E354" s="14">
        <f t="shared" si="25"/>
        <v>6.9444444444444441E-3</v>
      </c>
      <c r="F354" s="14">
        <f t="shared" si="26"/>
        <v>1.3091641490433032E-2</v>
      </c>
      <c r="G354" s="13">
        <f t="shared" si="27"/>
        <v>0.3</v>
      </c>
      <c r="H354" s="18">
        <f t="shared" si="28"/>
        <v>2.0833333333333333E-3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2</v>
      </c>
      <c r="D357" s="5">
        <v>3</v>
      </c>
      <c r="E357" s="14">
        <f t="shared" si="25"/>
        <v>1.3888888888888889E-3</v>
      </c>
      <c r="F357" s="14">
        <f t="shared" si="26"/>
        <v>3.0211480362537764E-3</v>
      </c>
      <c r="G357" s="13">
        <f t="shared" si="27"/>
        <v>0.5</v>
      </c>
      <c r="H357" s="18">
        <f t="shared" si="28"/>
        <v>6.9444444444444447E-4</v>
      </c>
    </row>
    <row r="358" spans="2:8" ht="15" x14ac:dyDescent="0.2">
      <c r="B358" s="6" t="s">
        <v>127</v>
      </c>
      <c r="C358" s="5">
        <v>4</v>
      </c>
      <c r="D358" s="5">
        <v>4</v>
      </c>
      <c r="E358" s="14">
        <f t="shared" si="25"/>
        <v>2.7777777777777779E-3</v>
      </c>
      <c r="F358" s="14">
        <f t="shared" si="26"/>
        <v>4.0281973816717019E-3</v>
      </c>
      <c r="G358" s="13">
        <f t="shared" si="27"/>
        <v>0</v>
      </c>
      <c r="H358" s="18">
        <f t="shared" si="28"/>
        <v>0</v>
      </c>
    </row>
    <row r="359" spans="2:8" ht="15" x14ac:dyDescent="0.2">
      <c r="B359" s="6" t="s">
        <v>123</v>
      </c>
      <c r="C359" s="5">
        <v>1</v>
      </c>
      <c r="D359" s="5">
        <v>0</v>
      </c>
      <c r="E359" s="14">
        <f t="shared" si="25"/>
        <v>6.9444444444444447E-4</v>
      </c>
      <c r="F359" s="14" t="str">
        <f t="shared" si="26"/>
        <v/>
      </c>
      <c r="G359" s="13" t="str">
        <f t="shared" si="27"/>
        <v>0</v>
      </c>
      <c r="H359" s="18">
        <f t="shared" si="28"/>
        <v>0</v>
      </c>
    </row>
    <row r="360" spans="2:8" ht="15" x14ac:dyDescent="0.2">
      <c r="B360" s="6" t="s">
        <v>373</v>
      </c>
      <c r="C360" s="5">
        <v>2</v>
      </c>
      <c r="D360" s="5">
        <v>1</v>
      </c>
      <c r="E360" s="14">
        <f t="shared" ref="E360:E423" si="29">+IF(C360=0,"",C360/C$294)</f>
        <v>1.3888888888888889E-3</v>
      </c>
      <c r="F360" s="14">
        <f t="shared" ref="F360:F423" si="30">+IF(D360=0,"",D360/D$294)</f>
        <v>1.0070493454179255E-3</v>
      </c>
      <c r="G360" s="13">
        <f t="shared" ref="G360:G423" si="31">+IF(OR(AND(D360=0),(C360=0)),"0",((D360-C360)/C360))</f>
        <v>-0.5</v>
      </c>
      <c r="H360" s="18">
        <f t="shared" ref="H360:H423" si="32">+IF(OR(AND(E360=""),(G360="")),"",E360*G360)</f>
        <v>-6.9444444444444447E-4</v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3</v>
      </c>
      <c r="D369" s="5">
        <v>2</v>
      </c>
      <c r="E369" s="14">
        <f t="shared" si="29"/>
        <v>2.0833333333333333E-3</v>
      </c>
      <c r="F369" s="14">
        <f t="shared" si="30"/>
        <v>2.014098690835851E-3</v>
      </c>
      <c r="G369" s="13">
        <f t="shared" si="31"/>
        <v>-0.33333333333333331</v>
      </c>
      <c r="H369" s="18">
        <f t="shared" si="32"/>
        <v>-6.9444444444444436E-4</v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9</v>
      </c>
      <c r="D372" s="5">
        <v>5</v>
      </c>
      <c r="E372" s="14">
        <f t="shared" si="29"/>
        <v>6.2500000000000003E-3</v>
      </c>
      <c r="F372" s="14">
        <f t="shared" si="30"/>
        <v>5.0352467270896274E-3</v>
      </c>
      <c r="G372" s="13">
        <f t="shared" si="31"/>
        <v>-0.44444444444444442</v>
      </c>
      <c r="H372" s="18">
        <f t="shared" si="32"/>
        <v>-2.7777777777777779E-3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3</v>
      </c>
      <c r="D377" s="5">
        <v>1</v>
      </c>
      <c r="E377" s="14">
        <f t="shared" si="29"/>
        <v>2.0833333333333333E-3</v>
      </c>
      <c r="F377" s="14">
        <f t="shared" si="30"/>
        <v>1.0070493454179255E-3</v>
      </c>
      <c r="G377" s="13">
        <f t="shared" si="31"/>
        <v>-0.66666666666666663</v>
      </c>
      <c r="H377" s="18">
        <f t="shared" si="32"/>
        <v>-1.3888888888888887E-3</v>
      </c>
    </row>
    <row r="378" spans="2:8" ht="15" x14ac:dyDescent="0.2">
      <c r="B378" s="6" t="s">
        <v>149</v>
      </c>
      <c r="C378" s="5">
        <v>6</v>
      </c>
      <c r="D378" s="5">
        <v>9</v>
      </c>
      <c r="E378" s="14">
        <f t="shared" si="29"/>
        <v>4.1666666666666666E-3</v>
      </c>
      <c r="F378" s="14">
        <f t="shared" si="30"/>
        <v>9.0634441087613302E-3</v>
      </c>
      <c r="G378" s="13">
        <f t="shared" si="31"/>
        <v>0.5</v>
      </c>
      <c r="H378" s="18">
        <f t="shared" si="32"/>
        <v>2.0833333333333333E-3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2</v>
      </c>
      <c r="E380" s="14" t="str">
        <f t="shared" si="29"/>
        <v/>
      </c>
      <c r="F380" s="14">
        <f t="shared" si="30"/>
        <v>2.014098690835851E-3</v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3</v>
      </c>
      <c r="D382" s="5">
        <v>1</v>
      </c>
      <c r="E382" s="14">
        <f t="shared" si="29"/>
        <v>2.0833333333333333E-3</v>
      </c>
      <c r="F382" s="14">
        <f t="shared" si="30"/>
        <v>1.0070493454179255E-3</v>
      </c>
      <c r="G382" s="13">
        <f t="shared" si="31"/>
        <v>-0.66666666666666663</v>
      </c>
      <c r="H382" s="18">
        <f t="shared" si="32"/>
        <v>-1.3888888888888887E-3</v>
      </c>
    </row>
    <row r="383" spans="2:8" ht="15" x14ac:dyDescent="0.2">
      <c r="B383" s="6" t="s">
        <v>145</v>
      </c>
      <c r="C383" s="5">
        <v>0</v>
      </c>
      <c r="D383" s="5">
        <v>1</v>
      </c>
      <c r="E383" s="14" t="str">
        <f t="shared" si="29"/>
        <v/>
      </c>
      <c r="F383" s="14">
        <f t="shared" si="30"/>
        <v>1.0070493454179255E-3</v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4</v>
      </c>
      <c r="E384" s="14" t="str">
        <f t="shared" si="29"/>
        <v/>
      </c>
      <c r="F384" s="14">
        <f t="shared" si="30"/>
        <v>4.0281973816717019E-3</v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2</v>
      </c>
      <c r="E385" s="14">
        <f t="shared" si="29"/>
        <v>6.9444444444444447E-4</v>
      </c>
      <c r="F385" s="14">
        <f t="shared" si="30"/>
        <v>2.014098690835851E-3</v>
      </c>
      <c r="G385" s="13">
        <f t="shared" si="31"/>
        <v>1</v>
      </c>
      <c r="H385" s="18">
        <f t="shared" si="32"/>
        <v>6.9444444444444447E-4</v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28</v>
      </c>
      <c r="D387" s="5">
        <v>2</v>
      </c>
      <c r="E387" s="14">
        <f t="shared" si="29"/>
        <v>1.9444444444444445E-2</v>
      </c>
      <c r="F387" s="14">
        <f t="shared" si="30"/>
        <v>2.014098690835851E-3</v>
      </c>
      <c r="G387" s="13">
        <f t="shared" si="31"/>
        <v>-0.9285714285714286</v>
      </c>
      <c r="H387" s="18">
        <f t="shared" si="32"/>
        <v>-1.8055555555555557E-2</v>
      </c>
    </row>
    <row r="388" spans="2:8" ht="15" x14ac:dyDescent="0.2">
      <c r="B388" s="6" t="s">
        <v>389</v>
      </c>
      <c r="C388" s="5">
        <v>1</v>
      </c>
      <c r="D388" s="5">
        <v>2</v>
      </c>
      <c r="E388" s="14">
        <f t="shared" si="29"/>
        <v>6.9444444444444447E-4</v>
      </c>
      <c r="F388" s="14">
        <f t="shared" si="30"/>
        <v>2.014098690835851E-3</v>
      </c>
      <c r="G388" s="13">
        <f t="shared" si="31"/>
        <v>1</v>
      </c>
      <c r="H388" s="18">
        <f t="shared" si="32"/>
        <v>6.9444444444444447E-4</v>
      </c>
    </row>
    <row r="389" spans="2:8" ht="15" x14ac:dyDescent="0.2">
      <c r="B389" s="6" t="s">
        <v>143</v>
      </c>
      <c r="C389" s="5">
        <v>1</v>
      </c>
      <c r="D389" s="5">
        <v>0</v>
      </c>
      <c r="E389" s="14">
        <f t="shared" si="29"/>
        <v>6.9444444444444447E-4</v>
      </c>
      <c r="F389" s="14" t="str">
        <f t="shared" si="30"/>
        <v/>
      </c>
      <c r="G389" s="13" t="str">
        <f t="shared" si="31"/>
        <v>0</v>
      </c>
      <c r="H389" s="18">
        <f t="shared" si="32"/>
        <v>0</v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1</v>
      </c>
      <c r="E391" s="14" t="str">
        <f t="shared" si="29"/>
        <v/>
      </c>
      <c r="F391" s="14">
        <f t="shared" si="30"/>
        <v>1.0070493454179255E-3</v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1</v>
      </c>
      <c r="D392" s="5">
        <v>1</v>
      </c>
      <c r="E392" s="14">
        <f t="shared" si="29"/>
        <v>6.9444444444444447E-4</v>
      </c>
      <c r="F392" s="14">
        <f t="shared" si="30"/>
        <v>1.0070493454179255E-3</v>
      </c>
      <c r="G392" s="13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25</v>
      </c>
      <c r="D393" s="5">
        <v>8</v>
      </c>
      <c r="E393" s="14">
        <f t="shared" si="29"/>
        <v>1.7361111111111112E-2</v>
      </c>
      <c r="F393" s="14">
        <f t="shared" si="30"/>
        <v>8.0563947633434038E-3</v>
      </c>
      <c r="G393" s="13">
        <f t="shared" si="31"/>
        <v>-0.68</v>
      </c>
      <c r="H393" s="18">
        <f t="shared" si="32"/>
        <v>-1.1805555555555557E-2</v>
      </c>
    </row>
    <row r="394" spans="2:8" ht="15" x14ac:dyDescent="0.2">
      <c r="B394" s="6" t="s">
        <v>391</v>
      </c>
      <c r="C394" s="5">
        <v>1</v>
      </c>
      <c r="D394" s="5">
        <v>0</v>
      </c>
      <c r="E394" s="14">
        <f t="shared" si="29"/>
        <v>6.9444444444444447E-4</v>
      </c>
      <c r="F394" s="14" t="str">
        <f t="shared" si="30"/>
        <v/>
      </c>
      <c r="G394" s="13" t="str">
        <f t="shared" si="31"/>
        <v>0</v>
      </c>
      <c r="H394" s="18">
        <f t="shared" si="32"/>
        <v>0</v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2</v>
      </c>
      <c r="E398" s="14" t="str">
        <f t="shared" si="29"/>
        <v/>
      </c>
      <c r="F398" s="14">
        <f t="shared" si="30"/>
        <v>2.014098690835851E-3</v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1</v>
      </c>
      <c r="D400" s="5">
        <v>0</v>
      </c>
      <c r="E400" s="14">
        <f t="shared" si="29"/>
        <v>6.9444444444444447E-4</v>
      </c>
      <c r="F400" s="14" t="str">
        <f t="shared" si="30"/>
        <v/>
      </c>
      <c r="G400" s="13" t="str">
        <f t="shared" si="31"/>
        <v>0</v>
      </c>
      <c r="H400" s="18">
        <f t="shared" si="32"/>
        <v>0</v>
      </c>
    </row>
    <row r="401" spans="2:8" ht="15" x14ac:dyDescent="0.2">
      <c r="B401" s="6" t="s">
        <v>392</v>
      </c>
      <c r="C401" s="5">
        <v>4</v>
      </c>
      <c r="D401" s="5">
        <v>2</v>
      </c>
      <c r="E401" s="14">
        <f t="shared" si="29"/>
        <v>2.7777777777777779E-3</v>
      </c>
      <c r="F401" s="14">
        <f t="shared" si="30"/>
        <v>2.014098690835851E-3</v>
      </c>
      <c r="G401" s="13">
        <f t="shared" si="31"/>
        <v>-0.5</v>
      </c>
      <c r="H401" s="18">
        <f t="shared" si="32"/>
        <v>-1.3888888888888889E-3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2</v>
      </c>
      <c r="E403" s="14">
        <f t="shared" si="29"/>
        <v>1.3888888888888889E-3</v>
      </c>
      <c r="F403" s="14">
        <f t="shared" si="30"/>
        <v>2.014098690835851E-3</v>
      </c>
      <c r="G403" s="13">
        <f t="shared" si="31"/>
        <v>0</v>
      </c>
      <c r="H403" s="18">
        <f t="shared" si="32"/>
        <v>0</v>
      </c>
    </row>
    <row r="404" spans="2:8" ht="15" x14ac:dyDescent="0.2">
      <c r="B404" s="6" t="s">
        <v>395</v>
      </c>
      <c r="C404" s="5">
        <v>1</v>
      </c>
      <c r="D404" s="5">
        <v>0</v>
      </c>
      <c r="E404" s="14">
        <f t="shared" si="29"/>
        <v>6.9444444444444447E-4</v>
      </c>
      <c r="F404" s="14" t="str">
        <f t="shared" si="30"/>
        <v/>
      </c>
      <c r="G404" s="13" t="str">
        <f t="shared" si="31"/>
        <v>0</v>
      </c>
      <c r="H404" s="18">
        <f t="shared" si="32"/>
        <v>0</v>
      </c>
    </row>
    <row r="405" spans="2:8" ht="15" x14ac:dyDescent="0.2">
      <c r="B405" s="6" t="s">
        <v>396</v>
      </c>
      <c r="C405" s="5">
        <v>1</v>
      </c>
      <c r="D405" s="5">
        <v>0</v>
      </c>
      <c r="E405" s="14">
        <f t="shared" si="29"/>
        <v>6.9444444444444447E-4</v>
      </c>
      <c r="F405" s="14" t="str">
        <f t="shared" si="30"/>
        <v/>
      </c>
      <c r="G405" s="13" t="str">
        <f t="shared" si="31"/>
        <v>0</v>
      </c>
      <c r="H405" s="18">
        <f t="shared" si="32"/>
        <v>0</v>
      </c>
    </row>
    <row r="406" spans="2:8" ht="15" x14ac:dyDescent="0.2">
      <c r="B406" s="6" t="s">
        <v>397</v>
      </c>
      <c r="C406" s="5">
        <v>14</v>
      </c>
      <c r="D406" s="5">
        <v>10</v>
      </c>
      <c r="E406" s="14">
        <f t="shared" si="29"/>
        <v>9.7222222222222224E-3</v>
      </c>
      <c r="F406" s="14">
        <f t="shared" si="30"/>
        <v>1.0070493454179255E-2</v>
      </c>
      <c r="G406" s="13">
        <f t="shared" si="31"/>
        <v>-0.2857142857142857</v>
      </c>
      <c r="H406" s="18">
        <f t="shared" si="32"/>
        <v>-2.7777777777777779E-3</v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1.0070493454179255E-3</v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28</v>
      </c>
      <c r="D408" s="5">
        <v>0</v>
      </c>
      <c r="E408" s="14">
        <f t="shared" si="29"/>
        <v>1.9444444444444445E-2</v>
      </c>
      <c r="F408" s="14" t="str">
        <f t="shared" si="30"/>
        <v/>
      </c>
      <c r="G408" s="13" t="str">
        <f t="shared" si="31"/>
        <v>0</v>
      </c>
      <c r="H408" s="18">
        <f t="shared" si="32"/>
        <v>0</v>
      </c>
    </row>
    <row r="409" spans="2:8" ht="15" x14ac:dyDescent="0.2">
      <c r="B409" s="6" t="s">
        <v>139</v>
      </c>
      <c r="C409" s="5">
        <v>2</v>
      </c>
      <c r="D409" s="5">
        <v>3</v>
      </c>
      <c r="E409" s="14">
        <f t="shared" si="29"/>
        <v>1.3888888888888889E-3</v>
      </c>
      <c r="F409" s="14">
        <f t="shared" si="30"/>
        <v>3.0211480362537764E-3</v>
      </c>
      <c r="G409" s="13">
        <f t="shared" si="31"/>
        <v>0.5</v>
      </c>
      <c r="H409" s="18">
        <f t="shared" si="32"/>
        <v>6.9444444444444447E-4</v>
      </c>
    </row>
    <row r="410" spans="2:8" ht="15" x14ac:dyDescent="0.2">
      <c r="B410" s="6" t="s">
        <v>400</v>
      </c>
      <c r="C410" s="5">
        <v>0</v>
      </c>
      <c r="D410" s="5">
        <v>1</v>
      </c>
      <c r="E410" s="14" t="str">
        <f t="shared" si="29"/>
        <v/>
      </c>
      <c r="F410" s="14">
        <f t="shared" si="30"/>
        <v>1.0070493454179255E-3</v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6</v>
      </c>
      <c r="D411" s="5">
        <v>1</v>
      </c>
      <c r="E411" s="14">
        <f t="shared" si="29"/>
        <v>4.1666666666666666E-3</v>
      </c>
      <c r="F411" s="14">
        <f t="shared" si="30"/>
        <v>1.0070493454179255E-3</v>
      </c>
      <c r="G411" s="13">
        <f t="shared" si="31"/>
        <v>-0.83333333333333337</v>
      </c>
      <c r="H411" s="18">
        <f t="shared" si="32"/>
        <v>-3.4722222222222225E-3</v>
      </c>
    </row>
    <row r="412" spans="2:8" ht="15" x14ac:dyDescent="0.2">
      <c r="B412" s="6" t="s">
        <v>402</v>
      </c>
      <c r="C412" s="5">
        <v>4</v>
      </c>
      <c r="D412" s="5">
        <v>1</v>
      </c>
      <c r="E412" s="14">
        <f t="shared" si="29"/>
        <v>2.7777777777777779E-3</v>
      </c>
      <c r="F412" s="14">
        <f t="shared" si="30"/>
        <v>1.0070493454179255E-3</v>
      </c>
      <c r="G412" s="13">
        <f t="shared" si="31"/>
        <v>-0.75</v>
      </c>
      <c r="H412" s="18">
        <f t="shared" si="32"/>
        <v>-2.0833333333333333E-3</v>
      </c>
    </row>
    <row r="413" spans="2:8" ht="15" x14ac:dyDescent="0.2">
      <c r="B413" s="6" t="s">
        <v>403</v>
      </c>
      <c r="C413" s="5">
        <v>1</v>
      </c>
      <c r="D413" s="5">
        <v>0</v>
      </c>
      <c r="E413" s="14">
        <f t="shared" si="29"/>
        <v>6.9444444444444447E-4</v>
      </c>
      <c r="F413" s="14" t="str">
        <f t="shared" si="30"/>
        <v/>
      </c>
      <c r="G413" s="13" t="str">
        <f t="shared" si="31"/>
        <v>0</v>
      </c>
      <c r="H413" s="18">
        <f t="shared" si="32"/>
        <v>0</v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2</v>
      </c>
      <c r="D422" s="5">
        <v>0</v>
      </c>
      <c r="E422" s="14">
        <f t="shared" si="29"/>
        <v>1.3888888888888889E-3</v>
      </c>
      <c r="F422" s="14" t="str">
        <f t="shared" si="30"/>
        <v/>
      </c>
      <c r="G422" s="13" t="str">
        <f t="shared" si="31"/>
        <v>0</v>
      </c>
      <c r="H422" s="18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7</v>
      </c>
      <c r="D432" s="5">
        <v>6</v>
      </c>
      <c r="E432" s="14">
        <f t="shared" si="33"/>
        <v>4.8611111111111112E-3</v>
      </c>
      <c r="F432" s="14">
        <f t="shared" si="34"/>
        <v>6.0422960725075529E-3</v>
      </c>
      <c r="G432" s="13">
        <f t="shared" si="35"/>
        <v>-0.14285714285714285</v>
      </c>
      <c r="H432" s="18">
        <f t="shared" si="36"/>
        <v>-6.9444444444444447E-4</v>
      </c>
    </row>
    <row r="433" spans="2:8" ht="15" x14ac:dyDescent="0.2">
      <c r="B433" s="6" t="s">
        <v>162</v>
      </c>
      <c r="C433" s="5">
        <v>0</v>
      </c>
      <c r="D433" s="5">
        <v>2</v>
      </c>
      <c r="E433" s="14" t="str">
        <f t="shared" si="33"/>
        <v/>
      </c>
      <c r="F433" s="14">
        <f t="shared" si="34"/>
        <v>2.014098690835851E-3</v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1</v>
      </c>
      <c r="D437" s="5">
        <v>2</v>
      </c>
      <c r="E437" s="14">
        <f t="shared" si="33"/>
        <v>6.9444444444444447E-4</v>
      </c>
      <c r="F437" s="14">
        <f t="shared" si="34"/>
        <v>2.014098690835851E-3</v>
      </c>
      <c r="G437" s="13">
        <f t="shared" si="35"/>
        <v>1</v>
      </c>
      <c r="H437" s="18">
        <f t="shared" si="36"/>
        <v>6.9444444444444447E-4</v>
      </c>
    </row>
    <row r="438" spans="2:8" ht="15" x14ac:dyDescent="0.2">
      <c r="B438" s="6" t="s">
        <v>155</v>
      </c>
      <c r="C438" s="5">
        <v>1</v>
      </c>
      <c r="D438" s="5">
        <v>2</v>
      </c>
      <c r="E438" s="14">
        <f t="shared" si="33"/>
        <v>6.9444444444444447E-4</v>
      </c>
      <c r="F438" s="14">
        <f t="shared" si="34"/>
        <v>2.014098690835851E-3</v>
      </c>
      <c r="G438" s="13">
        <f t="shared" si="35"/>
        <v>1</v>
      </c>
      <c r="H438" s="18">
        <f t="shared" si="36"/>
        <v>6.9444444444444447E-4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7</v>
      </c>
      <c r="D441" s="5">
        <v>0</v>
      </c>
      <c r="E441" s="14">
        <f t="shared" si="33"/>
        <v>4.8611111111111112E-3</v>
      </c>
      <c r="F441" s="14" t="str">
        <f t="shared" si="34"/>
        <v/>
      </c>
      <c r="G441" s="13" t="str">
        <f t="shared" si="35"/>
        <v>0</v>
      </c>
      <c r="H441" s="18">
        <f t="shared" si="36"/>
        <v>0</v>
      </c>
    </row>
    <row r="442" spans="2:8" ht="15" x14ac:dyDescent="0.2">
      <c r="B442" s="6" t="s">
        <v>422</v>
      </c>
      <c r="C442" s="5">
        <v>1</v>
      </c>
      <c r="D442" s="5">
        <v>0</v>
      </c>
      <c r="E442" s="14">
        <f t="shared" si="33"/>
        <v>6.9444444444444447E-4</v>
      </c>
      <c r="F442" s="14" t="str">
        <f t="shared" si="34"/>
        <v/>
      </c>
      <c r="G442" s="13" t="str">
        <f t="shared" si="35"/>
        <v>0</v>
      </c>
      <c r="H442" s="18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1</v>
      </c>
      <c r="E455" s="14" t="str">
        <f t="shared" si="33"/>
        <v/>
      </c>
      <c r="F455" s="14">
        <f t="shared" si="34"/>
        <v>1.0070493454179255E-3</v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6</v>
      </c>
      <c r="D460" s="5">
        <v>8</v>
      </c>
      <c r="E460" s="14">
        <f t="shared" si="33"/>
        <v>4.1666666666666666E-3</v>
      </c>
      <c r="F460" s="14">
        <f t="shared" si="34"/>
        <v>8.0563947633434038E-3</v>
      </c>
      <c r="G460" s="13">
        <f t="shared" si="35"/>
        <v>0.33333333333333331</v>
      </c>
      <c r="H460" s="18">
        <f t="shared" si="36"/>
        <v>1.3888888888888887E-3</v>
      </c>
    </row>
    <row r="461" spans="2:8" ht="30" x14ac:dyDescent="0.2">
      <c r="B461" s="6" t="s">
        <v>173</v>
      </c>
      <c r="C461" s="5">
        <v>0</v>
      </c>
      <c r="D461" s="5">
        <v>1</v>
      </c>
      <c r="E461" s="14" t="str">
        <f t="shared" si="33"/>
        <v/>
      </c>
      <c r="F461" s="14">
        <f t="shared" si="34"/>
        <v>1.0070493454179255E-3</v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1</v>
      </c>
      <c r="D463" s="5">
        <v>3</v>
      </c>
      <c r="E463" s="14">
        <f t="shared" si="33"/>
        <v>6.9444444444444447E-4</v>
      </c>
      <c r="F463" s="14">
        <f t="shared" si="34"/>
        <v>3.0211480362537764E-3</v>
      </c>
      <c r="G463" s="13">
        <f t="shared" si="35"/>
        <v>2</v>
      </c>
      <c r="H463" s="18">
        <f t="shared" si="36"/>
        <v>1.3888888888888889E-3</v>
      </c>
    </row>
    <row r="464" spans="2:8" ht="15" x14ac:dyDescent="0.2">
      <c r="B464" s="6" t="s">
        <v>482</v>
      </c>
      <c r="C464" s="5">
        <v>1</v>
      </c>
      <c r="D464" s="5">
        <v>0</v>
      </c>
      <c r="E464" s="14">
        <f t="shared" si="33"/>
        <v>6.9444444444444447E-4</v>
      </c>
      <c r="F464" s="14" t="str">
        <f t="shared" si="34"/>
        <v/>
      </c>
      <c r="G464" s="13" t="str">
        <f t="shared" si="35"/>
        <v>0</v>
      </c>
      <c r="H464" s="18">
        <f t="shared" si="36"/>
        <v>0</v>
      </c>
    </row>
    <row r="465" spans="2:8" ht="15" x14ac:dyDescent="0.2">
      <c r="B465" s="6" t="s">
        <v>183</v>
      </c>
      <c r="C465" s="5">
        <v>1</v>
      </c>
      <c r="D465" s="5">
        <v>0</v>
      </c>
      <c r="E465" s="14">
        <f t="shared" si="33"/>
        <v>6.9444444444444447E-4</v>
      </c>
      <c r="F465" s="14" t="str">
        <f t="shared" si="34"/>
        <v/>
      </c>
      <c r="G465" s="13" t="str">
        <f t="shared" si="35"/>
        <v>0</v>
      </c>
      <c r="H465" s="18">
        <f t="shared" si="36"/>
        <v>0</v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1</v>
      </c>
      <c r="D467" s="5">
        <v>0</v>
      </c>
      <c r="E467" s="14">
        <f t="shared" si="33"/>
        <v>6.9444444444444447E-4</v>
      </c>
      <c r="F467" s="14" t="str">
        <f t="shared" si="34"/>
        <v/>
      </c>
      <c r="G467" s="13" t="str">
        <f t="shared" si="35"/>
        <v>0</v>
      </c>
      <c r="H467" s="18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9</v>
      </c>
      <c r="D478" s="5">
        <v>4</v>
      </c>
      <c r="E478" s="14">
        <f t="shared" si="33"/>
        <v>6.2500000000000003E-3</v>
      </c>
      <c r="F478" s="14">
        <f t="shared" si="34"/>
        <v>4.0281973816717019E-3</v>
      </c>
      <c r="G478" s="13">
        <f t="shared" si="35"/>
        <v>-0.55555555555555558</v>
      </c>
      <c r="H478" s="18">
        <f t="shared" si="36"/>
        <v>-3.4722222222222225E-3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1</v>
      </c>
      <c r="E480" s="14" t="str">
        <f t="shared" si="33"/>
        <v/>
      </c>
      <c r="F480" s="14">
        <f t="shared" si="34"/>
        <v>1.0070493454179255E-3</v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8</v>
      </c>
      <c r="D483" s="5">
        <v>7</v>
      </c>
      <c r="E483" s="14">
        <f t="shared" si="33"/>
        <v>5.5555555555555558E-3</v>
      </c>
      <c r="F483" s="14">
        <f t="shared" si="34"/>
        <v>7.0493454179254783E-3</v>
      </c>
      <c r="G483" s="13">
        <f t="shared" si="35"/>
        <v>-0.125</v>
      </c>
      <c r="H483" s="18">
        <f t="shared" si="36"/>
        <v>-6.9444444444444447E-4</v>
      </c>
    </row>
    <row r="484" spans="2:8" ht="30" x14ac:dyDescent="0.2">
      <c r="B484" s="6" t="s">
        <v>184</v>
      </c>
      <c r="C484" s="5">
        <v>3</v>
      </c>
      <c r="D484" s="5">
        <v>1</v>
      </c>
      <c r="E484" s="14">
        <f t="shared" si="33"/>
        <v>2.0833333333333333E-3</v>
      </c>
      <c r="F484" s="14">
        <f t="shared" si="34"/>
        <v>1.0070493454179255E-3</v>
      </c>
      <c r="G484" s="13">
        <f t="shared" si="35"/>
        <v>-0.66666666666666663</v>
      </c>
      <c r="H484" s="18">
        <f t="shared" si="36"/>
        <v>-1.3888888888888887E-3</v>
      </c>
    </row>
    <row r="485" spans="2:8" ht="15" x14ac:dyDescent="0.2">
      <c r="B485" s="6" t="s">
        <v>443</v>
      </c>
      <c r="C485" s="5">
        <v>12</v>
      </c>
      <c r="D485" s="5">
        <v>8</v>
      </c>
      <c r="E485" s="14">
        <f t="shared" si="33"/>
        <v>8.3333333333333332E-3</v>
      </c>
      <c r="F485" s="14">
        <f t="shared" si="34"/>
        <v>8.0563947633434038E-3</v>
      </c>
      <c r="G485" s="13">
        <f t="shared" si="35"/>
        <v>-0.33333333333333331</v>
      </c>
      <c r="H485" s="18">
        <f t="shared" si="36"/>
        <v>-2.7777777777777775E-3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8</v>
      </c>
      <c r="D491" s="5">
        <v>8</v>
      </c>
      <c r="E491" s="14">
        <f t="shared" si="37"/>
        <v>5.5555555555555558E-3</v>
      </c>
      <c r="F491" s="14">
        <f t="shared" si="38"/>
        <v>8.0563947633434038E-3</v>
      </c>
      <c r="G491" s="13">
        <f t="shared" si="39"/>
        <v>0</v>
      </c>
      <c r="H491" s="18">
        <f t="shared" si="40"/>
        <v>0</v>
      </c>
    </row>
    <row r="492" spans="2:8" ht="15" x14ac:dyDescent="0.2">
      <c r="B492" s="6" t="s">
        <v>484</v>
      </c>
      <c r="C492" s="5">
        <v>2</v>
      </c>
      <c r="D492" s="5">
        <v>0</v>
      </c>
      <c r="E492" s="14">
        <f t="shared" si="37"/>
        <v>1.3888888888888889E-3</v>
      </c>
      <c r="F492" s="14" t="str">
        <f t="shared" si="38"/>
        <v/>
      </c>
      <c r="G492" s="13" t="str">
        <f t="shared" si="39"/>
        <v>0</v>
      </c>
      <c r="H492" s="18">
        <f t="shared" si="40"/>
        <v>0</v>
      </c>
    </row>
    <row r="493" spans="2:8" ht="15" x14ac:dyDescent="0.2">
      <c r="B493" s="6" t="s">
        <v>447</v>
      </c>
      <c r="C493" s="5">
        <v>6</v>
      </c>
      <c r="D493" s="5">
        <v>0</v>
      </c>
      <c r="E493" s="14">
        <f t="shared" si="37"/>
        <v>4.1666666666666666E-3</v>
      </c>
      <c r="F493" s="14" t="str">
        <f t="shared" si="38"/>
        <v/>
      </c>
      <c r="G493" s="13" t="str">
        <f t="shared" si="39"/>
        <v>0</v>
      </c>
      <c r="H493" s="18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2</v>
      </c>
      <c r="D495" s="5">
        <v>0</v>
      </c>
      <c r="E495" s="14">
        <f t="shared" si="37"/>
        <v>1.3888888888888889E-3</v>
      </c>
      <c r="F495" s="14" t="str">
        <f t="shared" si="38"/>
        <v/>
      </c>
      <c r="G495" s="13" t="str">
        <f t="shared" si="39"/>
        <v>0</v>
      </c>
      <c r="H495" s="18">
        <f t="shared" si="40"/>
        <v>0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404</v>
      </c>
      <c r="D505" s="41">
        <f>SUM(D506:D530)</f>
        <v>183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-0.54702970297029707</v>
      </c>
      <c r="H505" s="40">
        <f>+IF(OR(AND(E505=""),(G505="")),"",E505*G505)</f>
        <v>-0.54702970297029707</v>
      </c>
    </row>
    <row r="506" spans="2:8" ht="15" x14ac:dyDescent="0.2">
      <c r="B506" s="6" t="s">
        <v>454</v>
      </c>
      <c r="C506" s="5">
        <v>5</v>
      </c>
      <c r="D506" s="5">
        <v>1</v>
      </c>
      <c r="E506" s="14">
        <f>+IF(C506=0,"",C506/C$505)</f>
        <v>1.2376237623762377E-2</v>
      </c>
      <c r="F506" s="14">
        <f>+IF(D506=0,"",D506/D$505)</f>
        <v>5.4644808743169399E-3</v>
      </c>
      <c r="G506" s="13">
        <f>+IF(OR(AND(D506=0),(C506=0)),"0",((D506-C506)/C506))</f>
        <v>-0.8</v>
      </c>
      <c r="H506" s="18">
        <f>+IF(OR(AND(E506=""),(G506="")),"",E506*G506)</f>
        <v>-9.9009900990099028E-3</v>
      </c>
    </row>
    <row r="507" spans="2:8" ht="15" x14ac:dyDescent="0.2">
      <c r="B507" s="6" t="s">
        <v>187</v>
      </c>
      <c r="C507" s="5">
        <v>36</v>
      </c>
      <c r="D507" s="5">
        <v>10</v>
      </c>
      <c r="E507" s="14">
        <f t="shared" ref="E507:E530" si="41">+IF(C507=0,"",C507/C$505)</f>
        <v>8.9108910891089105E-2</v>
      </c>
      <c r="F507" s="14">
        <f t="shared" ref="F507:F530" si="42">+IF(D507=0,"",D507/D$505)</f>
        <v>5.4644808743169397E-2</v>
      </c>
      <c r="G507" s="13">
        <f t="shared" ref="G507:G530" si="43">+IF(OR(AND(D507=0),(C507=0)),"0",((D507-C507)/C507))</f>
        <v>-0.72222222222222221</v>
      </c>
      <c r="H507" s="18">
        <f t="shared" ref="H507:H530" si="44">+IF(OR(AND(E507=""),(G507="")),"",E507*G507)</f>
        <v>-6.4356435643564358E-2</v>
      </c>
    </row>
    <row r="508" spans="2:8" ht="15" x14ac:dyDescent="0.2">
      <c r="B508" s="6" t="s">
        <v>455</v>
      </c>
      <c r="C508" s="5">
        <v>78</v>
      </c>
      <c r="D508" s="5">
        <v>69</v>
      </c>
      <c r="E508" s="14">
        <f t="shared" si="41"/>
        <v>0.19306930693069307</v>
      </c>
      <c r="F508" s="14">
        <f t="shared" si="42"/>
        <v>0.37704918032786883</v>
      </c>
      <c r="G508" s="13">
        <f t="shared" si="43"/>
        <v>-0.11538461538461539</v>
      </c>
      <c r="H508" s="18">
        <f t="shared" si="44"/>
        <v>-2.227722772277228E-2</v>
      </c>
    </row>
    <row r="509" spans="2:8" ht="15" x14ac:dyDescent="0.2">
      <c r="B509" s="6" t="s">
        <v>456</v>
      </c>
      <c r="C509" s="5">
        <v>183</v>
      </c>
      <c r="D509" s="5">
        <v>40</v>
      </c>
      <c r="E509" s="14">
        <f t="shared" si="41"/>
        <v>0.45297029702970298</v>
      </c>
      <c r="F509" s="14">
        <f t="shared" si="42"/>
        <v>0.21857923497267759</v>
      </c>
      <c r="G509" s="13">
        <f t="shared" si="43"/>
        <v>-0.78142076502732238</v>
      </c>
      <c r="H509" s="18">
        <f t="shared" si="44"/>
        <v>-0.35396039603960394</v>
      </c>
    </row>
    <row r="510" spans="2:8" ht="15" x14ac:dyDescent="0.2">
      <c r="B510" s="6" t="s">
        <v>188</v>
      </c>
      <c r="C510" s="5">
        <v>3</v>
      </c>
      <c r="D510" s="5">
        <v>2</v>
      </c>
      <c r="E510" s="14">
        <f t="shared" si="41"/>
        <v>7.4257425742574254E-3</v>
      </c>
      <c r="F510" s="14">
        <f t="shared" si="42"/>
        <v>1.092896174863388E-2</v>
      </c>
      <c r="G510" s="13">
        <f t="shared" si="43"/>
        <v>-0.33333333333333331</v>
      </c>
      <c r="H510" s="18">
        <f t="shared" si="44"/>
        <v>-2.4752475247524748E-3</v>
      </c>
    </row>
    <row r="511" spans="2:8" ht="15" x14ac:dyDescent="0.2">
      <c r="B511" s="6" t="s">
        <v>186</v>
      </c>
      <c r="C511" s="5">
        <v>1</v>
      </c>
      <c r="D511" s="5">
        <v>0</v>
      </c>
      <c r="E511" s="14">
        <f t="shared" si="41"/>
        <v>2.4752475247524753E-3</v>
      </c>
      <c r="F511" s="14" t="str">
        <f t="shared" si="42"/>
        <v/>
      </c>
      <c r="G511" s="13" t="str">
        <f t="shared" si="43"/>
        <v>0</v>
      </c>
      <c r="H511" s="18">
        <f t="shared" si="44"/>
        <v>0</v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2.4752475247524753E-3</v>
      </c>
      <c r="F512" s="14" t="str">
        <f t="shared" si="42"/>
        <v/>
      </c>
      <c r="G512" s="13" t="str">
        <f t="shared" si="43"/>
        <v>0</v>
      </c>
      <c r="H512" s="18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1</v>
      </c>
      <c r="E513" s="14" t="str">
        <f t="shared" si="41"/>
        <v/>
      </c>
      <c r="F513" s="14">
        <f t="shared" si="42"/>
        <v>5.4644808743169399E-3</v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2.4752475247524753E-3</v>
      </c>
      <c r="F514" s="14" t="str">
        <f t="shared" si="42"/>
        <v/>
      </c>
      <c r="G514" s="13" t="str">
        <f t="shared" si="43"/>
        <v>0</v>
      </c>
      <c r="H514" s="18">
        <f t="shared" si="44"/>
        <v>0</v>
      </c>
    </row>
    <row r="515" spans="2:8" ht="15" x14ac:dyDescent="0.2">
      <c r="B515" s="6" t="s">
        <v>485</v>
      </c>
      <c r="C515" s="5">
        <v>7</v>
      </c>
      <c r="D515" s="5">
        <v>4</v>
      </c>
      <c r="E515" s="14">
        <f t="shared" si="41"/>
        <v>1.7326732673267328E-2</v>
      </c>
      <c r="F515" s="14">
        <f t="shared" si="42"/>
        <v>2.185792349726776E-2</v>
      </c>
      <c r="G515" s="13">
        <f t="shared" si="43"/>
        <v>-0.42857142857142855</v>
      </c>
      <c r="H515" s="18">
        <f t="shared" si="44"/>
        <v>-7.4257425742574263E-3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1</v>
      </c>
      <c r="D517" s="5">
        <v>4</v>
      </c>
      <c r="E517" s="14">
        <f t="shared" si="41"/>
        <v>2.4752475247524753E-3</v>
      </c>
      <c r="F517" s="14">
        <f t="shared" si="42"/>
        <v>2.185792349726776E-2</v>
      </c>
      <c r="G517" s="13">
        <f t="shared" si="43"/>
        <v>3</v>
      </c>
      <c r="H517" s="18">
        <f t="shared" si="44"/>
        <v>7.4257425742574254E-3</v>
      </c>
    </row>
    <row r="518" spans="2:8" ht="15" x14ac:dyDescent="0.2">
      <c r="B518" s="6" t="s">
        <v>190</v>
      </c>
      <c r="C518" s="5">
        <v>6</v>
      </c>
      <c r="D518" s="5">
        <v>1</v>
      </c>
      <c r="E518" s="14">
        <f t="shared" si="41"/>
        <v>1.4851485148514851E-2</v>
      </c>
      <c r="F518" s="14">
        <f t="shared" si="42"/>
        <v>5.4644808743169399E-3</v>
      </c>
      <c r="G518" s="13">
        <f t="shared" si="43"/>
        <v>-0.83333333333333337</v>
      </c>
      <c r="H518" s="18">
        <f t="shared" si="44"/>
        <v>-1.2376237623762377E-2</v>
      </c>
    </row>
    <row r="519" spans="2:8" ht="15" x14ac:dyDescent="0.2">
      <c r="B519" s="6" t="s">
        <v>192</v>
      </c>
      <c r="C519" s="5">
        <v>1</v>
      </c>
      <c r="D519" s="5">
        <v>0</v>
      </c>
      <c r="E519" s="14">
        <f t="shared" si="41"/>
        <v>2.4752475247524753E-3</v>
      </c>
      <c r="F519" s="14" t="str">
        <f t="shared" si="42"/>
        <v/>
      </c>
      <c r="G519" s="13" t="str">
        <f t="shared" si="43"/>
        <v>0</v>
      </c>
      <c r="H519" s="18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67</v>
      </c>
      <c r="D521" s="5">
        <v>28</v>
      </c>
      <c r="E521" s="14">
        <f t="shared" si="41"/>
        <v>0.16584158415841585</v>
      </c>
      <c r="F521" s="14">
        <f t="shared" si="42"/>
        <v>0.15300546448087432</v>
      </c>
      <c r="G521" s="13">
        <f t="shared" si="43"/>
        <v>-0.58208955223880599</v>
      </c>
      <c r="H521" s="18">
        <f t="shared" si="44"/>
        <v>-9.6534653465346537E-2</v>
      </c>
    </row>
    <row r="522" spans="2:8" ht="25.5" customHeight="1" x14ac:dyDescent="0.2">
      <c r="B522" s="6" t="s">
        <v>193</v>
      </c>
      <c r="C522" s="5">
        <v>10</v>
      </c>
      <c r="D522" s="5">
        <v>7</v>
      </c>
      <c r="E522" s="14">
        <f t="shared" si="41"/>
        <v>2.4752475247524754E-2</v>
      </c>
      <c r="F522" s="14">
        <f t="shared" si="42"/>
        <v>3.825136612021858E-2</v>
      </c>
      <c r="G522" s="13">
        <f t="shared" si="43"/>
        <v>-0.3</v>
      </c>
      <c r="H522" s="18">
        <f t="shared" si="44"/>
        <v>-7.4257425742574254E-3</v>
      </c>
    </row>
    <row r="523" spans="2:8" ht="13.5" customHeight="1" x14ac:dyDescent="0.2">
      <c r="B523" s="6" t="s">
        <v>462</v>
      </c>
      <c r="C523" s="5">
        <v>0</v>
      </c>
      <c r="D523" s="5">
        <v>10</v>
      </c>
      <c r="E523" s="14" t="str">
        <f t="shared" si="41"/>
        <v/>
      </c>
      <c r="F523" s="14">
        <f t="shared" si="42"/>
        <v>5.4644808743169397E-2</v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2</v>
      </c>
      <c r="E524" s="14" t="str">
        <f t="shared" si="41"/>
        <v/>
      </c>
      <c r="F524" s="14">
        <f t="shared" si="42"/>
        <v>1.092896174863388E-2</v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0</v>
      </c>
      <c r="E526" s="14">
        <f t="shared" si="41"/>
        <v>2.4752475247524753E-3</v>
      </c>
      <c r="F526" s="14" t="str">
        <f t="shared" si="42"/>
        <v/>
      </c>
      <c r="G526" s="13" t="str">
        <f t="shared" si="43"/>
        <v>0</v>
      </c>
      <c r="H526" s="18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3</v>
      </c>
      <c r="D529" s="5">
        <v>2</v>
      </c>
      <c r="E529" s="14">
        <f t="shared" si="41"/>
        <v>7.4257425742574254E-3</v>
      </c>
      <c r="F529" s="14">
        <f t="shared" si="42"/>
        <v>1.092896174863388E-2</v>
      </c>
      <c r="G529" s="13">
        <f t="shared" si="43"/>
        <v>-0.33333333333333331</v>
      </c>
      <c r="H529" s="18">
        <f t="shared" si="44"/>
        <v>-2.4752475247524748E-3</v>
      </c>
    </row>
    <row r="530" spans="2:8" ht="15" x14ac:dyDescent="0.2">
      <c r="B530" s="6" t="s">
        <v>467</v>
      </c>
      <c r="C530" s="5">
        <v>0</v>
      </c>
      <c r="D530" s="5">
        <v>2</v>
      </c>
      <c r="E530" s="14" t="str">
        <f t="shared" si="41"/>
        <v/>
      </c>
      <c r="F530" s="14">
        <f t="shared" si="42"/>
        <v>1.092896174863388E-2</v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541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500</v>
      </c>
      <c r="C8" s="19">
        <f>+C18+C70+C151+C294+C505</f>
        <v>1060</v>
      </c>
      <c r="D8" s="19">
        <f>+D18+D70+D151+D294+D505</f>
        <v>1376</v>
      </c>
      <c r="E8" s="20">
        <f>+C8/C$8</f>
        <v>1</v>
      </c>
      <c r="F8" s="20">
        <f>+D8/D$8</f>
        <v>1</v>
      </c>
      <c r="G8" s="17">
        <f>+(D8-C8)/C8</f>
        <v>0.2981132075471698</v>
      </c>
      <c r="H8" s="33">
        <f>+E8*G8</f>
        <v>0.2981132075471698</v>
      </c>
    </row>
    <row r="9" spans="2:8" x14ac:dyDescent="0.2">
      <c r="B9" s="48" t="str">
        <f>+B18</f>
        <v>Total Vacantes en ocupaciones de nivel Directivo</v>
      </c>
      <c r="C9" s="34">
        <f>+C18</f>
        <v>15</v>
      </c>
      <c r="D9" s="34">
        <f>+D18</f>
        <v>43</v>
      </c>
      <c r="E9" s="35">
        <f t="shared" ref="E9:E13" si="0">C9/$C$8</f>
        <v>1.4150943396226415E-2</v>
      </c>
      <c r="F9" s="35">
        <f>D9/$D$8</f>
        <v>3.125E-2</v>
      </c>
      <c r="G9" s="13">
        <f>+IF(OR(AND(D9=0),(C9=0)),"0",((D9-C9)/C9))</f>
        <v>1.8666666666666667</v>
      </c>
      <c r="H9" s="18">
        <f>+IF(OR(AND(E9=""),(G9="")),"",E9*G9)</f>
        <v>2.6415094339622643E-2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256</v>
      </c>
      <c r="D10" s="34">
        <f>+D70</f>
        <v>179</v>
      </c>
      <c r="E10" s="35">
        <f t="shared" si="0"/>
        <v>0.24150943396226415</v>
      </c>
      <c r="F10" s="35">
        <f>D10/$D$8</f>
        <v>0.13008720930232559</v>
      </c>
      <c r="G10" s="13">
        <f>+IF(OR(AND(D10=0),(C10=0)),"0",((D10-C10)/C10))</f>
        <v>-0.30078125</v>
      </c>
      <c r="H10" s="18">
        <f>+IF(OR(AND(E10=""),(G10="")),"",E10*G10)</f>
        <v>-7.2641509433962262E-2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73</v>
      </c>
      <c r="D11" s="34">
        <f>+D151</f>
        <v>117</v>
      </c>
      <c r="E11" s="35">
        <f t="shared" si="0"/>
        <v>6.8867924528301885E-2</v>
      </c>
      <c r="F11" s="35">
        <f>D11/$D$8</f>
        <v>8.5029069767441859E-2</v>
      </c>
      <c r="G11" s="13">
        <f>+IF(OR(AND(D11=0),(C11=0)),"0",((D11-C11)/C11))</f>
        <v>0.60273972602739723</v>
      </c>
      <c r="H11" s="18">
        <f>+IF(OR(AND(E11=""),(G11="")),"",E11*G11)</f>
        <v>4.1509433962264149E-2</v>
      </c>
    </row>
    <row r="12" spans="2:8" x14ac:dyDescent="0.2">
      <c r="B12" s="48" t="str">
        <f>+B294</f>
        <v>Total Vacantes  en ocupaciones de nivel Calificados</v>
      </c>
      <c r="C12" s="34">
        <f>+C294</f>
        <v>348</v>
      </c>
      <c r="D12" s="34">
        <f>+D294</f>
        <v>605</v>
      </c>
      <c r="E12" s="35">
        <f t="shared" si="0"/>
        <v>0.32830188679245281</v>
      </c>
      <c r="F12" s="35">
        <f>D12/$D$8</f>
        <v>0.43968023255813954</v>
      </c>
      <c r="G12" s="13">
        <f>+IF(OR(AND(D12=0),(C12=0)),"0",((D12-C12)/C12))</f>
        <v>0.7385057471264368</v>
      </c>
      <c r="H12" s="18">
        <f>+IF(OR(AND(E12=""),(G12="")),"",E12*G12)</f>
        <v>0.24245283018867925</v>
      </c>
    </row>
    <row r="13" spans="2:8" x14ac:dyDescent="0.2">
      <c r="B13" s="48" t="str">
        <f>+B505</f>
        <v>Total Vacantes en ocupaciones de nivel Elemental</v>
      </c>
      <c r="C13" s="34">
        <f>+C505</f>
        <v>368</v>
      </c>
      <c r="D13" s="34">
        <f>+D505</f>
        <v>432</v>
      </c>
      <c r="E13" s="35">
        <f t="shared" si="0"/>
        <v>0.3471698113207547</v>
      </c>
      <c r="F13" s="35">
        <f>D13/$D$8</f>
        <v>0.31395348837209303</v>
      </c>
      <c r="G13" s="13">
        <f>+IF(OR(AND(D13=0),(C13=0)),"0",((D13-C13)/C13))</f>
        <v>0.17391304347826086</v>
      </c>
      <c r="H13" s="18">
        <f>+IF(OR(AND(E13=""),(G13="")),"",E13*G13)</f>
        <v>6.0377358490566031E-2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15</v>
      </c>
      <c r="D18" s="37">
        <f>SUM(D19:D64)</f>
        <v>43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1.8666666666666667</v>
      </c>
      <c r="H18" s="40">
        <f>+IF(OR(AND(E18=""),(G18="")),"",E18*G18)</f>
        <v>1.8666666666666667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1</v>
      </c>
      <c r="E23" s="12" t="str">
        <f t="shared" si="1"/>
        <v/>
      </c>
      <c r="F23" s="12">
        <f t="shared" si="2"/>
        <v>2.3255813953488372E-2</v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1</v>
      </c>
      <c r="E24" s="12" t="str">
        <f t="shared" si="1"/>
        <v/>
      </c>
      <c r="F24" s="12">
        <f t="shared" si="2"/>
        <v>2.3255813953488372E-2</v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2</v>
      </c>
      <c r="E25" s="12" t="str">
        <f t="shared" si="1"/>
        <v/>
      </c>
      <c r="F25" s="12">
        <f t="shared" si="2"/>
        <v>4.6511627906976744E-2</v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1</v>
      </c>
      <c r="E26" s="12">
        <f t="shared" si="1"/>
        <v>6.6666666666666666E-2</v>
      </c>
      <c r="F26" s="12">
        <f t="shared" si="2"/>
        <v>2.3255813953488372E-2</v>
      </c>
      <c r="G26" s="13">
        <f t="shared" si="3"/>
        <v>0</v>
      </c>
      <c r="H26" s="18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2.3255813953488372E-2</v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2</v>
      </c>
      <c r="E28" s="12">
        <f t="shared" si="1"/>
        <v>0.2</v>
      </c>
      <c r="F28" s="12">
        <f t="shared" si="2"/>
        <v>4.6511627906976744E-2</v>
      </c>
      <c r="G28" s="13">
        <f t="shared" si="3"/>
        <v>-0.33333333333333331</v>
      </c>
      <c r="H28" s="18">
        <f t="shared" si="4"/>
        <v>-6.6666666666666666E-2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1</v>
      </c>
      <c r="E30" s="12" t="str">
        <f t="shared" si="1"/>
        <v/>
      </c>
      <c r="F30" s="12">
        <f t="shared" si="2"/>
        <v>2.3255813953488372E-2</v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1</v>
      </c>
      <c r="D34" s="5">
        <v>1</v>
      </c>
      <c r="E34" s="12">
        <f t="shared" si="1"/>
        <v>6.6666666666666666E-2</v>
      </c>
      <c r="F34" s="12">
        <f t="shared" si="2"/>
        <v>2.3255813953488372E-2</v>
      </c>
      <c r="G34" s="13">
        <f t="shared" si="3"/>
        <v>0</v>
      </c>
      <c r="H34" s="18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2</v>
      </c>
      <c r="D42" s="5">
        <v>0</v>
      </c>
      <c r="E42" s="12">
        <f t="shared" si="1"/>
        <v>0.13333333333333333</v>
      </c>
      <c r="F42" s="12" t="str">
        <f t="shared" si="2"/>
        <v/>
      </c>
      <c r="G42" s="13" t="str">
        <f t="shared" si="3"/>
        <v>0</v>
      </c>
      <c r="H42" s="18">
        <f t="shared" si="4"/>
        <v>0</v>
      </c>
    </row>
    <row r="43" spans="2:8" ht="20.100000000000001" customHeight="1" x14ac:dyDescent="0.2">
      <c r="B43" s="6" t="s">
        <v>211</v>
      </c>
      <c r="C43" s="5">
        <v>0</v>
      </c>
      <c r="D43" s="5">
        <v>1</v>
      </c>
      <c r="E43" s="12" t="str">
        <f t="shared" si="1"/>
        <v/>
      </c>
      <c r="F43" s="12">
        <f t="shared" si="2"/>
        <v>2.3255813953488372E-2</v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4</v>
      </c>
      <c r="D48" s="5">
        <v>24</v>
      </c>
      <c r="E48" s="12">
        <f t="shared" si="1"/>
        <v>0.26666666666666666</v>
      </c>
      <c r="F48" s="12">
        <f t="shared" si="2"/>
        <v>0.55813953488372092</v>
      </c>
      <c r="G48" s="13">
        <f t="shared" si="3"/>
        <v>5</v>
      </c>
      <c r="H48" s="18">
        <f t="shared" si="4"/>
        <v>1.3333333333333333</v>
      </c>
    </row>
    <row r="49" spans="2:8" ht="20.100000000000001" customHeight="1" x14ac:dyDescent="0.2">
      <c r="B49" s="6" t="s">
        <v>16</v>
      </c>
      <c r="C49" s="5">
        <v>0</v>
      </c>
      <c r="D49" s="5">
        <v>1</v>
      </c>
      <c r="E49" s="12" t="str">
        <f t="shared" si="1"/>
        <v/>
      </c>
      <c r="F49" s="12">
        <f t="shared" si="2"/>
        <v>2.3255813953488372E-2</v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2.3255813953488372E-2</v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1</v>
      </c>
      <c r="D57" s="5">
        <v>0</v>
      </c>
      <c r="E57" s="12">
        <f t="shared" si="1"/>
        <v>6.6666666666666666E-2</v>
      </c>
      <c r="F57" s="12" t="str">
        <f t="shared" si="2"/>
        <v/>
      </c>
      <c r="G57" s="13" t="str">
        <f t="shared" si="3"/>
        <v>0</v>
      </c>
      <c r="H57" s="18">
        <f t="shared" si="4"/>
        <v>0</v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2.3255813953488372E-2</v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3</v>
      </c>
      <c r="E60" s="12">
        <f t="shared" si="1"/>
        <v>6.6666666666666666E-2</v>
      </c>
      <c r="F60" s="12">
        <f t="shared" si="2"/>
        <v>6.9767441860465115E-2</v>
      </c>
      <c r="G60" s="13">
        <f t="shared" si="3"/>
        <v>2</v>
      </c>
      <c r="H60" s="18">
        <f t="shared" si="4"/>
        <v>0.13333333333333333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6.6666666666666666E-2</v>
      </c>
      <c r="F62" s="12" t="str">
        <f t="shared" si="2"/>
        <v/>
      </c>
      <c r="G62" s="13" t="str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5">
        <v>1</v>
      </c>
      <c r="D63" s="5">
        <v>1</v>
      </c>
      <c r="E63" s="12">
        <f t="shared" si="1"/>
        <v>6.6666666666666666E-2</v>
      </c>
      <c r="F63" s="12">
        <f t="shared" si="2"/>
        <v>2.3255813953488372E-2</v>
      </c>
      <c r="G63" s="13">
        <f t="shared" si="3"/>
        <v>0</v>
      </c>
      <c r="H63" s="18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1</v>
      </c>
      <c r="E64" s="12" t="str">
        <f t="shared" si="1"/>
        <v/>
      </c>
      <c r="F64" s="12">
        <f t="shared" si="2"/>
        <v>2.3255813953488372E-2</v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256</v>
      </c>
      <c r="D70" s="41">
        <f>SUM(D71:D145)</f>
        <v>179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-0.30078125</v>
      </c>
      <c r="H70" s="40">
        <f>+IF(OR(AND(E70=""),(G70="")),"",E70*G70)</f>
        <v>-0.30078125</v>
      </c>
    </row>
    <row r="71" spans="2:8" ht="15" x14ac:dyDescent="0.2">
      <c r="B71" s="6" t="s">
        <v>20</v>
      </c>
      <c r="C71" s="5">
        <v>8</v>
      </c>
      <c r="D71" s="5">
        <v>9</v>
      </c>
      <c r="E71" s="14">
        <f>+IF(C71=0,"",C71/C$70)</f>
        <v>3.125E-2</v>
      </c>
      <c r="F71" s="14">
        <f>+IF(D71=0,"",D71/D$70)</f>
        <v>5.027932960893855E-2</v>
      </c>
      <c r="G71" s="13">
        <f>+IF(OR(AND(D71=0),(C71=0)),"0",((D71-C71)/C71))</f>
        <v>0.125</v>
      </c>
      <c r="H71" s="18">
        <f>+IF(OR(AND(E71=""),(G71="")),"",E71*G71)</f>
        <v>3.90625E-3</v>
      </c>
    </row>
    <row r="72" spans="2:8" ht="15" x14ac:dyDescent="0.2">
      <c r="B72" s="6" t="s">
        <v>21</v>
      </c>
      <c r="C72" s="5">
        <v>1</v>
      </c>
      <c r="D72" s="5">
        <v>0</v>
      </c>
      <c r="E72" s="14">
        <f t="shared" ref="E72:E135" si="5">+IF(C72=0,"",C72/C$70)</f>
        <v>3.90625E-3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3</v>
      </c>
      <c r="D73" s="5">
        <v>2</v>
      </c>
      <c r="E73" s="14">
        <f t="shared" si="5"/>
        <v>1.171875E-2</v>
      </c>
      <c r="F73" s="14">
        <f t="shared" si="6"/>
        <v>1.11731843575419E-2</v>
      </c>
      <c r="G73" s="13">
        <f t="shared" si="7"/>
        <v>-0.33333333333333331</v>
      </c>
      <c r="H73" s="18">
        <f t="shared" si="8"/>
        <v>-3.90625E-3</v>
      </c>
    </row>
    <row r="74" spans="2:8" ht="15" x14ac:dyDescent="0.2">
      <c r="B74" s="6" t="s">
        <v>222</v>
      </c>
      <c r="C74" s="5">
        <v>4</v>
      </c>
      <c r="D74" s="5">
        <v>2</v>
      </c>
      <c r="E74" s="14">
        <f t="shared" si="5"/>
        <v>1.5625E-2</v>
      </c>
      <c r="F74" s="14">
        <f t="shared" si="6"/>
        <v>1.11731843575419E-2</v>
      </c>
      <c r="G74" s="13">
        <f t="shared" si="7"/>
        <v>-0.5</v>
      </c>
      <c r="H74" s="18">
        <f t="shared" si="8"/>
        <v>-7.8125E-3</v>
      </c>
    </row>
    <row r="75" spans="2:8" ht="15" x14ac:dyDescent="0.2">
      <c r="B75" s="6" t="s">
        <v>23</v>
      </c>
      <c r="C75" s="5">
        <v>0</v>
      </c>
      <c r="D75" s="5">
        <v>2</v>
      </c>
      <c r="E75" s="14" t="str">
        <f t="shared" si="5"/>
        <v/>
      </c>
      <c r="F75" s="14">
        <f t="shared" si="6"/>
        <v>1.11731843575419E-2</v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1</v>
      </c>
      <c r="D76" s="5">
        <v>0</v>
      </c>
      <c r="E76" s="14">
        <f t="shared" si="5"/>
        <v>3.90625E-3</v>
      </c>
      <c r="F76" s="14" t="str">
        <f t="shared" si="6"/>
        <v/>
      </c>
      <c r="G76" s="13" t="str">
        <f t="shared" si="7"/>
        <v>0</v>
      </c>
      <c r="H76" s="18">
        <f t="shared" si="8"/>
        <v>0</v>
      </c>
    </row>
    <row r="77" spans="2:8" ht="15" x14ac:dyDescent="0.2">
      <c r="B77" s="6" t="s">
        <v>224</v>
      </c>
      <c r="C77" s="5">
        <v>1</v>
      </c>
      <c r="D77" s="5">
        <v>0</v>
      </c>
      <c r="E77" s="14">
        <f t="shared" si="5"/>
        <v>3.90625E-3</v>
      </c>
      <c r="F77" s="14" t="str">
        <f t="shared" si="6"/>
        <v/>
      </c>
      <c r="G77" s="13" t="str">
        <f t="shared" si="7"/>
        <v>0</v>
      </c>
      <c r="H77" s="18">
        <f t="shared" si="8"/>
        <v>0</v>
      </c>
    </row>
    <row r="78" spans="2:8" ht="15" x14ac:dyDescent="0.2">
      <c r="B78" s="6" t="s">
        <v>225</v>
      </c>
      <c r="C78" s="5">
        <v>1</v>
      </c>
      <c r="D78" s="5">
        <v>0</v>
      </c>
      <c r="E78" s="14">
        <f t="shared" si="5"/>
        <v>3.90625E-3</v>
      </c>
      <c r="F78" s="14" t="str">
        <f t="shared" si="6"/>
        <v/>
      </c>
      <c r="G78" s="13" t="str">
        <f t="shared" si="7"/>
        <v>0</v>
      </c>
      <c r="H78" s="18">
        <f t="shared" si="8"/>
        <v>0</v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3</v>
      </c>
      <c r="D80" s="5">
        <v>0</v>
      </c>
      <c r="E80" s="14">
        <f t="shared" si="5"/>
        <v>1.171875E-2</v>
      </c>
      <c r="F80" s="14" t="str">
        <f t="shared" si="6"/>
        <v/>
      </c>
      <c r="G80" s="13" t="str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3</v>
      </c>
      <c r="E82" s="14" t="str">
        <f t="shared" si="5"/>
        <v/>
      </c>
      <c r="F82" s="14">
        <f t="shared" si="6"/>
        <v>1.6759776536312849E-2</v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5</v>
      </c>
      <c r="D83" s="5">
        <v>25</v>
      </c>
      <c r="E83" s="14">
        <f t="shared" si="5"/>
        <v>1.953125E-2</v>
      </c>
      <c r="F83" s="14">
        <f t="shared" si="6"/>
        <v>0.13966480446927373</v>
      </c>
      <c r="G83" s="13">
        <f t="shared" si="7"/>
        <v>4</v>
      </c>
      <c r="H83" s="18">
        <f t="shared" si="8"/>
        <v>7.8125E-2</v>
      </c>
    </row>
    <row r="84" spans="2:8" ht="15" x14ac:dyDescent="0.2">
      <c r="B84" s="6" t="s">
        <v>230</v>
      </c>
      <c r="C84" s="5">
        <v>2</v>
      </c>
      <c r="D84" s="5">
        <v>2</v>
      </c>
      <c r="E84" s="14">
        <f t="shared" si="5"/>
        <v>7.8125E-3</v>
      </c>
      <c r="F84" s="14">
        <f t="shared" si="6"/>
        <v>1.11731843575419E-2</v>
      </c>
      <c r="G84" s="13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1</v>
      </c>
      <c r="D85" s="5">
        <v>1</v>
      </c>
      <c r="E85" s="14">
        <f t="shared" si="5"/>
        <v>3.90625E-3</v>
      </c>
      <c r="F85" s="14">
        <f t="shared" si="6"/>
        <v>5.5865921787709499E-3</v>
      </c>
      <c r="G85" s="13">
        <f t="shared" si="7"/>
        <v>0</v>
      </c>
      <c r="H85" s="18">
        <f t="shared" si="8"/>
        <v>0</v>
      </c>
    </row>
    <row r="86" spans="2:8" ht="15" x14ac:dyDescent="0.2">
      <c r="B86" s="6" t="s">
        <v>231</v>
      </c>
      <c r="C86" s="5">
        <v>3</v>
      </c>
      <c r="D86" s="5">
        <v>0</v>
      </c>
      <c r="E86" s="14">
        <f t="shared" si="5"/>
        <v>1.171875E-2</v>
      </c>
      <c r="F86" s="14" t="str">
        <f t="shared" si="6"/>
        <v/>
      </c>
      <c r="G86" s="13" t="str">
        <f t="shared" si="7"/>
        <v>0</v>
      </c>
      <c r="H86" s="18">
        <f t="shared" si="8"/>
        <v>0</v>
      </c>
    </row>
    <row r="87" spans="2:8" ht="15" x14ac:dyDescent="0.2">
      <c r="B87" s="6" t="s">
        <v>232</v>
      </c>
      <c r="C87" s="5">
        <v>1</v>
      </c>
      <c r="D87" s="5">
        <v>0</v>
      </c>
      <c r="E87" s="14">
        <f t="shared" si="5"/>
        <v>3.90625E-3</v>
      </c>
      <c r="F87" s="14" t="str">
        <f t="shared" si="6"/>
        <v/>
      </c>
      <c r="G87" s="13" t="str">
        <f t="shared" si="7"/>
        <v>0</v>
      </c>
      <c r="H87" s="18">
        <f t="shared" si="8"/>
        <v>0</v>
      </c>
    </row>
    <row r="88" spans="2:8" ht="15" x14ac:dyDescent="0.2">
      <c r="B88" s="6" t="s">
        <v>233</v>
      </c>
      <c r="C88" s="5">
        <v>3</v>
      </c>
      <c r="D88" s="5">
        <v>1</v>
      </c>
      <c r="E88" s="14">
        <f t="shared" si="5"/>
        <v>1.171875E-2</v>
      </c>
      <c r="F88" s="14">
        <f t="shared" si="6"/>
        <v>5.5865921787709499E-3</v>
      </c>
      <c r="G88" s="13">
        <f t="shared" si="7"/>
        <v>-0.66666666666666663</v>
      </c>
      <c r="H88" s="18">
        <f t="shared" si="8"/>
        <v>-7.8125E-3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2</v>
      </c>
      <c r="E92" s="14">
        <f t="shared" si="5"/>
        <v>3.90625E-3</v>
      </c>
      <c r="F92" s="14">
        <f t="shared" si="6"/>
        <v>1.11731843575419E-2</v>
      </c>
      <c r="G92" s="13">
        <f t="shared" si="7"/>
        <v>1</v>
      </c>
      <c r="H92" s="18">
        <f t="shared" si="8"/>
        <v>3.90625E-3</v>
      </c>
    </row>
    <row r="93" spans="2:8" ht="15" x14ac:dyDescent="0.2">
      <c r="B93" s="6" t="s">
        <v>468</v>
      </c>
      <c r="C93" s="5">
        <v>4</v>
      </c>
      <c r="D93" s="5">
        <v>3</v>
      </c>
      <c r="E93" s="14">
        <f t="shared" si="5"/>
        <v>1.5625E-2</v>
      </c>
      <c r="F93" s="14">
        <f t="shared" si="6"/>
        <v>1.6759776536312849E-2</v>
      </c>
      <c r="G93" s="13">
        <f t="shared" si="7"/>
        <v>-0.25</v>
      </c>
      <c r="H93" s="18">
        <f t="shared" si="8"/>
        <v>-3.90625E-3</v>
      </c>
    </row>
    <row r="94" spans="2:8" ht="15" x14ac:dyDescent="0.2">
      <c r="B94" s="6" t="s">
        <v>25</v>
      </c>
      <c r="C94" s="5">
        <v>2</v>
      </c>
      <c r="D94" s="5">
        <v>2</v>
      </c>
      <c r="E94" s="14">
        <f t="shared" si="5"/>
        <v>7.8125E-3</v>
      </c>
      <c r="F94" s="14">
        <f t="shared" si="6"/>
        <v>1.11731843575419E-2</v>
      </c>
      <c r="G94" s="13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2</v>
      </c>
      <c r="D96" s="5">
        <v>0</v>
      </c>
      <c r="E96" s="14">
        <f t="shared" si="5"/>
        <v>7.8125E-3</v>
      </c>
      <c r="F96" s="14" t="str">
        <f t="shared" si="6"/>
        <v/>
      </c>
      <c r="G96" s="13" t="str">
        <f t="shared" si="7"/>
        <v>0</v>
      </c>
      <c r="H96" s="18">
        <f t="shared" si="8"/>
        <v>0</v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1</v>
      </c>
      <c r="D99" s="5">
        <v>0</v>
      </c>
      <c r="E99" s="14">
        <f t="shared" si="5"/>
        <v>3.90625E-3</v>
      </c>
      <c r="F99" s="14" t="str">
        <f t="shared" si="6"/>
        <v/>
      </c>
      <c r="G99" s="13" t="str">
        <f t="shared" si="7"/>
        <v>0</v>
      </c>
      <c r="H99" s="18">
        <f t="shared" si="8"/>
        <v>0</v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3</v>
      </c>
      <c r="D102" s="5">
        <v>1</v>
      </c>
      <c r="E102" s="14">
        <f t="shared" si="5"/>
        <v>1.171875E-2</v>
      </c>
      <c r="F102" s="14">
        <f t="shared" si="6"/>
        <v>5.5865921787709499E-3</v>
      </c>
      <c r="G102" s="13">
        <f t="shared" si="7"/>
        <v>-0.66666666666666663</v>
      </c>
      <c r="H102" s="18">
        <f t="shared" si="8"/>
        <v>-7.8125E-3</v>
      </c>
    </row>
    <row r="103" spans="2:8" ht="15" x14ac:dyDescent="0.2">
      <c r="B103" s="6" t="s">
        <v>243</v>
      </c>
      <c r="C103" s="5">
        <v>8</v>
      </c>
      <c r="D103" s="5">
        <v>1</v>
      </c>
      <c r="E103" s="14">
        <f t="shared" si="5"/>
        <v>3.125E-2</v>
      </c>
      <c r="F103" s="14">
        <f t="shared" si="6"/>
        <v>5.5865921787709499E-3</v>
      </c>
      <c r="G103" s="13">
        <f t="shared" si="7"/>
        <v>-0.875</v>
      </c>
      <c r="H103" s="18">
        <f t="shared" si="8"/>
        <v>-2.734375E-2</v>
      </c>
    </row>
    <row r="104" spans="2:8" ht="15" x14ac:dyDescent="0.2">
      <c r="B104" s="6" t="s">
        <v>34</v>
      </c>
      <c r="C104" s="5">
        <v>1</v>
      </c>
      <c r="D104" s="5">
        <v>1</v>
      </c>
      <c r="E104" s="14">
        <f t="shared" si="5"/>
        <v>3.90625E-3</v>
      </c>
      <c r="F104" s="14">
        <f t="shared" si="6"/>
        <v>5.5865921787709499E-3</v>
      </c>
      <c r="G104" s="13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2</v>
      </c>
      <c r="E105" s="14" t="str">
        <f t="shared" si="5"/>
        <v/>
      </c>
      <c r="F105" s="14">
        <f t="shared" si="6"/>
        <v>1.11731843575419E-2</v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5</v>
      </c>
      <c r="D107" s="5">
        <v>2</v>
      </c>
      <c r="E107" s="14">
        <f t="shared" si="5"/>
        <v>1.953125E-2</v>
      </c>
      <c r="F107" s="14">
        <f t="shared" si="6"/>
        <v>1.11731843575419E-2</v>
      </c>
      <c r="G107" s="13">
        <f t="shared" si="7"/>
        <v>-0.6</v>
      </c>
      <c r="H107" s="18">
        <f t="shared" si="8"/>
        <v>-1.171875E-2</v>
      </c>
    </row>
    <row r="108" spans="2:8" ht="15" x14ac:dyDescent="0.2">
      <c r="B108" s="6" t="s">
        <v>31</v>
      </c>
      <c r="C108" s="5">
        <v>3</v>
      </c>
      <c r="D108" s="5">
        <v>0</v>
      </c>
      <c r="E108" s="14">
        <f t="shared" si="5"/>
        <v>1.171875E-2</v>
      </c>
      <c r="F108" s="14" t="str">
        <f t="shared" si="6"/>
        <v/>
      </c>
      <c r="G108" s="13" t="str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1</v>
      </c>
      <c r="E109" s="14" t="str">
        <f t="shared" si="5"/>
        <v/>
      </c>
      <c r="F109" s="14">
        <f t="shared" si="6"/>
        <v>5.5865921787709499E-3</v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1</v>
      </c>
      <c r="E110" s="14">
        <f t="shared" si="5"/>
        <v>3.90625E-3</v>
      </c>
      <c r="F110" s="14">
        <f t="shared" si="6"/>
        <v>5.5865921787709499E-3</v>
      </c>
      <c r="G110" s="13">
        <f t="shared" si="7"/>
        <v>0</v>
      </c>
      <c r="H110" s="18">
        <f t="shared" si="8"/>
        <v>0</v>
      </c>
    </row>
    <row r="111" spans="2:8" ht="15" x14ac:dyDescent="0.2">
      <c r="B111" s="6" t="s">
        <v>30</v>
      </c>
      <c r="C111" s="5">
        <v>1</v>
      </c>
      <c r="D111" s="5">
        <v>1</v>
      </c>
      <c r="E111" s="14">
        <f t="shared" si="5"/>
        <v>3.90625E-3</v>
      </c>
      <c r="F111" s="14">
        <f t="shared" si="6"/>
        <v>5.5865921787709499E-3</v>
      </c>
      <c r="G111" s="13">
        <f t="shared" si="7"/>
        <v>0</v>
      </c>
      <c r="H111" s="18">
        <f t="shared" si="8"/>
        <v>0</v>
      </c>
    </row>
    <row r="112" spans="2:8" ht="15" x14ac:dyDescent="0.2">
      <c r="B112" s="6" t="s">
        <v>33</v>
      </c>
      <c r="C112" s="5">
        <v>9</v>
      </c>
      <c r="D112" s="5">
        <v>7</v>
      </c>
      <c r="E112" s="14">
        <f t="shared" si="5"/>
        <v>3.515625E-2</v>
      </c>
      <c r="F112" s="14">
        <f t="shared" si="6"/>
        <v>3.9106145251396648E-2</v>
      </c>
      <c r="G112" s="13">
        <f t="shared" si="7"/>
        <v>-0.22222222222222221</v>
      </c>
      <c r="H112" s="18">
        <f t="shared" si="8"/>
        <v>-7.8125E-3</v>
      </c>
    </row>
    <row r="113" spans="2:8" ht="15" x14ac:dyDescent="0.2">
      <c r="B113" s="6" t="s">
        <v>248</v>
      </c>
      <c r="C113" s="5">
        <v>4</v>
      </c>
      <c r="D113" s="5">
        <v>5</v>
      </c>
      <c r="E113" s="14">
        <f t="shared" si="5"/>
        <v>1.5625E-2</v>
      </c>
      <c r="F113" s="14">
        <f t="shared" si="6"/>
        <v>2.7932960893854747E-2</v>
      </c>
      <c r="G113" s="13">
        <f t="shared" si="7"/>
        <v>0.25</v>
      </c>
      <c r="H113" s="18">
        <f t="shared" si="8"/>
        <v>3.90625E-3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4</v>
      </c>
      <c r="E115" s="14">
        <f t="shared" si="5"/>
        <v>3.90625E-3</v>
      </c>
      <c r="F115" s="14">
        <f t="shared" si="6"/>
        <v>2.23463687150838E-2</v>
      </c>
      <c r="G115" s="13">
        <f t="shared" si="7"/>
        <v>3</v>
      </c>
      <c r="H115" s="18">
        <f t="shared" si="8"/>
        <v>1.171875E-2</v>
      </c>
    </row>
    <row r="116" spans="2:8" ht="15" x14ac:dyDescent="0.2">
      <c r="B116" s="6" t="s">
        <v>249</v>
      </c>
      <c r="C116" s="5">
        <v>1</v>
      </c>
      <c r="D116" s="5">
        <v>17</v>
      </c>
      <c r="E116" s="14">
        <f t="shared" si="5"/>
        <v>3.90625E-3</v>
      </c>
      <c r="F116" s="14">
        <f t="shared" si="6"/>
        <v>9.4972067039106142E-2</v>
      </c>
      <c r="G116" s="13">
        <f t="shared" si="7"/>
        <v>16</v>
      </c>
      <c r="H116" s="18">
        <f t="shared" si="8"/>
        <v>6.25E-2</v>
      </c>
    </row>
    <row r="117" spans="2:8" ht="15" x14ac:dyDescent="0.2">
      <c r="B117" s="6" t="s">
        <v>250</v>
      </c>
      <c r="C117" s="5">
        <v>3</v>
      </c>
      <c r="D117" s="5">
        <v>0</v>
      </c>
      <c r="E117" s="14">
        <f t="shared" si="5"/>
        <v>1.171875E-2</v>
      </c>
      <c r="F117" s="14" t="str">
        <f t="shared" si="6"/>
        <v/>
      </c>
      <c r="G117" s="13" t="str">
        <f t="shared" si="7"/>
        <v>0</v>
      </c>
      <c r="H117" s="18">
        <f t="shared" si="8"/>
        <v>0</v>
      </c>
    </row>
    <row r="118" spans="2:8" ht="15" x14ac:dyDescent="0.2">
      <c r="B118" s="6" t="s">
        <v>251</v>
      </c>
      <c r="C118" s="5">
        <v>159</v>
      </c>
      <c r="D118" s="5">
        <v>64</v>
      </c>
      <c r="E118" s="14">
        <f t="shared" si="5"/>
        <v>0.62109375</v>
      </c>
      <c r="F118" s="14">
        <f t="shared" si="6"/>
        <v>0.35754189944134079</v>
      </c>
      <c r="G118" s="13">
        <f t="shared" si="7"/>
        <v>-0.59748427672955973</v>
      </c>
      <c r="H118" s="18">
        <f t="shared" si="8"/>
        <v>-0.37109375</v>
      </c>
    </row>
    <row r="119" spans="2:8" ht="15" x14ac:dyDescent="0.2">
      <c r="B119" s="6" t="s">
        <v>252</v>
      </c>
      <c r="C119" s="5">
        <v>1</v>
      </c>
      <c r="D119" s="5">
        <v>4</v>
      </c>
      <c r="E119" s="14">
        <f t="shared" si="5"/>
        <v>3.90625E-3</v>
      </c>
      <c r="F119" s="14">
        <f t="shared" si="6"/>
        <v>2.23463687150838E-2</v>
      </c>
      <c r="G119" s="13">
        <f t="shared" si="7"/>
        <v>3</v>
      </c>
      <c r="H119" s="18">
        <f t="shared" si="8"/>
        <v>1.171875E-2</v>
      </c>
    </row>
    <row r="120" spans="2:8" ht="15" x14ac:dyDescent="0.2">
      <c r="B120" s="6" t="s">
        <v>253</v>
      </c>
      <c r="C120" s="5">
        <v>1</v>
      </c>
      <c r="D120" s="5">
        <v>0</v>
      </c>
      <c r="E120" s="14">
        <f t="shared" si="5"/>
        <v>3.90625E-3</v>
      </c>
      <c r="F120" s="14" t="str">
        <f t="shared" si="6"/>
        <v/>
      </c>
      <c r="G120" s="13" t="str">
        <f t="shared" si="7"/>
        <v>0</v>
      </c>
      <c r="H120" s="18">
        <f t="shared" si="8"/>
        <v>0</v>
      </c>
    </row>
    <row r="121" spans="2:8" ht="15" x14ac:dyDescent="0.2">
      <c r="B121" s="6" t="s">
        <v>35</v>
      </c>
      <c r="C121" s="5">
        <v>2</v>
      </c>
      <c r="D121" s="5">
        <v>1</v>
      </c>
      <c r="E121" s="14">
        <f t="shared" si="5"/>
        <v>7.8125E-3</v>
      </c>
      <c r="F121" s="14">
        <f t="shared" si="6"/>
        <v>5.5865921787709499E-3</v>
      </c>
      <c r="G121" s="13">
        <f t="shared" si="7"/>
        <v>-0.5</v>
      </c>
      <c r="H121" s="18">
        <f t="shared" si="8"/>
        <v>-3.90625E-3</v>
      </c>
    </row>
    <row r="122" spans="2:8" ht="15" x14ac:dyDescent="0.2">
      <c r="B122" s="6" t="s">
        <v>39</v>
      </c>
      <c r="C122" s="5">
        <v>2</v>
      </c>
      <c r="D122" s="5">
        <v>0</v>
      </c>
      <c r="E122" s="14">
        <f t="shared" si="5"/>
        <v>7.8125E-3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1</v>
      </c>
      <c r="D123" s="5">
        <v>4</v>
      </c>
      <c r="E123" s="14">
        <f t="shared" si="5"/>
        <v>3.90625E-3</v>
      </c>
      <c r="F123" s="14">
        <f t="shared" si="6"/>
        <v>2.23463687150838E-2</v>
      </c>
      <c r="G123" s="13">
        <f t="shared" si="7"/>
        <v>3</v>
      </c>
      <c r="H123" s="18">
        <f t="shared" si="8"/>
        <v>1.171875E-2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5.5865921787709499E-3</v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2</v>
      </c>
      <c r="E129" s="14">
        <f t="shared" si="5"/>
        <v>3.90625E-3</v>
      </c>
      <c r="F129" s="14">
        <f t="shared" si="6"/>
        <v>1.11731843575419E-2</v>
      </c>
      <c r="G129" s="13">
        <f t="shared" si="7"/>
        <v>1</v>
      </c>
      <c r="H129" s="18">
        <f t="shared" si="8"/>
        <v>3.90625E-3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1</v>
      </c>
      <c r="E131" s="14">
        <f t="shared" si="5"/>
        <v>3.90625E-3</v>
      </c>
      <c r="F131" s="14">
        <f t="shared" si="6"/>
        <v>5.5865921787709499E-3</v>
      </c>
      <c r="G131" s="13">
        <f t="shared" si="7"/>
        <v>0</v>
      </c>
      <c r="H131" s="18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1</v>
      </c>
      <c r="E134" s="14">
        <f t="shared" si="5"/>
        <v>3.90625E-3</v>
      </c>
      <c r="F134" s="14">
        <f t="shared" si="6"/>
        <v>5.5865921787709499E-3</v>
      </c>
      <c r="G134" s="13">
        <f t="shared" si="7"/>
        <v>0</v>
      </c>
      <c r="H134" s="18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5.5865921787709499E-3</v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3</v>
      </c>
      <c r="E139" s="14" t="str">
        <f t="shared" si="9"/>
        <v/>
      </c>
      <c r="F139" s="14">
        <f t="shared" si="10"/>
        <v>1.6759776536312849E-2</v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7.5" customHeight="1" x14ac:dyDescent="0.2">
      <c r="B151" s="47" t="s">
        <v>526</v>
      </c>
      <c r="C151" s="41">
        <f>SUM(C152:C288)</f>
        <v>73</v>
      </c>
      <c r="D151" s="41">
        <f>SUM(D152:D288)</f>
        <v>117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0.60273972602739723</v>
      </c>
      <c r="H151" s="40">
        <f>+IF(OR(AND(E151=""),(G151="")),"",E151*G151)</f>
        <v>0.60273972602739723</v>
      </c>
    </row>
    <row r="152" spans="2:8" ht="15" x14ac:dyDescent="0.2">
      <c r="B152" s="8" t="s">
        <v>54</v>
      </c>
      <c r="C152" s="5">
        <v>0</v>
      </c>
      <c r="D152" s="5">
        <v>4</v>
      </c>
      <c r="E152" s="14" t="str">
        <f>+IF(C152=0,"",C152/C$151)</f>
        <v/>
      </c>
      <c r="F152" s="14">
        <f>+IF(D152=0,"",D152/D$151)</f>
        <v>3.4188034188034191E-2</v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1</v>
      </c>
      <c r="D153" s="5">
        <v>0</v>
      </c>
      <c r="E153" s="14">
        <f t="shared" ref="E153:E216" si="13">+IF(C153=0,"",C153/C$151)</f>
        <v>1.3698630136986301E-2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1</v>
      </c>
      <c r="D154" s="5">
        <v>0</v>
      </c>
      <c r="E154" s="14">
        <f t="shared" si="13"/>
        <v>1.3698630136986301E-2</v>
      </c>
      <c r="F154" s="14" t="str">
        <f t="shared" si="14"/>
        <v/>
      </c>
      <c r="G154" s="13" t="str">
        <f t="shared" si="15"/>
        <v>0</v>
      </c>
      <c r="H154" s="18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3</v>
      </c>
      <c r="D156" s="5">
        <v>1</v>
      </c>
      <c r="E156" s="14">
        <f t="shared" si="13"/>
        <v>4.1095890410958902E-2</v>
      </c>
      <c r="F156" s="14">
        <f t="shared" si="14"/>
        <v>8.5470085470085479E-3</v>
      </c>
      <c r="G156" s="13">
        <f t="shared" si="15"/>
        <v>-0.66666666666666663</v>
      </c>
      <c r="H156" s="18">
        <f t="shared" si="16"/>
        <v>-2.7397260273972601E-2</v>
      </c>
    </row>
    <row r="157" spans="2:8" ht="15" x14ac:dyDescent="0.2">
      <c r="B157" s="8" t="s">
        <v>53</v>
      </c>
      <c r="C157" s="5">
        <v>1</v>
      </c>
      <c r="D157" s="5">
        <v>6</v>
      </c>
      <c r="E157" s="14">
        <f t="shared" si="13"/>
        <v>1.3698630136986301E-2</v>
      </c>
      <c r="F157" s="14">
        <f t="shared" si="14"/>
        <v>5.128205128205128E-2</v>
      </c>
      <c r="G157" s="13">
        <f t="shared" si="15"/>
        <v>5</v>
      </c>
      <c r="H157" s="18">
        <f t="shared" si="16"/>
        <v>6.8493150684931503E-2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1</v>
      </c>
      <c r="E160" s="14" t="str">
        <f t="shared" si="13"/>
        <v/>
      </c>
      <c r="F160" s="14">
        <f t="shared" si="14"/>
        <v>8.5470085470085479E-3</v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0</v>
      </c>
      <c r="E163" s="14">
        <f t="shared" si="13"/>
        <v>1.3698630136986301E-2</v>
      </c>
      <c r="F163" s="14" t="str">
        <f t="shared" si="14"/>
        <v/>
      </c>
      <c r="G163" s="13" t="str">
        <f t="shared" si="15"/>
        <v>0</v>
      </c>
      <c r="H163" s="18">
        <f t="shared" si="16"/>
        <v>0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2</v>
      </c>
      <c r="D165" s="5">
        <v>1</v>
      </c>
      <c r="E165" s="14">
        <f t="shared" si="13"/>
        <v>2.7397260273972601E-2</v>
      </c>
      <c r="F165" s="14">
        <f t="shared" si="14"/>
        <v>8.5470085470085479E-3</v>
      </c>
      <c r="G165" s="13">
        <f t="shared" si="15"/>
        <v>-0.5</v>
      </c>
      <c r="H165" s="18">
        <f t="shared" si="16"/>
        <v>-1.3698630136986301E-2</v>
      </c>
    </row>
    <row r="166" spans="2:8" ht="15" x14ac:dyDescent="0.2">
      <c r="B166" s="8" t="s">
        <v>270</v>
      </c>
      <c r="C166" s="5">
        <v>3</v>
      </c>
      <c r="D166" s="5">
        <v>0</v>
      </c>
      <c r="E166" s="14">
        <f t="shared" si="13"/>
        <v>4.1095890410958902E-2</v>
      </c>
      <c r="F166" s="14" t="str">
        <f t="shared" si="14"/>
        <v/>
      </c>
      <c r="G166" s="13" t="str">
        <f t="shared" si="15"/>
        <v>0</v>
      </c>
      <c r="H166" s="18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1</v>
      </c>
      <c r="E173" s="14" t="str">
        <f t="shared" si="13"/>
        <v/>
      </c>
      <c r="F173" s="14">
        <f t="shared" si="14"/>
        <v>8.5470085470085479E-3</v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2</v>
      </c>
      <c r="E174" s="14">
        <f t="shared" si="13"/>
        <v>1.3698630136986301E-2</v>
      </c>
      <c r="F174" s="14">
        <f t="shared" si="14"/>
        <v>1.7094017094017096E-2</v>
      </c>
      <c r="G174" s="13">
        <f t="shared" si="15"/>
        <v>1</v>
      </c>
      <c r="H174" s="18">
        <f t="shared" si="16"/>
        <v>1.3698630136986301E-2</v>
      </c>
    </row>
    <row r="175" spans="2:8" ht="15" x14ac:dyDescent="0.2">
      <c r="B175" s="8" t="s">
        <v>277</v>
      </c>
      <c r="C175" s="5">
        <v>1</v>
      </c>
      <c r="D175" s="5">
        <v>1</v>
      </c>
      <c r="E175" s="14">
        <f t="shared" si="13"/>
        <v>1.3698630136986301E-2</v>
      </c>
      <c r="F175" s="14">
        <f t="shared" si="14"/>
        <v>8.5470085470085479E-3</v>
      </c>
      <c r="G175" s="13">
        <f t="shared" si="15"/>
        <v>0</v>
      </c>
      <c r="H175" s="18">
        <f t="shared" si="16"/>
        <v>0</v>
      </c>
    </row>
    <row r="176" spans="2:8" ht="15" x14ac:dyDescent="0.2">
      <c r="B176" s="8" t="s">
        <v>278</v>
      </c>
      <c r="C176" s="5">
        <v>1</v>
      </c>
      <c r="D176" s="5">
        <v>0</v>
      </c>
      <c r="E176" s="14">
        <f t="shared" si="13"/>
        <v>1.3698630136986301E-2</v>
      </c>
      <c r="F176" s="14" t="str">
        <f t="shared" si="14"/>
        <v/>
      </c>
      <c r="G176" s="13" t="str">
        <f t="shared" si="15"/>
        <v>0</v>
      </c>
      <c r="H176" s="18">
        <f t="shared" si="16"/>
        <v>0</v>
      </c>
    </row>
    <row r="177" spans="2:8" ht="15" x14ac:dyDescent="0.2">
      <c r="B177" s="8" t="s">
        <v>279</v>
      </c>
      <c r="C177" s="5">
        <v>5</v>
      </c>
      <c r="D177" s="5">
        <v>5</v>
      </c>
      <c r="E177" s="14">
        <f t="shared" si="13"/>
        <v>6.8493150684931503E-2</v>
      </c>
      <c r="F177" s="14">
        <f t="shared" si="14"/>
        <v>4.2735042735042736E-2</v>
      </c>
      <c r="G177" s="13">
        <f t="shared" si="15"/>
        <v>0</v>
      </c>
      <c r="H177" s="18">
        <f t="shared" si="16"/>
        <v>0</v>
      </c>
    </row>
    <row r="178" spans="2:8" ht="15" x14ac:dyDescent="0.2">
      <c r="B178" s="8" t="s">
        <v>280</v>
      </c>
      <c r="C178" s="5">
        <v>5</v>
      </c>
      <c r="D178" s="5">
        <v>1</v>
      </c>
      <c r="E178" s="14">
        <f t="shared" si="13"/>
        <v>6.8493150684931503E-2</v>
      </c>
      <c r="F178" s="14">
        <f t="shared" si="14"/>
        <v>8.5470085470085479E-3</v>
      </c>
      <c r="G178" s="13">
        <f t="shared" si="15"/>
        <v>-0.8</v>
      </c>
      <c r="H178" s="18">
        <f t="shared" si="16"/>
        <v>-5.4794520547945202E-2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2</v>
      </c>
      <c r="D183" s="5">
        <v>4</v>
      </c>
      <c r="E183" s="14">
        <f t="shared" si="13"/>
        <v>2.7397260273972601E-2</v>
      </c>
      <c r="F183" s="14">
        <f t="shared" si="14"/>
        <v>3.4188034188034191E-2</v>
      </c>
      <c r="G183" s="13">
        <f t="shared" si="15"/>
        <v>1</v>
      </c>
      <c r="H183" s="18">
        <f t="shared" si="16"/>
        <v>2.7397260273972601E-2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3</v>
      </c>
      <c r="D186" s="5">
        <v>8</v>
      </c>
      <c r="E186" s="14">
        <f t="shared" si="13"/>
        <v>4.1095890410958902E-2</v>
      </c>
      <c r="F186" s="14">
        <f t="shared" si="14"/>
        <v>6.8376068376068383E-2</v>
      </c>
      <c r="G186" s="13">
        <f t="shared" si="15"/>
        <v>1.6666666666666667</v>
      </c>
      <c r="H186" s="18">
        <f t="shared" si="16"/>
        <v>6.8493150684931503E-2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5</v>
      </c>
      <c r="D196" s="5">
        <v>4</v>
      </c>
      <c r="E196" s="14">
        <f t="shared" si="13"/>
        <v>6.8493150684931503E-2</v>
      </c>
      <c r="F196" s="14">
        <f t="shared" si="14"/>
        <v>3.4188034188034191E-2</v>
      </c>
      <c r="G196" s="13">
        <f t="shared" si="15"/>
        <v>-0.2</v>
      </c>
      <c r="H196" s="18">
        <f t="shared" si="16"/>
        <v>-1.3698630136986301E-2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3</v>
      </c>
      <c r="D199" s="5">
        <v>1</v>
      </c>
      <c r="E199" s="14">
        <f t="shared" si="13"/>
        <v>4.1095890410958902E-2</v>
      </c>
      <c r="F199" s="14">
        <f t="shared" si="14"/>
        <v>8.5470085470085479E-3</v>
      </c>
      <c r="G199" s="13">
        <f t="shared" si="15"/>
        <v>-0.66666666666666663</v>
      </c>
      <c r="H199" s="18">
        <f t="shared" si="16"/>
        <v>-2.7397260273972601E-2</v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1</v>
      </c>
      <c r="D201" s="5">
        <v>0</v>
      </c>
      <c r="E201" s="14">
        <f t="shared" si="13"/>
        <v>1.3698630136986301E-2</v>
      </c>
      <c r="F201" s="14" t="str">
        <f t="shared" si="14"/>
        <v/>
      </c>
      <c r="G201" s="13" t="str">
        <f t="shared" si="15"/>
        <v>0</v>
      </c>
      <c r="H201" s="18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1</v>
      </c>
      <c r="D203" s="5">
        <v>0</v>
      </c>
      <c r="E203" s="14">
        <f t="shared" si="13"/>
        <v>1.3698630136986301E-2</v>
      </c>
      <c r="F203" s="14" t="str">
        <f t="shared" si="14"/>
        <v/>
      </c>
      <c r="G203" s="13" t="str">
        <f t="shared" si="15"/>
        <v>0</v>
      </c>
      <c r="H203" s="18">
        <f t="shared" si="16"/>
        <v>0</v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2</v>
      </c>
      <c r="D208" s="5">
        <v>1</v>
      </c>
      <c r="E208" s="14">
        <f t="shared" si="13"/>
        <v>2.7397260273972601E-2</v>
      </c>
      <c r="F208" s="14">
        <f t="shared" si="14"/>
        <v>8.5470085470085479E-3</v>
      </c>
      <c r="G208" s="13">
        <f t="shared" si="15"/>
        <v>-0.5</v>
      </c>
      <c r="H208" s="18">
        <f t="shared" si="16"/>
        <v>-1.3698630136986301E-2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1</v>
      </c>
      <c r="D210" s="5">
        <v>0</v>
      </c>
      <c r="E210" s="14">
        <f t="shared" si="13"/>
        <v>1.3698630136986301E-2</v>
      </c>
      <c r="F210" s="14" t="str">
        <f t="shared" si="14"/>
        <v/>
      </c>
      <c r="G210" s="13" t="str">
        <f t="shared" si="15"/>
        <v>0</v>
      </c>
      <c r="H210" s="18">
        <f t="shared" si="16"/>
        <v>0</v>
      </c>
    </row>
    <row r="211" spans="2:8" ht="15" x14ac:dyDescent="0.2">
      <c r="B211" s="8" t="s">
        <v>69</v>
      </c>
      <c r="C211" s="5">
        <v>0</v>
      </c>
      <c r="D211" s="5">
        <v>1</v>
      </c>
      <c r="E211" s="14" t="str">
        <f t="shared" si="13"/>
        <v/>
      </c>
      <c r="F211" s="14">
        <f t="shared" si="14"/>
        <v>8.5470085470085479E-3</v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2</v>
      </c>
      <c r="E214" s="14" t="str">
        <f t="shared" si="13"/>
        <v/>
      </c>
      <c r="F214" s="14">
        <f t="shared" si="14"/>
        <v>1.7094017094017096E-2</v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1</v>
      </c>
      <c r="D220" s="5">
        <v>0</v>
      </c>
      <c r="E220" s="14">
        <f t="shared" si="17"/>
        <v>1.3698630136986301E-2</v>
      </c>
      <c r="F220" s="14" t="str">
        <f t="shared" si="18"/>
        <v/>
      </c>
      <c r="G220" s="13" t="str">
        <f t="shared" si="19"/>
        <v>0</v>
      </c>
      <c r="H220" s="18">
        <f t="shared" si="20"/>
        <v>0</v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1</v>
      </c>
      <c r="E223" s="14" t="str">
        <f t="shared" si="17"/>
        <v/>
      </c>
      <c r="F223" s="14">
        <f t="shared" si="18"/>
        <v>8.5470085470085479E-3</v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2</v>
      </c>
      <c r="D226" s="5">
        <v>0</v>
      </c>
      <c r="E226" s="14">
        <f t="shared" si="17"/>
        <v>2.7397260273972601E-2</v>
      </c>
      <c r="F226" s="14" t="str">
        <f t="shared" si="18"/>
        <v/>
      </c>
      <c r="G226" s="13" t="str">
        <f t="shared" si="19"/>
        <v>0</v>
      </c>
      <c r="H226" s="18">
        <f t="shared" si="20"/>
        <v>0</v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1</v>
      </c>
      <c r="D231" s="5">
        <v>2</v>
      </c>
      <c r="E231" s="14">
        <f t="shared" si="17"/>
        <v>1.3698630136986301E-2</v>
      </c>
      <c r="F231" s="14">
        <f t="shared" si="18"/>
        <v>1.7094017094017096E-2</v>
      </c>
      <c r="G231" s="13">
        <f t="shared" si="19"/>
        <v>1</v>
      </c>
      <c r="H231" s="18">
        <f t="shared" si="20"/>
        <v>1.3698630136986301E-2</v>
      </c>
    </row>
    <row r="232" spans="2:8" ht="15" x14ac:dyDescent="0.2">
      <c r="B232" s="8" t="s">
        <v>77</v>
      </c>
      <c r="C232" s="5">
        <v>0</v>
      </c>
      <c r="D232" s="5">
        <v>1</v>
      </c>
      <c r="E232" s="14" t="str">
        <f t="shared" si="17"/>
        <v/>
      </c>
      <c r="F232" s="14">
        <f t="shared" si="18"/>
        <v>8.5470085470085479E-3</v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1</v>
      </c>
      <c r="E235" s="14" t="str">
        <f t="shared" si="17"/>
        <v/>
      </c>
      <c r="F235" s="14">
        <f t="shared" si="18"/>
        <v>8.5470085470085479E-3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7</v>
      </c>
      <c r="E237" s="14">
        <f t="shared" si="17"/>
        <v>4.1095890410958902E-2</v>
      </c>
      <c r="F237" s="14">
        <f t="shared" si="18"/>
        <v>5.9829059829059832E-2</v>
      </c>
      <c r="G237" s="13">
        <f t="shared" si="19"/>
        <v>1.3333333333333333</v>
      </c>
      <c r="H237" s="18">
        <f t="shared" si="20"/>
        <v>5.4794520547945202E-2</v>
      </c>
    </row>
    <row r="238" spans="2:8" ht="15" x14ac:dyDescent="0.2">
      <c r="B238" s="8" t="s">
        <v>85</v>
      </c>
      <c r="C238" s="5">
        <v>6</v>
      </c>
      <c r="D238" s="5">
        <v>16</v>
      </c>
      <c r="E238" s="14">
        <f t="shared" si="17"/>
        <v>8.2191780821917804E-2</v>
      </c>
      <c r="F238" s="14">
        <f t="shared" si="18"/>
        <v>0.13675213675213677</v>
      </c>
      <c r="G238" s="13">
        <f t="shared" si="19"/>
        <v>1.6666666666666667</v>
      </c>
      <c r="H238" s="18">
        <f t="shared" si="20"/>
        <v>0.13698630136986301</v>
      </c>
    </row>
    <row r="239" spans="2:8" ht="15" x14ac:dyDescent="0.2">
      <c r="B239" s="8" t="s">
        <v>81</v>
      </c>
      <c r="C239" s="5">
        <v>3</v>
      </c>
      <c r="D239" s="5">
        <v>2</v>
      </c>
      <c r="E239" s="14">
        <f t="shared" si="17"/>
        <v>4.1095890410958902E-2</v>
      </c>
      <c r="F239" s="14">
        <f t="shared" si="18"/>
        <v>1.7094017094017096E-2</v>
      </c>
      <c r="G239" s="13">
        <f t="shared" si="19"/>
        <v>-0.33333333333333331</v>
      </c>
      <c r="H239" s="18">
        <f t="shared" si="20"/>
        <v>-1.3698630136986301E-2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1</v>
      </c>
      <c r="E244" s="14" t="str">
        <f t="shared" si="17"/>
        <v/>
      </c>
      <c r="F244" s="14">
        <f t="shared" si="18"/>
        <v>8.5470085470085479E-3</v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1</v>
      </c>
      <c r="E245" s="14" t="str">
        <f t="shared" si="17"/>
        <v/>
      </c>
      <c r="F245" s="14">
        <f t="shared" si="18"/>
        <v>8.5470085470085479E-3</v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4</v>
      </c>
      <c r="D247" s="5">
        <v>9</v>
      </c>
      <c r="E247" s="14">
        <f t="shared" si="17"/>
        <v>5.4794520547945202E-2</v>
      </c>
      <c r="F247" s="14">
        <f t="shared" si="18"/>
        <v>7.6923076923076927E-2</v>
      </c>
      <c r="G247" s="13">
        <f t="shared" si="19"/>
        <v>1.25</v>
      </c>
      <c r="H247" s="18">
        <f t="shared" si="20"/>
        <v>6.8493150684931503E-2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7</v>
      </c>
      <c r="E249" s="14" t="str">
        <f t="shared" si="17"/>
        <v/>
      </c>
      <c r="F249" s="14">
        <f t="shared" si="18"/>
        <v>5.9829059829059832E-2</v>
      </c>
      <c r="G249" s="13" t="str">
        <f t="shared" si="19"/>
        <v>0</v>
      </c>
      <c r="H249" s="18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6</v>
      </c>
      <c r="D252" s="5">
        <v>1</v>
      </c>
      <c r="E252" s="14">
        <f t="shared" si="17"/>
        <v>8.2191780821917804E-2</v>
      </c>
      <c r="F252" s="14">
        <f t="shared" si="18"/>
        <v>8.5470085470085479E-3</v>
      </c>
      <c r="G252" s="13">
        <f t="shared" si="19"/>
        <v>-0.83333333333333337</v>
      </c>
      <c r="H252" s="18">
        <f t="shared" si="20"/>
        <v>-6.8493150684931503E-2</v>
      </c>
    </row>
    <row r="253" spans="2:8" ht="15" x14ac:dyDescent="0.2">
      <c r="B253" s="8" t="s">
        <v>322</v>
      </c>
      <c r="C253" s="5">
        <v>0</v>
      </c>
      <c r="D253" s="5">
        <v>3</v>
      </c>
      <c r="E253" s="14" t="str">
        <f t="shared" si="17"/>
        <v/>
      </c>
      <c r="F253" s="14">
        <f t="shared" si="18"/>
        <v>2.564102564102564E-2</v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0</v>
      </c>
      <c r="E256" s="14">
        <f t="shared" si="17"/>
        <v>1.3698630136986301E-2</v>
      </c>
      <c r="F256" s="14" t="str">
        <f t="shared" si="18"/>
        <v/>
      </c>
      <c r="G256" s="13" t="str">
        <f t="shared" si="19"/>
        <v>0</v>
      </c>
      <c r="H256" s="18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1</v>
      </c>
      <c r="D258" s="5">
        <v>0</v>
      </c>
      <c r="E258" s="14">
        <f t="shared" si="17"/>
        <v>1.3698630136986301E-2</v>
      </c>
      <c r="F258" s="14" t="str">
        <f t="shared" si="18"/>
        <v/>
      </c>
      <c r="G258" s="13" t="str">
        <f t="shared" si="19"/>
        <v>0</v>
      </c>
      <c r="H258" s="18">
        <f t="shared" si="20"/>
        <v>0</v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16</v>
      </c>
      <c r="E263" s="14" t="str">
        <f t="shared" si="17"/>
        <v/>
      </c>
      <c r="F263" s="14">
        <f t="shared" si="18"/>
        <v>0.13675213675213677</v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2</v>
      </c>
      <c r="E266" s="14" t="str">
        <f t="shared" si="17"/>
        <v/>
      </c>
      <c r="F266" s="14">
        <f t="shared" si="18"/>
        <v>1.7094017094017096E-2</v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2</v>
      </c>
      <c r="D268" s="5">
        <v>1</v>
      </c>
      <c r="E268" s="14">
        <f t="shared" si="17"/>
        <v>2.7397260273972601E-2</v>
      </c>
      <c r="F268" s="14">
        <f t="shared" si="18"/>
        <v>8.5470085470085479E-3</v>
      </c>
      <c r="G268" s="13">
        <f t="shared" si="19"/>
        <v>-0.5</v>
      </c>
      <c r="H268" s="18">
        <f t="shared" si="20"/>
        <v>-1.3698630136986301E-2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1</v>
      </c>
      <c r="E273" s="14" t="str">
        <f t="shared" si="17"/>
        <v/>
      </c>
      <c r="F273" s="14">
        <f t="shared" si="18"/>
        <v>8.5470085470085479E-3</v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1</v>
      </c>
      <c r="E282" s="14" t="str">
        <f t="shared" si="21"/>
        <v/>
      </c>
      <c r="F282" s="14">
        <f t="shared" si="22"/>
        <v>8.5470085470085479E-3</v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348</v>
      </c>
      <c r="D294" s="41">
        <f>SUM(D295:D499)</f>
        <v>605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0.7385057471264368</v>
      </c>
      <c r="H294" s="40">
        <f>+IF(OR(AND(E294=""),(G294="")),"",E294*G294)</f>
        <v>0.7385057471264368</v>
      </c>
    </row>
    <row r="295" spans="2:8" ht="15" x14ac:dyDescent="0.2">
      <c r="B295" s="6" t="s">
        <v>100</v>
      </c>
      <c r="C295" s="5">
        <v>14</v>
      </c>
      <c r="D295" s="5">
        <v>26</v>
      </c>
      <c r="E295" s="14">
        <f>+IF(C295=0,"",C295/C$294)</f>
        <v>4.0229885057471264E-2</v>
      </c>
      <c r="F295" s="14">
        <f>+IF(D295=0,"",D295/D$294)</f>
        <v>4.2975206611570248E-2</v>
      </c>
      <c r="G295" s="13">
        <f>+IF(OR(AND(D295=0),(C295=0)),"0",((D295-C295)/C295))</f>
        <v>0.8571428571428571</v>
      </c>
      <c r="H295" s="18">
        <f>+IF(OR(AND(E295=""),(G295="")),"",E295*G295)</f>
        <v>3.4482758620689655E-2</v>
      </c>
    </row>
    <row r="296" spans="2:8" ht="15" x14ac:dyDescent="0.2">
      <c r="B296" s="6" t="s">
        <v>113</v>
      </c>
      <c r="C296" s="5">
        <v>3</v>
      </c>
      <c r="D296" s="5">
        <v>9</v>
      </c>
      <c r="E296" s="14">
        <f t="shared" ref="E296:E359" si="25">+IF(C296=0,"",C296/C$294)</f>
        <v>8.6206896551724137E-3</v>
      </c>
      <c r="F296" s="14">
        <f t="shared" ref="F296:F359" si="26">+IF(D296=0,"",D296/D$294)</f>
        <v>1.487603305785124E-2</v>
      </c>
      <c r="G296" s="13">
        <f t="shared" ref="G296:G359" si="27">+IF(OR(AND(D296=0),(C296=0)),"0",((D296-C296)/C296))</f>
        <v>2</v>
      </c>
      <c r="H296" s="18">
        <f t="shared" ref="H296:H359" si="28">+IF(OR(AND(E296=""),(G296="")),"",E296*G296)</f>
        <v>1.7241379310344827E-2</v>
      </c>
    </row>
    <row r="297" spans="2:8" ht="15" x14ac:dyDescent="0.2">
      <c r="B297" s="6" t="s">
        <v>104</v>
      </c>
      <c r="C297" s="5">
        <v>2</v>
      </c>
      <c r="D297" s="5">
        <v>6</v>
      </c>
      <c r="E297" s="14">
        <f t="shared" si="25"/>
        <v>5.7471264367816091E-3</v>
      </c>
      <c r="F297" s="14">
        <f t="shared" si="26"/>
        <v>9.9173553719008271E-3</v>
      </c>
      <c r="G297" s="13">
        <f t="shared" si="27"/>
        <v>2</v>
      </c>
      <c r="H297" s="18">
        <f t="shared" si="28"/>
        <v>1.1494252873563218E-2</v>
      </c>
    </row>
    <row r="298" spans="2:8" ht="15" x14ac:dyDescent="0.2">
      <c r="B298" s="6" t="s">
        <v>95</v>
      </c>
      <c r="C298" s="5">
        <v>2</v>
      </c>
      <c r="D298" s="5">
        <v>4</v>
      </c>
      <c r="E298" s="14">
        <f t="shared" si="25"/>
        <v>5.7471264367816091E-3</v>
      </c>
      <c r="F298" s="14">
        <f t="shared" si="26"/>
        <v>6.6115702479338841E-3</v>
      </c>
      <c r="G298" s="13">
        <f t="shared" si="27"/>
        <v>1</v>
      </c>
      <c r="H298" s="18">
        <f t="shared" si="28"/>
        <v>5.7471264367816091E-3</v>
      </c>
    </row>
    <row r="299" spans="2:8" ht="15" x14ac:dyDescent="0.2">
      <c r="B299" s="6" t="s">
        <v>112</v>
      </c>
      <c r="C299" s="5">
        <v>2</v>
      </c>
      <c r="D299" s="5">
        <v>0</v>
      </c>
      <c r="E299" s="14">
        <f t="shared" si="25"/>
        <v>5.7471264367816091E-3</v>
      </c>
      <c r="F299" s="14" t="str">
        <f t="shared" si="26"/>
        <v/>
      </c>
      <c r="G299" s="13" t="str">
        <f t="shared" si="27"/>
        <v>0</v>
      </c>
      <c r="H299" s="18">
        <f t="shared" si="28"/>
        <v>0</v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21</v>
      </c>
      <c r="D301" s="5">
        <v>24</v>
      </c>
      <c r="E301" s="14">
        <f t="shared" si="25"/>
        <v>6.0344827586206899E-2</v>
      </c>
      <c r="F301" s="14">
        <f t="shared" si="26"/>
        <v>3.9669421487603308E-2</v>
      </c>
      <c r="G301" s="13">
        <f t="shared" si="27"/>
        <v>0.14285714285714285</v>
      </c>
      <c r="H301" s="18">
        <f t="shared" si="28"/>
        <v>8.6206896551724137E-3</v>
      </c>
    </row>
    <row r="302" spans="2:8" ht="15" x14ac:dyDescent="0.2">
      <c r="B302" s="6" t="s">
        <v>109</v>
      </c>
      <c r="C302" s="5">
        <v>2</v>
      </c>
      <c r="D302" s="5">
        <v>6</v>
      </c>
      <c r="E302" s="14">
        <f t="shared" si="25"/>
        <v>5.7471264367816091E-3</v>
      </c>
      <c r="F302" s="14">
        <f t="shared" si="26"/>
        <v>9.9173553719008271E-3</v>
      </c>
      <c r="G302" s="13">
        <f t="shared" si="27"/>
        <v>2</v>
      </c>
      <c r="H302" s="18">
        <f t="shared" si="28"/>
        <v>1.1494252873563218E-2</v>
      </c>
    </row>
    <row r="303" spans="2:8" ht="15" x14ac:dyDescent="0.2">
      <c r="B303" s="6" t="s">
        <v>108</v>
      </c>
      <c r="C303" s="5">
        <v>0</v>
      </c>
      <c r="D303" s="5">
        <v>2</v>
      </c>
      <c r="E303" s="14" t="str">
        <f t="shared" si="25"/>
        <v/>
      </c>
      <c r="F303" s="14">
        <f t="shared" si="26"/>
        <v>3.3057851239669421E-3</v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3</v>
      </c>
      <c r="D304" s="5">
        <v>1</v>
      </c>
      <c r="E304" s="14">
        <f t="shared" si="25"/>
        <v>8.6206896551724137E-3</v>
      </c>
      <c r="F304" s="14">
        <f t="shared" si="26"/>
        <v>1.652892561983471E-3</v>
      </c>
      <c r="G304" s="13">
        <f t="shared" si="27"/>
        <v>-0.66666666666666663</v>
      </c>
      <c r="H304" s="18">
        <f t="shared" si="28"/>
        <v>-5.7471264367816091E-3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11</v>
      </c>
      <c r="D307" s="5">
        <v>7</v>
      </c>
      <c r="E307" s="14">
        <f t="shared" si="25"/>
        <v>3.1609195402298854E-2</v>
      </c>
      <c r="F307" s="14">
        <f t="shared" si="26"/>
        <v>1.1570247933884297E-2</v>
      </c>
      <c r="G307" s="13">
        <f t="shared" si="27"/>
        <v>-0.36363636363636365</v>
      </c>
      <c r="H307" s="18">
        <f t="shared" si="28"/>
        <v>-1.149425287356322E-2</v>
      </c>
    </row>
    <row r="308" spans="2:8" ht="15" x14ac:dyDescent="0.2">
      <c r="B308" s="6" t="s">
        <v>99</v>
      </c>
      <c r="C308" s="5">
        <v>1</v>
      </c>
      <c r="D308" s="5">
        <v>0</v>
      </c>
      <c r="E308" s="14">
        <f t="shared" si="25"/>
        <v>2.8735632183908046E-3</v>
      </c>
      <c r="F308" s="14" t="str">
        <f t="shared" si="26"/>
        <v/>
      </c>
      <c r="G308" s="13" t="str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9</v>
      </c>
      <c r="D310" s="5">
        <v>2</v>
      </c>
      <c r="E310" s="14">
        <f t="shared" si="25"/>
        <v>2.5862068965517241E-2</v>
      </c>
      <c r="F310" s="14">
        <f t="shared" si="26"/>
        <v>3.3057851239669421E-3</v>
      </c>
      <c r="G310" s="13">
        <f t="shared" si="27"/>
        <v>-0.77777777777777779</v>
      </c>
      <c r="H310" s="18">
        <f t="shared" si="28"/>
        <v>-2.0114942528735632E-2</v>
      </c>
    </row>
    <row r="311" spans="2:8" ht="15" x14ac:dyDescent="0.2">
      <c r="B311" s="6" t="s">
        <v>102</v>
      </c>
      <c r="C311" s="5">
        <v>3</v>
      </c>
      <c r="D311" s="5">
        <v>0</v>
      </c>
      <c r="E311" s="14">
        <f t="shared" si="25"/>
        <v>8.6206896551724137E-3</v>
      </c>
      <c r="F311" s="14" t="str">
        <f t="shared" si="26"/>
        <v/>
      </c>
      <c r="G311" s="13" t="str">
        <f t="shared" si="27"/>
        <v>0</v>
      </c>
      <c r="H311" s="18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5</v>
      </c>
      <c r="D314" s="5">
        <v>3</v>
      </c>
      <c r="E314" s="14">
        <f t="shared" si="25"/>
        <v>1.4367816091954023E-2</v>
      </c>
      <c r="F314" s="14">
        <f t="shared" si="26"/>
        <v>4.9586776859504135E-3</v>
      </c>
      <c r="G314" s="13">
        <f t="shared" si="27"/>
        <v>-0.4</v>
      </c>
      <c r="H314" s="18">
        <f t="shared" si="28"/>
        <v>-5.7471264367816091E-3</v>
      </c>
    </row>
    <row r="315" spans="2:8" ht="15" x14ac:dyDescent="0.2">
      <c r="B315" s="6" t="s">
        <v>354</v>
      </c>
      <c r="C315" s="5">
        <v>0</v>
      </c>
      <c r="D315" s="5">
        <v>1</v>
      </c>
      <c r="E315" s="14" t="str">
        <f t="shared" si="25"/>
        <v/>
      </c>
      <c r="F315" s="14">
        <f t="shared" si="26"/>
        <v>1.652892561983471E-3</v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4</v>
      </c>
      <c r="E317" s="14">
        <f t="shared" si="25"/>
        <v>5.7471264367816091E-3</v>
      </c>
      <c r="F317" s="14">
        <f t="shared" si="26"/>
        <v>6.6115702479338841E-3</v>
      </c>
      <c r="G317" s="13">
        <f t="shared" si="27"/>
        <v>1</v>
      </c>
      <c r="H317" s="18">
        <f t="shared" si="28"/>
        <v>5.7471264367816091E-3</v>
      </c>
    </row>
    <row r="318" spans="2:8" ht="15" x14ac:dyDescent="0.2">
      <c r="B318" s="6" t="s">
        <v>355</v>
      </c>
      <c r="C318" s="5">
        <v>12</v>
      </c>
      <c r="D318" s="5">
        <v>36</v>
      </c>
      <c r="E318" s="14">
        <f t="shared" si="25"/>
        <v>3.4482758620689655E-2</v>
      </c>
      <c r="F318" s="14">
        <f t="shared" si="26"/>
        <v>5.9504132231404959E-2</v>
      </c>
      <c r="G318" s="13">
        <f t="shared" si="27"/>
        <v>2</v>
      </c>
      <c r="H318" s="18">
        <f t="shared" si="28"/>
        <v>6.8965517241379309E-2</v>
      </c>
    </row>
    <row r="319" spans="2:8" ht="15" x14ac:dyDescent="0.2">
      <c r="B319" s="6" t="s">
        <v>115</v>
      </c>
      <c r="C319" s="5">
        <v>1</v>
      </c>
      <c r="D319" s="5">
        <v>6</v>
      </c>
      <c r="E319" s="14">
        <f t="shared" si="25"/>
        <v>2.8735632183908046E-3</v>
      </c>
      <c r="F319" s="14">
        <f t="shared" si="26"/>
        <v>9.9173553719008271E-3</v>
      </c>
      <c r="G319" s="13">
        <f t="shared" si="27"/>
        <v>5</v>
      </c>
      <c r="H319" s="18">
        <f t="shared" si="28"/>
        <v>1.4367816091954023E-2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1</v>
      </c>
      <c r="D321" s="5">
        <v>0</v>
      </c>
      <c r="E321" s="14">
        <f t="shared" si="25"/>
        <v>2.8735632183908046E-3</v>
      </c>
      <c r="F321" s="14" t="str">
        <f t="shared" si="26"/>
        <v/>
      </c>
      <c r="G321" s="13" t="str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5">
        <v>1</v>
      </c>
      <c r="D322" s="5">
        <v>0</v>
      </c>
      <c r="E322" s="14">
        <f t="shared" si="25"/>
        <v>2.8735632183908046E-3</v>
      </c>
      <c r="F322" s="14" t="str">
        <f t="shared" si="26"/>
        <v/>
      </c>
      <c r="G322" s="13" t="str">
        <f t="shared" si="27"/>
        <v>0</v>
      </c>
      <c r="H322" s="18">
        <f t="shared" si="28"/>
        <v>0</v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8</v>
      </c>
      <c r="D326" s="5">
        <v>2</v>
      </c>
      <c r="E326" s="14">
        <f t="shared" si="25"/>
        <v>2.2988505747126436E-2</v>
      </c>
      <c r="F326" s="14">
        <f t="shared" si="26"/>
        <v>3.3057851239669421E-3</v>
      </c>
      <c r="G326" s="13">
        <f t="shared" si="27"/>
        <v>-0.75</v>
      </c>
      <c r="H326" s="18">
        <f t="shared" si="28"/>
        <v>-1.7241379310344827E-2</v>
      </c>
    </row>
    <row r="327" spans="2:8" ht="15" x14ac:dyDescent="0.2">
      <c r="B327" s="6" t="s">
        <v>358</v>
      </c>
      <c r="C327" s="5">
        <v>2</v>
      </c>
      <c r="D327" s="5">
        <v>2</v>
      </c>
      <c r="E327" s="14">
        <f t="shared" si="25"/>
        <v>5.7471264367816091E-3</v>
      </c>
      <c r="F327" s="14">
        <f t="shared" si="26"/>
        <v>3.3057851239669421E-3</v>
      </c>
      <c r="G327" s="13">
        <f t="shared" si="27"/>
        <v>0</v>
      </c>
      <c r="H327" s="18">
        <f t="shared" si="28"/>
        <v>0</v>
      </c>
    </row>
    <row r="328" spans="2:8" ht="15" x14ac:dyDescent="0.2">
      <c r="B328" s="6" t="s">
        <v>116</v>
      </c>
      <c r="C328" s="5">
        <v>1</v>
      </c>
      <c r="D328" s="5">
        <v>0</v>
      </c>
      <c r="E328" s="14">
        <f t="shared" si="25"/>
        <v>2.8735632183908046E-3</v>
      </c>
      <c r="F328" s="14" t="str">
        <f t="shared" si="26"/>
        <v/>
      </c>
      <c r="G328" s="13" t="str">
        <f t="shared" si="27"/>
        <v>0</v>
      </c>
      <c r="H328" s="18">
        <f t="shared" si="28"/>
        <v>0</v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2.8735632183908046E-3</v>
      </c>
      <c r="F329" s="14" t="str">
        <f t="shared" si="26"/>
        <v/>
      </c>
      <c r="G329" s="13" t="str">
        <f t="shared" si="27"/>
        <v>0</v>
      </c>
      <c r="H329" s="18">
        <f t="shared" si="28"/>
        <v>0</v>
      </c>
    </row>
    <row r="330" spans="2:8" ht="15" x14ac:dyDescent="0.2">
      <c r="B330" s="6" t="s">
        <v>360</v>
      </c>
      <c r="C330" s="5">
        <v>7</v>
      </c>
      <c r="D330" s="5">
        <v>6</v>
      </c>
      <c r="E330" s="14">
        <f t="shared" si="25"/>
        <v>2.0114942528735632E-2</v>
      </c>
      <c r="F330" s="14">
        <f t="shared" si="26"/>
        <v>9.9173553719008271E-3</v>
      </c>
      <c r="G330" s="13">
        <f t="shared" si="27"/>
        <v>-0.14285714285714285</v>
      </c>
      <c r="H330" s="18">
        <f t="shared" si="28"/>
        <v>-2.8735632183908046E-3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76</v>
      </c>
      <c r="D332" s="5">
        <v>117</v>
      </c>
      <c r="E332" s="14">
        <f t="shared" si="25"/>
        <v>0.21839080459770116</v>
      </c>
      <c r="F332" s="14">
        <f t="shared" si="26"/>
        <v>0.1933884297520661</v>
      </c>
      <c r="G332" s="13">
        <f t="shared" si="27"/>
        <v>0.53947368421052633</v>
      </c>
      <c r="H332" s="18">
        <f t="shared" si="28"/>
        <v>0.117816091954023</v>
      </c>
    </row>
    <row r="333" spans="2:8" ht="15" x14ac:dyDescent="0.2">
      <c r="B333" s="6" t="s">
        <v>130</v>
      </c>
      <c r="C333" s="5">
        <v>18</v>
      </c>
      <c r="D333" s="5">
        <v>43</v>
      </c>
      <c r="E333" s="14">
        <f t="shared" si="25"/>
        <v>5.1724137931034482E-2</v>
      </c>
      <c r="F333" s="14">
        <f t="shared" si="26"/>
        <v>7.1074380165289261E-2</v>
      </c>
      <c r="G333" s="13">
        <f t="shared" si="27"/>
        <v>1.3888888888888888</v>
      </c>
      <c r="H333" s="18">
        <f t="shared" si="28"/>
        <v>7.183908045977011E-2</v>
      </c>
    </row>
    <row r="334" spans="2:8" ht="15" x14ac:dyDescent="0.2">
      <c r="B334" s="6" t="s">
        <v>119</v>
      </c>
      <c r="C334" s="5">
        <v>12</v>
      </c>
      <c r="D334" s="5">
        <v>6</v>
      </c>
      <c r="E334" s="14">
        <f t="shared" si="25"/>
        <v>3.4482758620689655E-2</v>
      </c>
      <c r="F334" s="14">
        <f t="shared" si="26"/>
        <v>9.9173553719008271E-3</v>
      </c>
      <c r="G334" s="13">
        <f t="shared" si="27"/>
        <v>-0.5</v>
      </c>
      <c r="H334" s="18">
        <f t="shared" si="28"/>
        <v>-1.7241379310344827E-2</v>
      </c>
    </row>
    <row r="335" spans="2:8" ht="15" x14ac:dyDescent="0.2">
      <c r="B335" s="6" t="s">
        <v>128</v>
      </c>
      <c r="C335" s="5">
        <v>10</v>
      </c>
      <c r="D335" s="5">
        <v>9</v>
      </c>
      <c r="E335" s="14">
        <f t="shared" si="25"/>
        <v>2.8735632183908046E-2</v>
      </c>
      <c r="F335" s="14">
        <f t="shared" si="26"/>
        <v>1.487603305785124E-2</v>
      </c>
      <c r="G335" s="13">
        <f t="shared" si="27"/>
        <v>-0.1</v>
      </c>
      <c r="H335" s="18">
        <f t="shared" si="28"/>
        <v>-2.8735632183908046E-3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1</v>
      </c>
      <c r="D337" s="5">
        <v>0</v>
      </c>
      <c r="E337" s="14">
        <f t="shared" si="25"/>
        <v>2.8735632183908046E-3</v>
      </c>
      <c r="F337" s="14" t="str">
        <f t="shared" si="26"/>
        <v/>
      </c>
      <c r="G337" s="13" t="str">
        <f t="shared" si="27"/>
        <v>0</v>
      </c>
      <c r="H337" s="18">
        <f t="shared" si="28"/>
        <v>0</v>
      </c>
    </row>
    <row r="338" spans="2:8" ht="30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1.652892561983471E-3</v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3</v>
      </c>
      <c r="E339" s="14">
        <f t="shared" si="25"/>
        <v>8.6206896551724137E-3</v>
      </c>
      <c r="F339" s="14">
        <f t="shared" si="26"/>
        <v>4.9586776859504135E-3</v>
      </c>
      <c r="G339" s="13">
        <f t="shared" si="27"/>
        <v>0</v>
      </c>
      <c r="H339" s="18">
        <f t="shared" si="28"/>
        <v>0</v>
      </c>
    </row>
    <row r="340" spans="2:8" ht="15" x14ac:dyDescent="0.2">
      <c r="B340" s="6" t="s">
        <v>364</v>
      </c>
      <c r="C340" s="5">
        <v>1</v>
      </c>
      <c r="D340" s="5">
        <v>0</v>
      </c>
      <c r="E340" s="14">
        <f t="shared" si="25"/>
        <v>2.8735632183908046E-3</v>
      </c>
      <c r="F340" s="14" t="str">
        <f t="shared" si="26"/>
        <v/>
      </c>
      <c r="G340" s="13" t="str">
        <f t="shared" si="27"/>
        <v>0</v>
      </c>
      <c r="H340" s="18">
        <f t="shared" si="28"/>
        <v>0</v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1</v>
      </c>
      <c r="E343" s="14" t="str">
        <f t="shared" si="25"/>
        <v/>
      </c>
      <c r="F343" s="14">
        <f t="shared" si="26"/>
        <v>1.652892561983471E-3</v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6</v>
      </c>
      <c r="D344" s="5">
        <v>4</v>
      </c>
      <c r="E344" s="14">
        <f t="shared" si="25"/>
        <v>1.7241379310344827E-2</v>
      </c>
      <c r="F344" s="14">
        <f t="shared" si="26"/>
        <v>6.6115702479338841E-3</v>
      </c>
      <c r="G344" s="13">
        <f t="shared" si="27"/>
        <v>-0.33333333333333331</v>
      </c>
      <c r="H344" s="18">
        <f t="shared" si="28"/>
        <v>-5.7471264367816091E-3</v>
      </c>
    </row>
    <row r="345" spans="2:8" ht="15" x14ac:dyDescent="0.2">
      <c r="B345" s="6" t="s">
        <v>366</v>
      </c>
      <c r="C345" s="5">
        <v>8</v>
      </c>
      <c r="D345" s="5">
        <v>20</v>
      </c>
      <c r="E345" s="14">
        <f t="shared" si="25"/>
        <v>2.2988505747126436E-2</v>
      </c>
      <c r="F345" s="14">
        <f t="shared" si="26"/>
        <v>3.3057851239669422E-2</v>
      </c>
      <c r="G345" s="13">
        <f t="shared" si="27"/>
        <v>1.5</v>
      </c>
      <c r="H345" s="18">
        <f t="shared" si="28"/>
        <v>3.4482758620689655E-2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4</v>
      </c>
      <c r="D347" s="5">
        <v>11</v>
      </c>
      <c r="E347" s="14">
        <f t="shared" si="25"/>
        <v>1.1494252873563218E-2</v>
      </c>
      <c r="F347" s="14">
        <f t="shared" si="26"/>
        <v>1.8181818181818181E-2</v>
      </c>
      <c r="G347" s="13">
        <f t="shared" si="27"/>
        <v>1.75</v>
      </c>
      <c r="H347" s="18">
        <f t="shared" si="28"/>
        <v>2.0114942528735632E-2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2</v>
      </c>
      <c r="D354" s="5">
        <v>7</v>
      </c>
      <c r="E354" s="14">
        <f t="shared" si="25"/>
        <v>5.7471264367816091E-3</v>
      </c>
      <c r="F354" s="14">
        <f t="shared" si="26"/>
        <v>1.1570247933884297E-2</v>
      </c>
      <c r="G354" s="13">
        <f t="shared" si="27"/>
        <v>2.5</v>
      </c>
      <c r="H354" s="18">
        <f t="shared" si="28"/>
        <v>1.4367816091954023E-2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1</v>
      </c>
      <c r="D356" s="5">
        <v>0</v>
      </c>
      <c r="E356" s="14">
        <f t="shared" si="25"/>
        <v>2.8735632183908046E-3</v>
      </c>
      <c r="F356" s="14" t="str">
        <f t="shared" si="26"/>
        <v/>
      </c>
      <c r="G356" s="13" t="str">
        <f t="shared" si="27"/>
        <v>0</v>
      </c>
      <c r="H356" s="18">
        <f t="shared" si="28"/>
        <v>0</v>
      </c>
    </row>
    <row r="357" spans="2:8" ht="15" x14ac:dyDescent="0.2">
      <c r="B357" s="6" t="s">
        <v>372</v>
      </c>
      <c r="C357" s="5">
        <v>3</v>
      </c>
      <c r="D357" s="5">
        <v>1</v>
      </c>
      <c r="E357" s="14">
        <f t="shared" si="25"/>
        <v>8.6206896551724137E-3</v>
      </c>
      <c r="F357" s="14">
        <f t="shared" si="26"/>
        <v>1.652892561983471E-3</v>
      </c>
      <c r="G357" s="13">
        <f t="shared" si="27"/>
        <v>-0.66666666666666663</v>
      </c>
      <c r="H357" s="18">
        <f t="shared" si="28"/>
        <v>-5.7471264367816091E-3</v>
      </c>
    </row>
    <row r="358" spans="2:8" ht="15" x14ac:dyDescent="0.2">
      <c r="B358" s="6" t="s">
        <v>127</v>
      </c>
      <c r="C358" s="5">
        <v>3</v>
      </c>
      <c r="D358" s="5">
        <v>1</v>
      </c>
      <c r="E358" s="14">
        <f t="shared" si="25"/>
        <v>8.6206896551724137E-3</v>
      </c>
      <c r="F358" s="14">
        <f t="shared" si="26"/>
        <v>1.652892561983471E-3</v>
      </c>
      <c r="G358" s="13">
        <f t="shared" si="27"/>
        <v>-0.66666666666666663</v>
      </c>
      <c r="H358" s="18">
        <f t="shared" si="28"/>
        <v>-5.7471264367816091E-3</v>
      </c>
    </row>
    <row r="359" spans="2:8" ht="15" x14ac:dyDescent="0.2">
      <c r="B359" s="6" t="s">
        <v>123</v>
      </c>
      <c r="C359" s="5">
        <v>1</v>
      </c>
      <c r="D359" s="5">
        <v>0</v>
      </c>
      <c r="E359" s="14">
        <f t="shared" si="25"/>
        <v>2.8735632183908046E-3</v>
      </c>
      <c r="F359" s="14" t="str">
        <f t="shared" si="26"/>
        <v/>
      </c>
      <c r="G359" s="13" t="str">
        <f t="shared" si="27"/>
        <v>0</v>
      </c>
      <c r="H359" s="18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</v>
      </c>
      <c r="E363" s="14" t="str">
        <f t="shared" si="29"/>
        <v/>
      </c>
      <c r="F363" s="14">
        <f t="shared" si="30"/>
        <v>1.652892561983471E-3</v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1</v>
      </c>
      <c r="E370" s="14" t="str">
        <f t="shared" si="29"/>
        <v/>
      </c>
      <c r="F370" s="14">
        <f t="shared" si="30"/>
        <v>1.652892561983471E-3</v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2</v>
      </c>
      <c r="D372" s="5">
        <v>2</v>
      </c>
      <c r="E372" s="14">
        <f t="shared" si="29"/>
        <v>5.7471264367816091E-3</v>
      </c>
      <c r="F372" s="14">
        <f t="shared" si="30"/>
        <v>3.3057851239669421E-3</v>
      </c>
      <c r="G372" s="13">
        <f t="shared" si="31"/>
        <v>0</v>
      </c>
      <c r="H372" s="18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0</v>
      </c>
      <c r="E377" s="14">
        <f t="shared" si="29"/>
        <v>2.8735632183908046E-3</v>
      </c>
      <c r="F377" s="14" t="str">
        <f t="shared" si="30"/>
        <v/>
      </c>
      <c r="G377" s="13" t="str">
        <f t="shared" si="31"/>
        <v>0</v>
      </c>
      <c r="H377" s="18">
        <f t="shared" si="32"/>
        <v>0</v>
      </c>
    </row>
    <row r="378" spans="2:8" ht="15" x14ac:dyDescent="0.2">
      <c r="B378" s="6" t="s">
        <v>149</v>
      </c>
      <c r="C378" s="5">
        <v>3</v>
      </c>
      <c r="D378" s="5">
        <v>4</v>
      </c>
      <c r="E378" s="14">
        <f t="shared" si="29"/>
        <v>8.6206896551724137E-3</v>
      </c>
      <c r="F378" s="14">
        <f t="shared" si="30"/>
        <v>6.6115702479338841E-3</v>
      </c>
      <c r="G378" s="13">
        <f t="shared" si="31"/>
        <v>0.33333333333333331</v>
      </c>
      <c r="H378" s="18">
        <f t="shared" si="32"/>
        <v>2.8735632183908046E-3</v>
      </c>
    </row>
    <row r="379" spans="2:8" ht="15" x14ac:dyDescent="0.2">
      <c r="B379" s="6" t="s">
        <v>384</v>
      </c>
      <c r="C379" s="5">
        <v>8</v>
      </c>
      <c r="D379" s="5">
        <v>1</v>
      </c>
      <c r="E379" s="14">
        <f t="shared" si="29"/>
        <v>2.2988505747126436E-2</v>
      </c>
      <c r="F379" s="14">
        <f t="shared" si="30"/>
        <v>1.652892561983471E-3</v>
      </c>
      <c r="G379" s="13">
        <f t="shared" si="31"/>
        <v>-0.875</v>
      </c>
      <c r="H379" s="18">
        <f t="shared" si="32"/>
        <v>-2.0114942528735632E-2</v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2</v>
      </c>
      <c r="E382" s="14" t="str">
        <f t="shared" si="29"/>
        <v/>
      </c>
      <c r="F382" s="14">
        <f t="shared" si="30"/>
        <v>3.3057851239669421E-3</v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0</v>
      </c>
      <c r="E383" s="14">
        <f t="shared" si="29"/>
        <v>2.8735632183908046E-3</v>
      </c>
      <c r="F383" s="14" t="str">
        <f t="shared" si="30"/>
        <v/>
      </c>
      <c r="G383" s="13" t="str">
        <f t="shared" si="31"/>
        <v>0</v>
      </c>
      <c r="H383" s="18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2</v>
      </c>
      <c r="D385" s="5">
        <v>9</v>
      </c>
      <c r="E385" s="14">
        <f t="shared" si="29"/>
        <v>5.7471264367816091E-3</v>
      </c>
      <c r="F385" s="14">
        <f t="shared" si="30"/>
        <v>1.487603305785124E-2</v>
      </c>
      <c r="G385" s="13">
        <f t="shared" si="31"/>
        <v>3.5</v>
      </c>
      <c r="H385" s="18">
        <f t="shared" si="32"/>
        <v>2.0114942528735632E-2</v>
      </c>
    </row>
    <row r="386" spans="2:8" ht="15" x14ac:dyDescent="0.2">
      <c r="B386" s="6" t="s">
        <v>479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1.652892561983471E-3</v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3</v>
      </c>
      <c r="D387" s="5">
        <v>4</v>
      </c>
      <c r="E387" s="14">
        <f t="shared" si="29"/>
        <v>8.6206896551724137E-3</v>
      </c>
      <c r="F387" s="14">
        <f t="shared" si="30"/>
        <v>6.6115702479338841E-3</v>
      </c>
      <c r="G387" s="13">
        <f t="shared" si="31"/>
        <v>0.33333333333333331</v>
      </c>
      <c r="H387" s="18">
        <f t="shared" si="32"/>
        <v>2.8735632183908046E-3</v>
      </c>
    </row>
    <row r="388" spans="2:8" ht="15" x14ac:dyDescent="0.2">
      <c r="B388" s="6" t="s">
        <v>389</v>
      </c>
      <c r="C388" s="5">
        <v>1</v>
      </c>
      <c r="D388" s="5">
        <v>0</v>
      </c>
      <c r="E388" s="14">
        <f t="shared" si="29"/>
        <v>2.8735632183908046E-3</v>
      </c>
      <c r="F388" s="14" t="str">
        <f t="shared" si="30"/>
        <v/>
      </c>
      <c r="G388" s="13" t="str">
        <f t="shared" si="31"/>
        <v>0</v>
      </c>
      <c r="H388" s="18">
        <f t="shared" si="32"/>
        <v>0</v>
      </c>
    </row>
    <row r="389" spans="2:8" ht="15" x14ac:dyDescent="0.2">
      <c r="B389" s="6" t="s">
        <v>143</v>
      </c>
      <c r="C389" s="5">
        <v>1</v>
      </c>
      <c r="D389" s="5">
        <v>1</v>
      </c>
      <c r="E389" s="14">
        <f t="shared" si="29"/>
        <v>2.8735632183908046E-3</v>
      </c>
      <c r="F389" s="14">
        <f t="shared" si="30"/>
        <v>1.652892561983471E-3</v>
      </c>
      <c r="G389" s="13">
        <f t="shared" si="31"/>
        <v>0</v>
      </c>
      <c r="H389" s="18">
        <f t="shared" si="32"/>
        <v>0</v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1</v>
      </c>
      <c r="E391" s="14" t="str">
        <f t="shared" si="29"/>
        <v/>
      </c>
      <c r="F391" s="14">
        <f t="shared" si="30"/>
        <v>1.652892561983471E-3</v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1</v>
      </c>
      <c r="D392" s="5">
        <v>1</v>
      </c>
      <c r="E392" s="14">
        <f t="shared" si="29"/>
        <v>2.8735632183908046E-3</v>
      </c>
      <c r="F392" s="14">
        <f t="shared" si="30"/>
        <v>1.652892561983471E-3</v>
      </c>
      <c r="G392" s="13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14</v>
      </c>
      <c r="D393" s="5">
        <v>165</v>
      </c>
      <c r="E393" s="14">
        <f t="shared" si="29"/>
        <v>4.0229885057471264E-2</v>
      </c>
      <c r="F393" s="14">
        <f t="shared" si="30"/>
        <v>0.27272727272727271</v>
      </c>
      <c r="G393" s="13">
        <f t="shared" si="31"/>
        <v>10.785714285714286</v>
      </c>
      <c r="H393" s="18">
        <f t="shared" si="32"/>
        <v>0.43390804597701149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1</v>
      </c>
      <c r="D400" s="5">
        <v>0</v>
      </c>
      <c r="E400" s="14">
        <f t="shared" si="29"/>
        <v>2.8735632183908046E-3</v>
      </c>
      <c r="F400" s="14" t="str">
        <f t="shared" si="30"/>
        <v/>
      </c>
      <c r="G400" s="13" t="str">
        <f t="shared" si="31"/>
        <v>0</v>
      </c>
      <c r="H400" s="18">
        <f t="shared" si="32"/>
        <v>0</v>
      </c>
    </row>
    <row r="401" spans="2:8" ht="15" x14ac:dyDescent="0.2">
      <c r="B401" s="6" t="s">
        <v>392</v>
      </c>
      <c r="C401" s="5">
        <v>1</v>
      </c>
      <c r="D401" s="5">
        <v>0</v>
      </c>
      <c r="E401" s="14">
        <f t="shared" si="29"/>
        <v>2.8735632183908046E-3</v>
      </c>
      <c r="F401" s="14" t="str">
        <f t="shared" si="30"/>
        <v/>
      </c>
      <c r="G401" s="13" t="str">
        <f t="shared" si="31"/>
        <v>0</v>
      </c>
      <c r="H401" s="18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1</v>
      </c>
      <c r="E405" s="14" t="str">
        <f t="shared" si="29"/>
        <v/>
      </c>
      <c r="F405" s="14">
        <f t="shared" si="30"/>
        <v>1.652892561983471E-3</v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1</v>
      </c>
      <c r="D407" s="5">
        <v>0</v>
      </c>
      <c r="E407" s="14">
        <f t="shared" si="29"/>
        <v>2.8735632183908046E-3</v>
      </c>
      <c r="F407" s="14" t="str">
        <f t="shared" si="30"/>
        <v/>
      </c>
      <c r="G407" s="13" t="str">
        <f t="shared" si="31"/>
        <v>0</v>
      </c>
      <c r="H407" s="18">
        <f t="shared" si="32"/>
        <v>0</v>
      </c>
    </row>
    <row r="408" spans="2:8" ht="15" x14ac:dyDescent="0.2">
      <c r="B408" s="6" t="s">
        <v>399</v>
      </c>
      <c r="C408" s="5">
        <v>0</v>
      </c>
      <c r="D408" s="5">
        <v>1</v>
      </c>
      <c r="E408" s="14" t="str">
        <f t="shared" si="29"/>
        <v/>
      </c>
      <c r="F408" s="14">
        <f t="shared" si="30"/>
        <v>1.652892561983471E-3</v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1</v>
      </c>
      <c r="E410" s="14" t="str">
        <f t="shared" si="29"/>
        <v/>
      </c>
      <c r="F410" s="14">
        <f t="shared" si="30"/>
        <v>1.652892561983471E-3</v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1</v>
      </c>
      <c r="D412" s="5">
        <v>1</v>
      </c>
      <c r="E412" s="14">
        <f t="shared" si="29"/>
        <v>2.8735632183908046E-3</v>
      </c>
      <c r="F412" s="14">
        <f t="shared" si="30"/>
        <v>1.652892561983471E-3</v>
      </c>
      <c r="G412" s="13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1</v>
      </c>
      <c r="D423" s="5">
        <v>0</v>
      </c>
      <c r="E423" s="14">
        <f t="shared" si="29"/>
        <v>2.8735632183908046E-3</v>
      </c>
      <c r="F423" s="14" t="str">
        <f t="shared" si="30"/>
        <v/>
      </c>
      <c r="G423" s="13" t="str">
        <f t="shared" si="31"/>
        <v>0</v>
      </c>
      <c r="H423" s="18">
        <f t="shared" si="32"/>
        <v>0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3</v>
      </c>
      <c r="D432" s="5">
        <v>4</v>
      </c>
      <c r="E432" s="14">
        <f t="shared" si="33"/>
        <v>8.6206896551724137E-3</v>
      </c>
      <c r="F432" s="14">
        <f t="shared" si="34"/>
        <v>6.6115702479338841E-3</v>
      </c>
      <c r="G432" s="13">
        <f t="shared" si="35"/>
        <v>0.33333333333333331</v>
      </c>
      <c r="H432" s="18">
        <f t="shared" si="36"/>
        <v>2.8735632183908046E-3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1</v>
      </c>
      <c r="D437" s="5">
        <v>3</v>
      </c>
      <c r="E437" s="14">
        <f t="shared" si="33"/>
        <v>2.8735632183908046E-3</v>
      </c>
      <c r="F437" s="14">
        <f t="shared" si="34"/>
        <v>4.9586776859504135E-3</v>
      </c>
      <c r="G437" s="13">
        <f t="shared" si="35"/>
        <v>2</v>
      </c>
      <c r="H437" s="18">
        <f t="shared" si="36"/>
        <v>5.7471264367816091E-3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1</v>
      </c>
      <c r="E439" s="14" t="str">
        <f t="shared" si="33"/>
        <v/>
      </c>
      <c r="F439" s="14">
        <f t="shared" si="34"/>
        <v>1.652892561983471E-3</v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4</v>
      </c>
      <c r="D458" s="5">
        <v>0</v>
      </c>
      <c r="E458" s="14">
        <f t="shared" si="33"/>
        <v>1.1494252873563218E-2</v>
      </c>
      <c r="F458" s="14" t="str">
        <f t="shared" si="34"/>
        <v/>
      </c>
      <c r="G458" s="13" t="str">
        <f t="shared" si="35"/>
        <v>0</v>
      </c>
      <c r="H458" s="18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3</v>
      </c>
      <c r="D460" s="5">
        <v>2</v>
      </c>
      <c r="E460" s="14">
        <f t="shared" si="33"/>
        <v>8.6206896551724137E-3</v>
      </c>
      <c r="F460" s="14">
        <f t="shared" si="34"/>
        <v>3.3057851239669421E-3</v>
      </c>
      <c r="G460" s="13">
        <f t="shared" si="35"/>
        <v>-0.33333333333333331</v>
      </c>
      <c r="H460" s="18">
        <f t="shared" si="36"/>
        <v>-2.8735632183908046E-3</v>
      </c>
    </row>
    <row r="461" spans="2:8" ht="30" x14ac:dyDescent="0.2">
      <c r="B461" s="6" t="s">
        <v>173</v>
      </c>
      <c r="C461" s="5">
        <v>1</v>
      </c>
      <c r="D461" s="5">
        <v>0</v>
      </c>
      <c r="E461" s="14">
        <f t="shared" si="33"/>
        <v>2.8735632183908046E-3</v>
      </c>
      <c r="F461" s="14" t="str">
        <f t="shared" si="34"/>
        <v/>
      </c>
      <c r="G461" s="13" t="str">
        <f t="shared" si="35"/>
        <v>0</v>
      </c>
      <c r="H461" s="18">
        <f t="shared" si="36"/>
        <v>0</v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5</v>
      </c>
      <c r="D463" s="5">
        <v>0</v>
      </c>
      <c r="E463" s="14">
        <f t="shared" si="33"/>
        <v>1.4367816091954023E-2</v>
      </c>
      <c r="F463" s="14" t="str">
        <f t="shared" si="34"/>
        <v/>
      </c>
      <c r="G463" s="13" t="str">
        <f t="shared" si="35"/>
        <v>0</v>
      </c>
      <c r="H463" s="18">
        <f t="shared" si="36"/>
        <v>0</v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1.652892561983471E-3</v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2</v>
      </c>
      <c r="E468" s="14" t="str">
        <f t="shared" si="33"/>
        <v/>
      </c>
      <c r="F468" s="14">
        <f t="shared" si="34"/>
        <v>3.3057851239669421E-3</v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3</v>
      </c>
      <c r="E472" s="14" t="str">
        <f t="shared" si="33"/>
        <v/>
      </c>
      <c r="F472" s="14">
        <f t="shared" si="34"/>
        <v>4.9586776859504135E-3</v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3</v>
      </c>
      <c r="E476" s="14" t="str">
        <f t="shared" si="33"/>
        <v/>
      </c>
      <c r="F476" s="14">
        <f t="shared" si="34"/>
        <v>4.9586776859504135E-3</v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2</v>
      </c>
      <c r="E478" s="14" t="str">
        <f t="shared" si="33"/>
        <v/>
      </c>
      <c r="F478" s="14">
        <f t="shared" si="34"/>
        <v>3.3057851239669421E-3</v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3</v>
      </c>
      <c r="D483" s="5">
        <v>2</v>
      </c>
      <c r="E483" s="14">
        <f t="shared" si="33"/>
        <v>8.6206896551724137E-3</v>
      </c>
      <c r="F483" s="14">
        <f t="shared" si="34"/>
        <v>3.3057851239669421E-3</v>
      </c>
      <c r="G483" s="13">
        <f t="shared" si="35"/>
        <v>-0.33333333333333331</v>
      </c>
      <c r="H483" s="18">
        <f t="shared" si="36"/>
        <v>-2.8735632183908046E-3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16</v>
      </c>
      <c r="D485" s="5">
        <v>8</v>
      </c>
      <c r="E485" s="14">
        <f t="shared" si="33"/>
        <v>4.5977011494252873E-2</v>
      </c>
      <c r="F485" s="14">
        <f t="shared" si="34"/>
        <v>1.3223140495867768E-2</v>
      </c>
      <c r="G485" s="13">
        <f t="shared" si="35"/>
        <v>-0.5</v>
      </c>
      <c r="H485" s="18">
        <f t="shared" si="36"/>
        <v>-2.2988505747126436E-2</v>
      </c>
    </row>
    <row r="486" spans="2:8" ht="15" x14ac:dyDescent="0.2">
      <c r="B486" s="6" t="s">
        <v>171</v>
      </c>
      <c r="C486" s="5">
        <v>0</v>
      </c>
      <c r="D486" s="5">
        <v>1</v>
      </c>
      <c r="E486" s="14" t="str">
        <f t="shared" si="33"/>
        <v/>
      </c>
      <c r="F486" s="14">
        <f t="shared" si="34"/>
        <v>1.652892561983471E-3</v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1</v>
      </c>
      <c r="D488" s="5">
        <v>0</v>
      </c>
      <c r="E488" s="14">
        <f t="shared" ref="E488:E499" si="37">+IF(C488=0,"",C488/C$294)</f>
        <v>2.8735632183908046E-3</v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>
        <f t="shared" ref="H488:H499" si="40">+IF(OR(AND(E488=""),(G488="")),"",E488*G488)</f>
        <v>0</v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3</v>
      </c>
      <c r="D491" s="5">
        <v>2</v>
      </c>
      <c r="E491" s="14">
        <f t="shared" si="37"/>
        <v>8.6206896551724137E-3</v>
      </c>
      <c r="F491" s="14">
        <f t="shared" si="38"/>
        <v>3.3057851239669421E-3</v>
      </c>
      <c r="G491" s="13">
        <f t="shared" si="39"/>
        <v>-0.33333333333333331</v>
      </c>
      <c r="H491" s="18">
        <f t="shared" si="40"/>
        <v>-2.8735632183908046E-3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2</v>
      </c>
      <c r="D493" s="5">
        <v>3</v>
      </c>
      <c r="E493" s="14">
        <f t="shared" si="37"/>
        <v>5.7471264367816091E-3</v>
      </c>
      <c r="F493" s="14">
        <f t="shared" si="38"/>
        <v>4.9586776859504135E-3</v>
      </c>
      <c r="G493" s="13">
        <f t="shared" si="39"/>
        <v>0.5</v>
      </c>
      <c r="H493" s="18">
        <f t="shared" si="40"/>
        <v>2.8735632183908046E-3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1</v>
      </c>
      <c r="D497" s="5">
        <v>0</v>
      </c>
      <c r="E497" s="14">
        <f t="shared" si="37"/>
        <v>2.8735632183908046E-3</v>
      </c>
      <c r="F497" s="14" t="str">
        <f t="shared" si="38"/>
        <v/>
      </c>
      <c r="G497" s="13" t="str">
        <f t="shared" si="39"/>
        <v>0</v>
      </c>
      <c r="H497" s="18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368</v>
      </c>
      <c r="D505" s="41">
        <f>SUM(D506:D530)</f>
        <v>432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0.17391304347826086</v>
      </c>
      <c r="H505" s="40">
        <f>+IF(OR(AND(E505=""),(G505="")),"",E505*G505)</f>
        <v>0.17391304347826086</v>
      </c>
    </row>
    <row r="506" spans="2:8" ht="15" x14ac:dyDescent="0.2">
      <c r="B506" s="6" t="s">
        <v>454</v>
      </c>
      <c r="C506" s="5">
        <v>4</v>
      </c>
      <c r="D506" s="5">
        <v>4</v>
      </c>
      <c r="E506" s="14">
        <f>+IF(C506=0,"",C506/C$505)</f>
        <v>1.0869565217391304E-2</v>
      </c>
      <c r="F506" s="14">
        <f>+IF(D506=0,"",D506/D$505)</f>
        <v>9.2592592592592587E-3</v>
      </c>
      <c r="G506" s="13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6" t="s">
        <v>187</v>
      </c>
      <c r="C507" s="5">
        <v>2</v>
      </c>
      <c r="D507" s="5">
        <v>3</v>
      </c>
      <c r="E507" s="14">
        <f t="shared" ref="E507:E530" si="41">+IF(C507=0,"",C507/C$505)</f>
        <v>5.434782608695652E-3</v>
      </c>
      <c r="F507" s="14">
        <f t="shared" ref="F507:F530" si="42">+IF(D507=0,"",D507/D$505)</f>
        <v>6.9444444444444441E-3</v>
      </c>
      <c r="G507" s="13">
        <f t="shared" ref="G507:G530" si="43">+IF(OR(AND(D507=0),(C507=0)),"0",((D507-C507)/C507))</f>
        <v>0.5</v>
      </c>
      <c r="H507" s="18">
        <f t="shared" ref="H507:H530" si="44">+IF(OR(AND(E507=""),(G507="")),"",E507*G507)</f>
        <v>2.717391304347826E-3</v>
      </c>
    </row>
    <row r="508" spans="2:8" ht="15" x14ac:dyDescent="0.2">
      <c r="B508" s="6" t="s">
        <v>455</v>
      </c>
      <c r="C508" s="5">
        <v>12</v>
      </c>
      <c r="D508" s="5">
        <v>17</v>
      </c>
      <c r="E508" s="14">
        <f t="shared" si="41"/>
        <v>3.2608695652173912E-2</v>
      </c>
      <c r="F508" s="14">
        <f t="shared" si="42"/>
        <v>3.9351851851851853E-2</v>
      </c>
      <c r="G508" s="13">
        <f t="shared" si="43"/>
        <v>0.41666666666666669</v>
      </c>
      <c r="H508" s="18">
        <f t="shared" si="44"/>
        <v>1.358695652173913E-2</v>
      </c>
    </row>
    <row r="509" spans="2:8" ht="15" x14ac:dyDescent="0.2">
      <c r="B509" s="6" t="s">
        <v>456</v>
      </c>
      <c r="C509" s="5">
        <v>62</v>
      </c>
      <c r="D509" s="5">
        <v>23</v>
      </c>
      <c r="E509" s="14">
        <f t="shared" si="41"/>
        <v>0.16847826086956522</v>
      </c>
      <c r="F509" s="14">
        <f t="shared" si="42"/>
        <v>5.3240740740740741E-2</v>
      </c>
      <c r="G509" s="13">
        <f t="shared" si="43"/>
        <v>-0.62903225806451613</v>
      </c>
      <c r="H509" s="18">
        <f t="shared" si="44"/>
        <v>-0.10597826086956522</v>
      </c>
    </row>
    <row r="510" spans="2:8" ht="15" x14ac:dyDescent="0.2">
      <c r="B510" s="6" t="s">
        <v>188</v>
      </c>
      <c r="C510" s="5">
        <v>0</v>
      </c>
      <c r="D510" s="5">
        <v>2</v>
      </c>
      <c r="E510" s="14" t="str">
        <f t="shared" si="41"/>
        <v/>
      </c>
      <c r="F510" s="14">
        <f t="shared" si="42"/>
        <v>4.6296296296296294E-3</v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2</v>
      </c>
      <c r="D512" s="5">
        <v>1</v>
      </c>
      <c r="E512" s="14">
        <f t="shared" si="41"/>
        <v>5.434782608695652E-3</v>
      </c>
      <c r="F512" s="14">
        <f t="shared" si="42"/>
        <v>2.3148148148148147E-3</v>
      </c>
      <c r="G512" s="13">
        <f t="shared" si="43"/>
        <v>-0.5</v>
      </c>
      <c r="H512" s="18">
        <f t="shared" si="44"/>
        <v>-2.717391304347826E-3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2</v>
      </c>
      <c r="D514" s="5">
        <v>1</v>
      </c>
      <c r="E514" s="14">
        <f t="shared" si="41"/>
        <v>5.434782608695652E-3</v>
      </c>
      <c r="F514" s="14">
        <f t="shared" si="42"/>
        <v>2.3148148148148147E-3</v>
      </c>
      <c r="G514" s="13">
        <f t="shared" si="43"/>
        <v>-0.5</v>
      </c>
      <c r="H514" s="18">
        <f t="shared" si="44"/>
        <v>-2.717391304347826E-3</v>
      </c>
    </row>
    <row r="515" spans="2:8" ht="15" x14ac:dyDescent="0.2">
      <c r="B515" s="6" t="s">
        <v>485</v>
      </c>
      <c r="C515" s="5">
        <v>1</v>
      </c>
      <c r="D515" s="5">
        <v>1</v>
      </c>
      <c r="E515" s="14">
        <f t="shared" si="41"/>
        <v>2.717391304347826E-3</v>
      </c>
      <c r="F515" s="14">
        <f t="shared" si="42"/>
        <v>2.3148148148148147E-3</v>
      </c>
      <c r="G515" s="13">
        <f t="shared" si="43"/>
        <v>0</v>
      </c>
      <c r="H515" s="18">
        <f t="shared" si="44"/>
        <v>0</v>
      </c>
    </row>
    <row r="516" spans="2:8" ht="15" x14ac:dyDescent="0.2">
      <c r="B516" s="6" t="s">
        <v>459</v>
      </c>
      <c r="C516" s="5">
        <v>89</v>
      </c>
      <c r="D516" s="5">
        <v>0</v>
      </c>
      <c r="E516" s="14">
        <f t="shared" si="41"/>
        <v>0.24184782608695651</v>
      </c>
      <c r="F516" s="14" t="str">
        <f t="shared" si="42"/>
        <v/>
      </c>
      <c r="G516" s="13" t="str">
        <f t="shared" si="43"/>
        <v>0</v>
      </c>
      <c r="H516" s="18">
        <f t="shared" si="44"/>
        <v>0</v>
      </c>
    </row>
    <row r="517" spans="2:8" ht="15" x14ac:dyDescent="0.2">
      <c r="B517" s="6" t="s">
        <v>460</v>
      </c>
      <c r="C517" s="5">
        <v>116</v>
      </c>
      <c r="D517" s="5">
        <v>42</v>
      </c>
      <c r="E517" s="14">
        <f t="shared" si="41"/>
        <v>0.31521739130434784</v>
      </c>
      <c r="F517" s="14">
        <f t="shared" si="42"/>
        <v>9.7222222222222224E-2</v>
      </c>
      <c r="G517" s="13">
        <f t="shared" si="43"/>
        <v>-0.63793103448275867</v>
      </c>
      <c r="H517" s="18">
        <f t="shared" si="44"/>
        <v>-0.20108695652173916</v>
      </c>
    </row>
    <row r="518" spans="2:8" ht="15" x14ac:dyDescent="0.2">
      <c r="B518" s="6" t="s">
        <v>190</v>
      </c>
      <c r="C518" s="5">
        <v>0</v>
      </c>
      <c r="D518" s="5">
        <v>1</v>
      </c>
      <c r="E518" s="14" t="str">
        <f t="shared" si="41"/>
        <v/>
      </c>
      <c r="F518" s="14">
        <f t="shared" si="42"/>
        <v>2.3148148148148147E-3</v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1</v>
      </c>
      <c r="D519" s="5">
        <v>0</v>
      </c>
      <c r="E519" s="14">
        <f t="shared" si="41"/>
        <v>2.717391304347826E-3</v>
      </c>
      <c r="F519" s="14" t="str">
        <f t="shared" si="42"/>
        <v/>
      </c>
      <c r="G519" s="13" t="str">
        <f t="shared" si="43"/>
        <v>0</v>
      </c>
      <c r="H519" s="18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65</v>
      </c>
      <c r="D521" s="5">
        <v>332</v>
      </c>
      <c r="E521" s="14">
        <f t="shared" si="41"/>
        <v>0.1766304347826087</v>
      </c>
      <c r="F521" s="14">
        <f t="shared" si="42"/>
        <v>0.76851851851851849</v>
      </c>
      <c r="G521" s="13">
        <f t="shared" si="43"/>
        <v>4.1076923076923073</v>
      </c>
      <c r="H521" s="18">
        <f t="shared" si="44"/>
        <v>0.72554347826086951</v>
      </c>
    </row>
    <row r="522" spans="2:8" ht="25.5" customHeight="1" x14ac:dyDescent="0.2">
      <c r="B522" s="6" t="s">
        <v>193</v>
      </c>
      <c r="C522" s="5">
        <v>4</v>
      </c>
      <c r="D522" s="5">
        <v>0</v>
      </c>
      <c r="E522" s="14">
        <f t="shared" si="41"/>
        <v>1.0869565217391304E-2</v>
      </c>
      <c r="F522" s="14" t="str">
        <f t="shared" si="42"/>
        <v/>
      </c>
      <c r="G522" s="13" t="str">
        <f t="shared" si="43"/>
        <v>0</v>
      </c>
      <c r="H522" s="18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3</v>
      </c>
      <c r="D526" s="5">
        <v>3</v>
      </c>
      <c r="E526" s="14">
        <f t="shared" si="41"/>
        <v>8.152173913043478E-3</v>
      </c>
      <c r="F526" s="14">
        <f t="shared" si="42"/>
        <v>6.9444444444444441E-3</v>
      </c>
      <c r="G526" s="13">
        <f t="shared" si="43"/>
        <v>0</v>
      </c>
      <c r="H526" s="18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4</v>
      </c>
      <c r="D529" s="5">
        <v>1</v>
      </c>
      <c r="E529" s="14">
        <f t="shared" si="41"/>
        <v>1.0869565217391304E-2</v>
      </c>
      <c r="F529" s="14">
        <f t="shared" si="42"/>
        <v>2.3148148148148147E-3</v>
      </c>
      <c r="G529" s="13">
        <f t="shared" si="43"/>
        <v>-0.75</v>
      </c>
      <c r="H529" s="18">
        <f t="shared" si="44"/>
        <v>-8.152173913043478E-3</v>
      </c>
    </row>
    <row r="530" spans="2:8" ht="15" x14ac:dyDescent="0.2">
      <c r="B530" s="6" t="s">
        <v>467</v>
      </c>
      <c r="C530" s="5">
        <v>1</v>
      </c>
      <c r="D530" s="5">
        <v>1</v>
      </c>
      <c r="E530" s="14">
        <f t="shared" si="41"/>
        <v>2.717391304347826E-3</v>
      </c>
      <c r="F530" s="14">
        <f t="shared" si="42"/>
        <v>2.3148148148148147E-3</v>
      </c>
      <c r="G530" s="13">
        <f t="shared" si="43"/>
        <v>0</v>
      </c>
      <c r="H530" s="18">
        <f t="shared" si="44"/>
        <v>0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540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499</v>
      </c>
      <c r="C8" s="19">
        <f>+C18+C70+C151+C294+C505</f>
        <v>1480</v>
      </c>
      <c r="D8" s="19">
        <f>+D18+D70+D151+D294+D505</f>
        <v>1642</v>
      </c>
      <c r="E8" s="20">
        <f>+C8/C$8</f>
        <v>1</v>
      </c>
      <c r="F8" s="20">
        <f>+D8/D$8</f>
        <v>1</v>
      </c>
      <c r="G8" s="17">
        <f>+(D8-C8)/C8</f>
        <v>0.10945945945945947</v>
      </c>
      <c r="H8" s="33">
        <f>+E8*G8</f>
        <v>0.10945945945945947</v>
      </c>
    </row>
    <row r="9" spans="2:8" x14ac:dyDescent="0.2">
      <c r="B9" s="48" t="str">
        <f>+B18</f>
        <v>Total Vacantes en ocupaciones de nivel Directivo</v>
      </c>
      <c r="C9" s="34">
        <f>+C18</f>
        <v>44</v>
      </c>
      <c r="D9" s="34">
        <f>+D18</f>
        <v>9</v>
      </c>
      <c r="E9" s="35">
        <f t="shared" ref="E9:E13" si="0">C9/$C$8</f>
        <v>2.9729729729729731E-2</v>
      </c>
      <c r="F9" s="35">
        <f>D9/$D$8</f>
        <v>5.4811205846528625E-3</v>
      </c>
      <c r="G9" s="13">
        <f>+IF(OR(AND(D9=0),(C9=0)),"0",((D9-C9)/C9))</f>
        <v>-0.79545454545454541</v>
      </c>
      <c r="H9" s="18">
        <f>+IF(OR(AND(E9=""),(G9="")),"",E9*G9)</f>
        <v>-2.364864864864865E-2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200</v>
      </c>
      <c r="D10" s="34">
        <f>+D70</f>
        <v>137</v>
      </c>
      <c r="E10" s="35">
        <f t="shared" si="0"/>
        <v>0.13513513513513514</v>
      </c>
      <c r="F10" s="35">
        <f>D10/$D$8</f>
        <v>8.3434835566382454E-2</v>
      </c>
      <c r="G10" s="13">
        <f>+IF(OR(AND(D10=0),(C10=0)),"0",((D10-C10)/C10))</f>
        <v>-0.315</v>
      </c>
      <c r="H10" s="18">
        <f>+IF(OR(AND(E10=""),(G10="")),"",E10*G10)</f>
        <v>-4.256756756756757E-2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192</v>
      </c>
      <c r="D11" s="34">
        <f>+D151</f>
        <v>140</v>
      </c>
      <c r="E11" s="35">
        <f t="shared" si="0"/>
        <v>0.12972972972972974</v>
      </c>
      <c r="F11" s="35">
        <f>D11/$D$8</f>
        <v>8.5261875761266745E-2</v>
      </c>
      <c r="G11" s="13">
        <f>+IF(OR(AND(D11=0),(C11=0)),"0",((D11-C11)/C11))</f>
        <v>-0.27083333333333331</v>
      </c>
      <c r="H11" s="18">
        <f>+IF(OR(AND(E11=""),(G11="")),"",E11*G11)</f>
        <v>-3.5135135135135137E-2</v>
      </c>
    </row>
    <row r="12" spans="2:8" x14ac:dyDescent="0.2">
      <c r="B12" s="48" t="str">
        <f>+B294</f>
        <v>Total Vacantes  en ocupaciones de nivel Calificados</v>
      </c>
      <c r="C12" s="34">
        <f>+C294</f>
        <v>912</v>
      </c>
      <c r="D12" s="34">
        <f>+D294</f>
        <v>893</v>
      </c>
      <c r="E12" s="35">
        <f t="shared" si="0"/>
        <v>0.61621621621621625</v>
      </c>
      <c r="F12" s="35">
        <f>D12/$D$8</f>
        <v>0.54384896467722288</v>
      </c>
      <c r="G12" s="13">
        <f>+IF(OR(AND(D12=0),(C12=0)),"0",((D12-C12)/C12))</f>
        <v>-2.0833333333333332E-2</v>
      </c>
      <c r="H12" s="18">
        <f>+IF(OR(AND(E12=""),(G12="")),"",E12*G12)</f>
        <v>-1.2837837837837839E-2</v>
      </c>
    </row>
    <row r="13" spans="2:8" x14ac:dyDescent="0.2">
      <c r="B13" s="48" t="str">
        <f>+B505</f>
        <v>Total Vacantes en ocupaciones de nivel Elemental</v>
      </c>
      <c r="C13" s="34">
        <f>+C505</f>
        <v>132</v>
      </c>
      <c r="D13" s="34">
        <f>+D505</f>
        <v>463</v>
      </c>
      <c r="E13" s="35">
        <f t="shared" si="0"/>
        <v>8.9189189189189194E-2</v>
      </c>
      <c r="F13" s="35">
        <f>D13/$D$8</f>
        <v>0.28197320341047505</v>
      </c>
      <c r="G13" s="13">
        <f>+IF(OR(AND(D13=0),(C13=0)),"0",((D13-C13)/C13))</f>
        <v>2.5075757575757578</v>
      </c>
      <c r="H13" s="18">
        <f>+IF(OR(AND(E13=""),(G13="")),"",E13*G13)</f>
        <v>0.22364864864864867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44</v>
      </c>
      <c r="D18" s="37">
        <f>SUM(D19:D64)</f>
        <v>9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-0.79545454545454541</v>
      </c>
      <c r="H18" s="40">
        <f>+IF(OR(AND(E18=""),(G18="")),"",E18*G18)</f>
        <v>-0.79545454545454541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2</v>
      </c>
      <c r="D22" s="5">
        <v>0</v>
      </c>
      <c r="E22" s="12">
        <f t="shared" si="1"/>
        <v>4.5454545454545456E-2</v>
      </c>
      <c r="F22" s="12" t="str">
        <f t="shared" si="2"/>
        <v/>
      </c>
      <c r="G22" s="13" t="str">
        <f t="shared" si="3"/>
        <v>0</v>
      </c>
      <c r="H22" s="18">
        <f t="shared" si="4"/>
        <v>0</v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0</v>
      </c>
      <c r="E25" s="12">
        <f t="shared" si="1"/>
        <v>2.2727272727272728E-2</v>
      </c>
      <c r="F25" s="12" t="str">
        <f t="shared" si="2"/>
        <v/>
      </c>
      <c r="G25" s="13" t="str">
        <f t="shared" si="3"/>
        <v>0</v>
      </c>
      <c r="H25" s="18">
        <f t="shared" si="4"/>
        <v>0</v>
      </c>
    </row>
    <row r="26" spans="2:8" ht="20.100000000000001" customHeight="1" x14ac:dyDescent="0.2">
      <c r="B26" s="6" t="s">
        <v>6</v>
      </c>
      <c r="C26" s="5">
        <v>3</v>
      </c>
      <c r="D26" s="5">
        <v>2</v>
      </c>
      <c r="E26" s="12">
        <f t="shared" si="1"/>
        <v>6.8181818181818177E-2</v>
      </c>
      <c r="F26" s="12">
        <f t="shared" si="2"/>
        <v>0.22222222222222221</v>
      </c>
      <c r="G26" s="13">
        <f t="shared" si="3"/>
        <v>-0.33333333333333331</v>
      </c>
      <c r="H26" s="18">
        <f t="shared" si="4"/>
        <v>-2.2727272727272724E-2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4</v>
      </c>
      <c r="E28" s="12">
        <f t="shared" si="1"/>
        <v>6.8181818181818177E-2</v>
      </c>
      <c r="F28" s="12">
        <f t="shared" si="2"/>
        <v>0.44444444444444442</v>
      </c>
      <c r="G28" s="13">
        <f t="shared" si="3"/>
        <v>0.33333333333333331</v>
      </c>
      <c r="H28" s="18">
        <f t="shared" si="4"/>
        <v>2.2727272727272724E-2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2</v>
      </c>
      <c r="D34" s="5">
        <v>0</v>
      </c>
      <c r="E34" s="12">
        <f t="shared" si="1"/>
        <v>4.5454545454545456E-2</v>
      </c>
      <c r="F34" s="12" t="str">
        <f t="shared" si="2"/>
        <v/>
      </c>
      <c r="G34" s="13" t="str">
        <f t="shared" si="3"/>
        <v>0</v>
      </c>
      <c r="H34" s="18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1</v>
      </c>
      <c r="E36" s="12">
        <f t="shared" si="1"/>
        <v>2.2727272727272728E-2</v>
      </c>
      <c r="F36" s="12">
        <f t="shared" si="2"/>
        <v>0.1111111111111111</v>
      </c>
      <c r="G36" s="13">
        <f t="shared" si="3"/>
        <v>0</v>
      </c>
      <c r="H36" s="18">
        <f t="shared" si="4"/>
        <v>0</v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1</v>
      </c>
      <c r="E43" s="12">
        <f t="shared" si="1"/>
        <v>2.2727272727272728E-2</v>
      </c>
      <c r="F43" s="12">
        <f t="shared" si="2"/>
        <v>0.1111111111111111</v>
      </c>
      <c r="G43" s="13">
        <f t="shared" si="3"/>
        <v>0</v>
      </c>
      <c r="H43" s="18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14</v>
      </c>
      <c r="D48" s="5">
        <v>1</v>
      </c>
      <c r="E48" s="12">
        <f t="shared" si="1"/>
        <v>0.31818181818181818</v>
      </c>
      <c r="F48" s="12">
        <f t="shared" si="2"/>
        <v>0.1111111111111111</v>
      </c>
      <c r="G48" s="13">
        <f t="shared" si="3"/>
        <v>-0.9285714285714286</v>
      </c>
      <c r="H48" s="18">
        <f t="shared" si="4"/>
        <v>-0.29545454545454547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2.2727272727272728E-2</v>
      </c>
      <c r="F52" s="12" t="str">
        <f t="shared" si="2"/>
        <v/>
      </c>
      <c r="G52" s="13" t="str">
        <f t="shared" si="3"/>
        <v>0</v>
      </c>
      <c r="H52" s="18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4</v>
      </c>
      <c r="D60" s="5">
        <v>0</v>
      </c>
      <c r="E60" s="12">
        <f t="shared" si="1"/>
        <v>9.0909090909090912E-2</v>
      </c>
      <c r="F60" s="12" t="str">
        <f t="shared" si="2"/>
        <v/>
      </c>
      <c r="G60" s="13" t="str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2.2727272727272728E-2</v>
      </c>
      <c r="F62" s="12" t="str">
        <f t="shared" si="2"/>
        <v/>
      </c>
      <c r="G62" s="13" t="str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5">
        <v>11</v>
      </c>
      <c r="D63" s="5">
        <v>0</v>
      </c>
      <c r="E63" s="12">
        <f t="shared" si="1"/>
        <v>0.25</v>
      </c>
      <c r="F63" s="12" t="str">
        <f t="shared" si="2"/>
        <v/>
      </c>
      <c r="G63" s="13" t="str">
        <f t="shared" si="3"/>
        <v>0</v>
      </c>
      <c r="H63" s="18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200</v>
      </c>
      <c r="D70" s="41">
        <f>SUM(D71:D145)</f>
        <v>137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-0.315</v>
      </c>
      <c r="H70" s="40">
        <f>+IF(OR(AND(E70=""),(G70="")),"",E70*G70)</f>
        <v>-0.315</v>
      </c>
    </row>
    <row r="71" spans="2:8" ht="15" x14ac:dyDescent="0.2">
      <c r="B71" s="6" t="s">
        <v>20</v>
      </c>
      <c r="C71" s="5">
        <v>7</v>
      </c>
      <c r="D71" s="5">
        <v>7</v>
      </c>
      <c r="E71" s="14">
        <f>+IF(C71=0,"",C71/C$70)</f>
        <v>3.5000000000000003E-2</v>
      </c>
      <c r="F71" s="14">
        <f>+IF(D71=0,"",D71/D$70)</f>
        <v>5.1094890510948905E-2</v>
      </c>
      <c r="G71" s="13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6" t="s">
        <v>21</v>
      </c>
      <c r="C72" s="5">
        <v>3</v>
      </c>
      <c r="D72" s="5">
        <v>2</v>
      </c>
      <c r="E72" s="14">
        <f t="shared" ref="E72:E135" si="5">+IF(C72=0,"",C72/C$70)</f>
        <v>1.4999999999999999E-2</v>
      </c>
      <c r="F72" s="14">
        <f t="shared" ref="F72:F135" si="6">+IF(D72=0,"",D72/D$70)</f>
        <v>1.4598540145985401E-2</v>
      </c>
      <c r="G72" s="13">
        <f t="shared" ref="G72:G135" si="7">+IF(OR(AND(D72=0),(C72=0)),"0",((D72-C72)/C72))</f>
        <v>-0.33333333333333331</v>
      </c>
      <c r="H72" s="18">
        <f t="shared" ref="H72:H135" si="8">+IF(OR(AND(E72=""),(G72="")),"",E72*G72)</f>
        <v>-4.9999999999999992E-3</v>
      </c>
    </row>
    <row r="73" spans="2:8" ht="15" x14ac:dyDescent="0.2">
      <c r="B73" s="6" t="s">
        <v>22</v>
      </c>
      <c r="C73" s="5">
        <v>4</v>
      </c>
      <c r="D73" s="5">
        <v>0</v>
      </c>
      <c r="E73" s="14">
        <f t="shared" si="5"/>
        <v>0.02</v>
      </c>
      <c r="F73" s="14" t="str">
        <f t="shared" si="6"/>
        <v/>
      </c>
      <c r="G73" s="13" t="str">
        <f t="shared" si="7"/>
        <v>0</v>
      </c>
      <c r="H73" s="18">
        <f t="shared" si="8"/>
        <v>0</v>
      </c>
    </row>
    <row r="74" spans="2:8" ht="15" x14ac:dyDescent="0.2">
      <c r="B74" s="6" t="s">
        <v>222</v>
      </c>
      <c r="C74" s="5">
        <v>0</v>
      </c>
      <c r="D74" s="5">
        <v>3</v>
      </c>
      <c r="E74" s="14" t="str">
        <f t="shared" si="5"/>
        <v/>
      </c>
      <c r="F74" s="14">
        <f t="shared" si="6"/>
        <v>2.1897810218978103E-2</v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8</v>
      </c>
      <c r="D75" s="5">
        <v>0</v>
      </c>
      <c r="E75" s="14">
        <f t="shared" si="5"/>
        <v>0.04</v>
      </c>
      <c r="F75" s="14" t="str">
        <f t="shared" si="6"/>
        <v/>
      </c>
      <c r="G75" s="13" t="str">
        <f t="shared" si="7"/>
        <v>0</v>
      </c>
      <c r="H75" s="18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1</v>
      </c>
      <c r="D78" s="5">
        <v>0</v>
      </c>
      <c r="E78" s="14">
        <f t="shared" si="5"/>
        <v>5.0000000000000001E-3</v>
      </c>
      <c r="F78" s="14" t="str">
        <f t="shared" si="6"/>
        <v/>
      </c>
      <c r="G78" s="13" t="str">
        <f t="shared" si="7"/>
        <v>0</v>
      </c>
      <c r="H78" s="18">
        <f t="shared" si="8"/>
        <v>0</v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2</v>
      </c>
      <c r="D82" s="5">
        <v>0</v>
      </c>
      <c r="E82" s="14">
        <f t="shared" si="5"/>
        <v>0.01</v>
      </c>
      <c r="F82" s="14" t="str">
        <f t="shared" si="6"/>
        <v/>
      </c>
      <c r="G82" s="13" t="str">
        <f t="shared" si="7"/>
        <v>0</v>
      </c>
      <c r="H82" s="18">
        <f t="shared" si="8"/>
        <v>0</v>
      </c>
    </row>
    <row r="83" spans="2:8" ht="15" x14ac:dyDescent="0.2">
      <c r="B83" s="6" t="s">
        <v>229</v>
      </c>
      <c r="C83" s="5">
        <v>2</v>
      </c>
      <c r="D83" s="5">
        <v>8</v>
      </c>
      <c r="E83" s="14">
        <f t="shared" si="5"/>
        <v>0.01</v>
      </c>
      <c r="F83" s="14">
        <f t="shared" si="6"/>
        <v>5.8394160583941604E-2</v>
      </c>
      <c r="G83" s="13">
        <f t="shared" si="7"/>
        <v>3</v>
      </c>
      <c r="H83" s="18">
        <f t="shared" si="8"/>
        <v>0.03</v>
      </c>
    </row>
    <row r="84" spans="2:8" ht="15" x14ac:dyDescent="0.2">
      <c r="B84" s="6" t="s">
        <v>230</v>
      </c>
      <c r="C84" s="5">
        <v>4</v>
      </c>
      <c r="D84" s="5">
        <v>2</v>
      </c>
      <c r="E84" s="14">
        <f t="shared" si="5"/>
        <v>0.02</v>
      </c>
      <c r="F84" s="14">
        <f t="shared" si="6"/>
        <v>1.4598540145985401E-2</v>
      </c>
      <c r="G84" s="13">
        <f t="shared" si="7"/>
        <v>-0.5</v>
      </c>
      <c r="H84" s="18">
        <f t="shared" si="8"/>
        <v>-0.01</v>
      </c>
    </row>
    <row r="85" spans="2:8" ht="15" x14ac:dyDescent="0.2">
      <c r="B85" s="6" t="s">
        <v>28</v>
      </c>
      <c r="C85" s="5">
        <v>3</v>
      </c>
      <c r="D85" s="5">
        <v>1</v>
      </c>
      <c r="E85" s="14">
        <f t="shared" si="5"/>
        <v>1.4999999999999999E-2</v>
      </c>
      <c r="F85" s="14">
        <f t="shared" si="6"/>
        <v>7.2992700729927005E-3</v>
      </c>
      <c r="G85" s="13">
        <f t="shared" si="7"/>
        <v>-0.66666666666666663</v>
      </c>
      <c r="H85" s="18">
        <f t="shared" si="8"/>
        <v>-9.9999999999999985E-3</v>
      </c>
    </row>
    <row r="86" spans="2:8" ht="15" x14ac:dyDescent="0.2">
      <c r="B86" s="6" t="s">
        <v>231</v>
      </c>
      <c r="C86" s="5">
        <v>0</v>
      </c>
      <c r="D86" s="5">
        <v>1</v>
      </c>
      <c r="E86" s="14" t="str">
        <f t="shared" si="5"/>
        <v/>
      </c>
      <c r="F86" s="14">
        <f t="shared" si="6"/>
        <v>7.2992700729927005E-3</v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1</v>
      </c>
      <c r="D87" s="5">
        <v>0</v>
      </c>
      <c r="E87" s="14">
        <f t="shared" si="5"/>
        <v>5.0000000000000001E-3</v>
      </c>
      <c r="F87" s="14" t="str">
        <f t="shared" si="6"/>
        <v/>
      </c>
      <c r="G87" s="13" t="str">
        <f t="shared" si="7"/>
        <v>0</v>
      </c>
      <c r="H87" s="18">
        <f t="shared" si="8"/>
        <v>0</v>
      </c>
    </row>
    <row r="88" spans="2:8" ht="15" x14ac:dyDescent="0.2">
      <c r="B88" s="6" t="s">
        <v>233</v>
      </c>
      <c r="C88" s="5">
        <v>3</v>
      </c>
      <c r="D88" s="5">
        <v>5</v>
      </c>
      <c r="E88" s="14">
        <f t="shared" si="5"/>
        <v>1.4999999999999999E-2</v>
      </c>
      <c r="F88" s="14">
        <f t="shared" si="6"/>
        <v>3.6496350364963501E-2</v>
      </c>
      <c r="G88" s="13">
        <f t="shared" si="7"/>
        <v>0.66666666666666663</v>
      </c>
      <c r="H88" s="18">
        <f t="shared" si="8"/>
        <v>9.9999999999999985E-3</v>
      </c>
    </row>
    <row r="89" spans="2:8" ht="15" x14ac:dyDescent="0.2">
      <c r="B89" s="6" t="s">
        <v>26</v>
      </c>
      <c r="C89" s="5">
        <v>0</v>
      </c>
      <c r="D89" s="5">
        <v>1</v>
      </c>
      <c r="E89" s="14" t="str">
        <f t="shared" si="5"/>
        <v/>
      </c>
      <c r="F89" s="14">
        <f t="shared" si="6"/>
        <v>7.2992700729927005E-3</v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1</v>
      </c>
      <c r="D90" s="5">
        <v>0</v>
      </c>
      <c r="E90" s="14">
        <f t="shared" si="5"/>
        <v>5.0000000000000001E-3</v>
      </c>
      <c r="F90" s="14" t="str">
        <f t="shared" si="6"/>
        <v/>
      </c>
      <c r="G90" s="13" t="str">
        <f t="shared" si="7"/>
        <v>0</v>
      </c>
      <c r="H90" s="18">
        <f t="shared" si="8"/>
        <v>0</v>
      </c>
    </row>
    <row r="91" spans="2:8" ht="15" x14ac:dyDescent="0.2">
      <c r="B91" s="6" t="s">
        <v>234</v>
      </c>
      <c r="C91" s="5">
        <v>1</v>
      </c>
      <c r="D91" s="5">
        <v>0</v>
      </c>
      <c r="E91" s="14">
        <f t="shared" si="5"/>
        <v>5.0000000000000001E-3</v>
      </c>
      <c r="F91" s="14" t="str">
        <f t="shared" si="6"/>
        <v/>
      </c>
      <c r="G91" s="13" t="str">
        <f t="shared" si="7"/>
        <v>0</v>
      </c>
      <c r="H91" s="18">
        <f t="shared" si="8"/>
        <v>0</v>
      </c>
    </row>
    <row r="92" spans="2:8" ht="15" x14ac:dyDescent="0.2">
      <c r="B92" s="6" t="s">
        <v>235</v>
      </c>
      <c r="C92" s="5">
        <v>3</v>
      </c>
      <c r="D92" s="5">
        <v>1</v>
      </c>
      <c r="E92" s="14">
        <f t="shared" si="5"/>
        <v>1.4999999999999999E-2</v>
      </c>
      <c r="F92" s="14">
        <f t="shared" si="6"/>
        <v>7.2992700729927005E-3</v>
      </c>
      <c r="G92" s="13">
        <f t="shared" si="7"/>
        <v>-0.66666666666666663</v>
      </c>
      <c r="H92" s="18">
        <f t="shared" si="8"/>
        <v>-9.9999999999999985E-3</v>
      </c>
    </row>
    <row r="93" spans="2:8" ht="15" x14ac:dyDescent="0.2">
      <c r="B93" s="6" t="s">
        <v>468</v>
      </c>
      <c r="C93" s="5">
        <v>4</v>
      </c>
      <c r="D93" s="5">
        <v>4</v>
      </c>
      <c r="E93" s="14">
        <f t="shared" si="5"/>
        <v>0.02</v>
      </c>
      <c r="F93" s="14">
        <f t="shared" si="6"/>
        <v>2.9197080291970802E-2</v>
      </c>
      <c r="G93" s="13">
        <f t="shared" si="7"/>
        <v>0</v>
      </c>
      <c r="H93" s="18">
        <f t="shared" si="8"/>
        <v>0</v>
      </c>
    </row>
    <row r="94" spans="2:8" ht="15" x14ac:dyDescent="0.2">
      <c r="B94" s="6" t="s">
        <v>25</v>
      </c>
      <c r="C94" s="5">
        <v>1</v>
      </c>
      <c r="D94" s="5">
        <v>1</v>
      </c>
      <c r="E94" s="14">
        <f t="shared" si="5"/>
        <v>5.0000000000000001E-3</v>
      </c>
      <c r="F94" s="14">
        <f t="shared" si="6"/>
        <v>7.2992700729927005E-3</v>
      </c>
      <c r="G94" s="13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1</v>
      </c>
      <c r="D96" s="5">
        <v>0</v>
      </c>
      <c r="E96" s="14">
        <f t="shared" si="5"/>
        <v>5.0000000000000001E-3</v>
      </c>
      <c r="F96" s="14" t="str">
        <f t="shared" si="6"/>
        <v/>
      </c>
      <c r="G96" s="13" t="str">
        <f t="shared" si="7"/>
        <v>0</v>
      </c>
      <c r="H96" s="18">
        <f t="shared" si="8"/>
        <v>0</v>
      </c>
    </row>
    <row r="97" spans="2:8" ht="15" x14ac:dyDescent="0.2">
      <c r="B97" s="6" t="s">
        <v>237</v>
      </c>
      <c r="C97" s="5">
        <v>1</v>
      </c>
      <c r="D97" s="5">
        <v>0</v>
      </c>
      <c r="E97" s="14">
        <f t="shared" si="5"/>
        <v>5.0000000000000001E-3</v>
      </c>
      <c r="F97" s="14" t="str">
        <f t="shared" si="6"/>
        <v/>
      </c>
      <c r="G97" s="13" t="str">
        <f t="shared" si="7"/>
        <v>0</v>
      </c>
      <c r="H97" s="18">
        <f t="shared" si="8"/>
        <v>0</v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3</v>
      </c>
      <c r="E99" s="14" t="str">
        <f t="shared" si="5"/>
        <v/>
      </c>
      <c r="F99" s="14">
        <f t="shared" si="6"/>
        <v>2.1897810218978103E-2</v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3</v>
      </c>
      <c r="D100" s="5">
        <v>0</v>
      </c>
      <c r="E100" s="14">
        <f t="shared" si="5"/>
        <v>1.4999999999999999E-2</v>
      </c>
      <c r="F100" s="14" t="str">
        <f t="shared" si="6"/>
        <v/>
      </c>
      <c r="G100" s="13" t="str">
        <f t="shared" si="7"/>
        <v>0</v>
      </c>
      <c r="H100" s="18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8</v>
      </c>
      <c r="D102" s="5">
        <v>0</v>
      </c>
      <c r="E102" s="14">
        <f t="shared" si="5"/>
        <v>0.04</v>
      </c>
      <c r="F102" s="14" t="str">
        <f t="shared" si="6"/>
        <v/>
      </c>
      <c r="G102" s="13" t="str">
        <f t="shared" si="7"/>
        <v>0</v>
      </c>
      <c r="H102" s="18">
        <f t="shared" si="8"/>
        <v>0</v>
      </c>
    </row>
    <row r="103" spans="2:8" ht="15" x14ac:dyDescent="0.2">
      <c r="B103" s="6" t="s">
        <v>243</v>
      </c>
      <c r="C103" s="5">
        <v>2</v>
      </c>
      <c r="D103" s="5">
        <v>1</v>
      </c>
      <c r="E103" s="14">
        <f t="shared" si="5"/>
        <v>0.01</v>
      </c>
      <c r="F103" s="14">
        <f t="shared" si="6"/>
        <v>7.2992700729927005E-3</v>
      </c>
      <c r="G103" s="13">
        <f t="shared" si="7"/>
        <v>-0.5</v>
      </c>
      <c r="H103" s="18">
        <f t="shared" si="8"/>
        <v>-5.0000000000000001E-3</v>
      </c>
    </row>
    <row r="104" spans="2:8" ht="15" x14ac:dyDescent="0.2">
      <c r="B104" s="6" t="s">
        <v>34</v>
      </c>
      <c r="C104" s="5">
        <v>3</v>
      </c>
      <c r="D104" s="5">
        <v>3</v>
      </c>
      <c r="E104" s="14">
        <f t="shared" si="5"/>
        <v>1.4999999999999999E-2</v>
      </c>
      <c r="F104" s="14">
        <f t="shared" si="6"/>
        <v>2.1897810218978103E-2</v>
      </c>
      <c r="G104" s="13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3</v>
      </c>
      <c r="D107" s="5">
        <v>2</v>
      </c>
      <c r="E107" s="14">
        <f t="shared" si="5"/>
        <v>1.4999999999999999E-2</v>
      </c>
      <c r="F107" s="14">
        <f t="shared" si="6"/>
        <v>1.4598540145985401E-2</v>
      </c>
      <c r="G107" s="13">
        <f t="shared" si="7"/>
        <v>-0.33333333333333331</v>
      </c>
      <c r="H107" s="18">
        <f t="shared" si="8"/>
        <v>-4.9999999999999992E-3</v>
      </c>
    </row>
    <row r="108" spans="2:8" ht="15" x14ac:dyDescent="0.2">
      <c r="B108" s="6" t="s">
        <v>31</v>
      </c>
      <c r="C108" s="5">
        <v>1</v>
      </c>
      <c r="D108" s="5">
        <v>2</v>
      </c>
      <c r="E108" s="14">
        <f t="shared" si="5"/>
        <v>5.0000000000000001E-3</v>
      </c>
      <c r="F108" s="14">
        <f t="shared" si="6"/>
        <v>1.4598540145985401E-2</v>
      </c>
      <c r="G108" s="13">
        <f t="shared" si="7"/>
        <v>1</v>
      </c>
      <c r="H108" s="18">
        <f t="shared" si="8"/>
        <v>5.0000000000000001E-3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2</v>
      </c>
      <c r="E110" s="14">
        <f t="shared" si="5"/>
        <v>5.0000000000000001E-3</v>
      </c>
      <c r="F110" s="14">
        <f t="shared" si="6"/>
        <v>1.4598540145985401E-2</v>
      </c>
      <c r="G110" s="13">
        <f t="shared" si="7"/>
        <v>1</v>
      </c>
      <c r="H110" s="18">
        <f t="shared" si="8"/>
        <v>5.0000000000000001E-3</v>
      </c>
    </row>
    <row r="111" spans="2:8" ht="15" x14ac:dyDescent="0.2">
      <c r="B111" s="6" t="s">
        <v>30</v>
      </c>
      <c r="C111" s="5">
        <v>0</v>
      </c>
      <c r="D111" s="5">
        <v>2</v>
      </c>
      <c r="E111" s="14" t="str">
        <f t="shared" si="5"/>
        <v/>
      </c>
      <c r="F111" s="14">
        <f t="shared" si="6"/>
        <v>1.4598540145985401E-2</v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9</v>
      </c>
      <c r="D112" s="5">
        <v>2</v>
      </c>
      <c r="E112" s="14">
        <f t="shared" si="5"/>
        <v>4.4999999999999998E-2</v>
      </c>
      <c r="F112" s="14">
        <f t="shared" si="6"/>
        <v>1.4598540145985401E-2</v>
      </c>
      <c r="G112" s="13">
        <f t="shared" si="7"/>
        <v>-0.77777777777777779</v>
      </c>
      <c r="H112" s="18">
        <f t="shared" si="8"/>
        <v>-3.4999999999999996E-2</v>
      </c>
    </row>
    <row r="113" spans="2:8" ht="15" x14ac:dyDescent="0.2">
      <c r="B113" s="6" t="s">
        <v>248</v>
      </c>
      <c r="C113" s="5">
        <v>5</v>
      </c>
      <c r="D113" s="5">
        <v>5</v>
      </c>
      <c r="E113" s="14">
        <f t="shared" si="5"/>
        <v>2.5000000000000001E-2</v>
      </c>
      <c r="F113" s="14">
        <f t="shared" si="6"/>
        <v>3.6496350364963501E-2</v>
      </c>
      <c r="G113" s="13">
        <f t="shared" si="7"/>
        <v>0</v>
      </c>
      <c r="H113" s="18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7.2992700729927005E-3</v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7</v>
      </c>
      <c r="D116" s="5">
        <v>3</v>
      </c>
      <c r="E116" s="14">
        <f t="shared" si="5"/>
        <v>3.5000000000000003E-2</v>
      </c>
      <c r="F116" s="14">
        <f t="shared" si="6"/>
        <v>2.1897810218978103E-2</v>
      </c>
      <c r="G116" s="13">
        <f t="shared" si="7"/>
        <v>-0.5714285714285714</v>
      </c>
      <c r="H116" s="18">
        <f t="shared" si="8"/>
        <v>-0.02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100</v>
      </c>
      <c r="D118" s="5">
        <v>61</v>
      </c>
      <c r="E118" s="14">
        <f t="shared" si="5"/>
        <v>0.5</v>
      </c>
      <c r="F118" s="14">
        <f t="shared" si="6"/>
        <v>0.44525547445255476</v>
      </c>
      <c r="G118" s="13">
        <f t="shared" si="7"/>
        <v>-0.39</v>
      </c>
      <c r="H118" s="18">
        <f t="shared" si="8"/>
        <v>-0.19500000000000001</v>
      </c>
    </row>
    <row r="119" spans="2:8" ht="15" x14ac:dyDescent="0.2">
      <c r="B119" s="6" t="s">
        <v>252</v>
      </c>
      <c r="C119" s="5">
        <v>1</v>
      </c>
      <c r="D119" s="5">
        <v>2</v>
      </c>
      <c r="E119" s="14">
        <f t="shared" si="5"/>
        <v>5.0000000000000001E-3</v>
      </c>
      <c r="F119" s="14">
        <f t="shared" si="6"/>
        <v>1.4598540145985401E-2</v>
      </c>
      <c r="G119" s="13">
        <f t="shared" si="7"/>
        <v>1</v>
      </c>
      <c r="H119" s="18">
        <f t="shared" si="8"/>
        <v>5.0000000000000001E-3</v>
      </c>
    </row>
    <row r="120" spans="2:8" ht="15" x14ac:dyDescent="0.2">
      <c r="B120" s="6" t="s">
        <v>253</v>
      </c>
      <c r="C120" s="5">
        <v>0</v>
      </c>
      <c r="D120" s="5">
        <v>2</v>
      </c>
      <c r="E120" s="14" t="str">
        <f t="shared" si="5"/>
        <v/>
      </c>
      <c r="F120" s="14">
        <f t="shared" si="6"/>
        <v>1.4598540145985401E-2</v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2</v>
      </c>
      <c r="E121" s="14" t="str">
        <f t="shared" si="5"/>
        <v/>
      </c>
      <c r="F121" s="14">
        <f t="shared" si="6"/>
        <v>1.4598540145985401E-2</v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4</v>
      </c>
      <c r="D122" s="5">
        <v>0</v>
      </c>
      <c r="E122" s="14">
        <f t="shared" si="5"/>
        <v>0.02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1</v>
      </c>
      <c r="D123" s="5">
        <v>4</v>
      </c>
      <c r="E123" s="14">
        <f t="shared" si="5"/>
        <v>5.0000000000000001E-3</v>
      </c>
      <c r="F123" s="14">
        <f t="shared" si="6"/>
        <v>2.9197080291970802E-2</v>
      </c>
      <c r="G123" s="13">
        <f t="shared" si="7"/>
        <v>3</v>
      </c>
      <c r="H123" s="18">
        <f t="shared" si="8"/>
        <v>1.4999999999999999E-2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1</v>
      </c>
      <c r="E129" s="14">
        <f t="shared" si="5"/>
        <v>5.0000000000000001E-3</v>
      </c>
      <c r="F129" s="14">
        <f t="shared" si="6"/>
        <v>7.2992700729927005E-3</v>
      </c>
      <c r="G129" s="13">
        <f t="shared" si="7"/>
        <v>0</v>
      </c>
      <c r="H129" s="18">
        <f t="shared" si="8"/>
        <v>0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1</v>
      </c>
      <c r="E131" s="14" t="str">
        <f t="shared" si="5"/>
        <v/>
      </c>
      <c r="F131" s="14">
        <f t="shared" si="6"/>
        <v>7.2992700729927005E-3</v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7.2992700729927005E-3</v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7.2992700729927005E-3</v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1</v>
      </c>
      <c r="D139" s="5">
        <v>0</v>
      </c>
      <c r="E139" s="14">
        <f t="shared" si="9"/>
        <v>5.0000000000000001E-3</v>
      </c>
      <c r="F139" s="14" t="str">
        <f t="shared" si="10"/>
        <v/>
      </c>
      <c r="G139" s="13" t="str">
        <f t="shared" si="11"/>
        <v>0</v>
      </c>
      <c r="H139" s="18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5.25" customHeight="1" x14ac:dyDescent="0.2">
      <c r="B151" s="47" t="s">
        <v>526</v>
      </c>
      <c r="C151" s="41">
        <f>SUM(C152:C288)</f>
        <v>192</v>
      </c>
      <c r="D151" s="41">
        <f>SUM(D152:D288)</f>
        <v>140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-0.27083333333333331</v>
      </c>
      <c r="H151" s="40">
        <f>+IF(OR(AND(E151=""),(G151="")),"",E151*G151)</f>
        <v>-0.27083333333333331</v>
      </c>
    </row>
    <row r="152" spans="2:8" ht="15" x14ac:dyDescent="0.2">
      <c r="B152" s="8" t="s">
        <v>54</v>
      </c>
      <c r="C152" s="5">
        <v>3</v>
      </c>
      <c r="D152" s="5">
        <v>1</v>
      </c>
      <c r="E152" s="14">
        <f>+IF(C152=0,"",C152/C$151)</f>
        <v>1.5625E-2</v>
      </c>
      <c r="F152" s="14">
        <f>+IF(D152=0,"",D152/D$151)</f>
        <v>7.1428571428571426E-3</v>
      </c>
      <c r="G152" s="13">
        <f>+IF(OR(AND(D152=0),(C152=0)),"0",((D152-C152)/C152))</f>
        <v>-0.66666666666666663</v>
      </c>
      <c r="H152" s="18">
        <f>+IF(OR(AND(E152=""),(G152="")),"",E152*G152)</f>
        <v>-1.0416666666666666E-2</v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7.1428571428571426E-3</v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2</v>
      </c>
      <c r="D156" s="5">
        <v>2</v>
      </c>
      <c r="E156" s="14">
        <f t="shared" si="13"/>
        <v>1.0416666666666666E-2</v>
      </c>
      <c r="F156" s="14">
        <f t="shared" si="14"/>
        <v>1.4285714285714285E-2</v>
      </c>
      <c r="G156" s="13">
        <f t="shared" si="15"/>
        <v>0</v>
      </c>
      <c r="H156" s="18">
        <f t="shared" si="16"/>
        <v>0</v>
      </c>
    </row>
    <row r="157" spans="2:8" ht="15" x14ac:dyDescent="0.2">
      <c r="B157" s="8" t="s">
        <v>53</v>
      </c>
      <c r="C157" s="5">
        <v>11</v>
      </c>
      <c r="D157" s="5">
        <v>3</v>
      </c>
      <c r="E157" s="14">
        <f t="shared" si="13"/>
        <v>5.7291666666666664E-2</v>
      </c>
      <c r="F157" s="14">
        <f t="shared" si="14"/>
        <v>2.1428571428571429E-2</v>
      </c>
      <c r="G157" s="13">
        <f t="shared" si="15"/>
        <v>-0.72727272727272729</v>
      </c>
      <c r="H157" s="18">
        <f t="shared" si="16"/>
        <v>-4.1666666666666664E-2</v>
      </c>
    </row>
    <row r="158" spans="2:8" ht="15" x14ac:dyDescent="0.2">
      <c r="B158" s="8" t="s">
        <v>59</v>
      </c>
      <c r="C158" s="5">
        <v>0</v>
      </c>
      <c r="D158" s="5">
        <v>1</v>
      </c>
      <c r="E158" s="14" t="str">
        <f t="shared" si="13"/>
        <v/>
      </c>
      <c r="F158" s="14">
        <f t="shared" si="14"/>
        <v>7.1428571428571426E-3</v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0</v>
      </c>
      <c r="E159" s="14">
        <f t="shared" si="13"/>
        <v>5.208333333333333E-3</v>
      </c>
      <c r="F159" s="14" t="str">
        <f t="shared" si="14"/>
        <v/>
      </c>
      <c r="G159" s="13" t="str">
        <f t="shared" si="15"/>
        <v>0</v>
      </c>
      <c r="H159" s="18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4</v>
      </c>
      <c r="D163" s="5">
        <v>1</v>
      </c>
      <c r="E163" s="14">
        <f t="shared" si="13"/>
        <v>2.0833333333333332E-2</v>
      </c>
      <c r="F163" s="14">
        <f t="shared" si="14"/>
        <v>7.1428571428571426E-3</v>
      </c>
      <c r="G163" s="13">
        <f t="shared" si="15"/>
        <v>-0.75</v>
      </c>
      <c r="H163" s="18">
        <f t="shared" si="16"/>
        <v>-1.5625E-2</v>
      </c>
    </row>
    <row r="164" spans="2:8" ht="15" x14ac:dyDescent="0.2">
      <c r="B164" s="8" t="s">
        <v>56</v>
      </c>
      <c r="C164" s="5">
        <v>1</v>
      </c>
      <c r="D164" s="5">
        <v>1</v>
      </c>
      <c r="E164" s="14">
        <f t="shared" si="13"/>
        <v>5.208333333333333E-3</v>
      </c>
      <c r="F164" s="14">
        <f t="shared" si="14"/>
        <v>7.1428571428571426E-3</v>
      </c>
      <c r="G164" s="13">
        <f t="shared" si="15"/>
        <v>0</v>
      </c>
      <c r="H164" s="18">
        <f t="shared" si="16"/>
        <v>0</v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2</v>
      </c>
      <c r="D166" s="5">
        <v>3</v>
      </c>
      <c r="E166" s="14">
        <f t="shared" si="13"/>
        <v>1.0416666666666666E-2</v>
      </c>
      <c r="F166" s="14">
        <f t="shared" si="14"/>
        <v>2.1428571428571429E-2</v>
      </c>
      <c r="G166" s="13">
        <f t="shared" si="15"/>
        <v>0.5</v>
      </c>
      <c r="H166" s="18">
        <f t="shared" si="16"/>
        <v>5.208333333333333E-3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4</v>
      </c>
      <c r="D169" s="5">
        <v>4</v>
      </c>
      <c r="E169" s="14">
        <f t="shared" si="13"/>
        <v>2.0833333333333332E-2</v>
      </c>
      <c r="F169" s="14">
        <f t="shared" si="14"/>
        <v>2.8571428571428571E-2</v>
      </c>
      <c r="G169" s="13">
        <f t="shared" si="15"/>
        <v>0</v>
      </c>
      <c r="H169" s="18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4</v>
      </c>
      <c r="D174" s="5">
        <v>4</v>
      </c>
      <c r="E174" s="14">
        <f t="shared" si="13"/>
        <v>2.0833333333333332E-2</v>
      </c>
      <c r="F174" s="14">
        <f t="shared" si="14"/>
        <v>2.8571428571428571E-2</v>
      </c>
      <c r="G174" s="13">
        <f t="shared" si="15"/>
        <v>0</v>
      </c>
      <c r="H174" s="18">
        <f t="shared" si="16"/>
        <v>0</v>
      </c>
    </row>
    <row r="175" spans="2:8" ht="15" x14ac:dyDescent="0.2">
      <c r="B175" s="8" t="s">
        <v>277</v>
      </c>
      <c r="C175" s="5">
        <v>7</v>
      </c>
      <c r="D175" s="5">
        <v>3</v>
      </c>
      <c r="E175" s="14">
        <f t="shared" si="13"/>
        <v>3.6458333333333336E-2</v>
      </c>
      <c r="F175" s="14">
        <f t="shared" si="14"/>
        <v>2.1428571428571429E-2</v>
      </c>
      <c r="G175" s="13">
        <f t="shared" si="15"/>
        <v>-0.5714285714285714</v>
      </c>
      <c r="H175" s="18">
        <f t="shared" si="16"/>
        <v>-2.0833333333333332E-2</v>
      </c>
    </row>
    <row r="176" spans="2:8" ht="15" x14ac:dyDescent="0.2">
      <c r="B176" s="8" t="s">
        <v>278</v>
      </c>
      <c r="C176" s="5">
        <v>3</v>
      </c>
      <c r="D176" s="5">
        <v>4</v>
      </c>
      <c r="E176" s="14">
        <f t="shared" si="13"/>
        <v>1.5625E-2</v>
      </c>
      <c r="F176" s="14">
        <f t="shared" si="14"/>
        <v>2.8571428571428571E-2</v>
      </c>
      <c r="G176" s="13">
        <f t="shared" si="15"/>
        <v>0.33333333333333331</v>
      </c>
      <c r="H176" s="18">
        <f t="shared" si="16"/>
        <v>5.208333333333333E-3</v>
      </c>
    </row>
    <row r="177" spans="2:8" ht="15" x14ac:dyDescent="0.2">
      <c r="B177" s="8" t="s">
        <v>279</v>
      </c>
      <c r="C177" s="5">
        <v>14</v>
      </c>
      <c r="D177" s="5">
        <v>5</v>
      </c>
      <c r="E177" s="14">
        <f t="shared" si="13"/>
        <v>7.2916666666666671E-2</v>
      </c>
      <c r="F177" s="14">
        <f t="shared" si="14"/>
        <v>3.5714285714285712E-2</v>
      </c>
      <c r="G177" s="13">
        <f t="shared" si="15"/>
        <v>-0.6428571428571429</v>
      </c>
      <c r="H177" s="18">
        <f t="shared" si="16"/>
        <v>-4.6875000000000007E-2</v>
      </c>
    </row>
    <row r="178" spans="2:8" ht="15" x14ac:dyDescent="0.2">
      <c r="B178" s="8" t="s">
        <v>280</v>
      </c>
      <c r="C178" s="5">
        <v>4</v>
      </c>
      <c r="D178" s="5">
        <v>11</v>
      </c>
      <c r="E178" s="14">
        <f t="shared" si="13"/>
        <v>2.0833333333333332E-2</v>
      </c>
      <c r="F178" s="14">
        <f t="shared" si="14"/>
        <v>7.857142857142857E-2</v>
      </c>
      <c r="G178" s="13">
        <f t="shared" si="15"/>
        <v>1.75</v>
      </c>
      <c r="H178" s="18">
        <f t="shared" si="16"/>
        <v>3.6458333333333329E-2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5</v>
      </c>
      <c r="E182" s="14" t="str">
        <f t="shared" si="13"/>
        <v/>
      </c>
      <c r="F182" s="14">
        <f t="shared" si="14"/>
        <v>3.5714285714285712E-2</v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1</v>
      </c>
      <c r="D183" s="5">
        <v>3</v>
      </c>
      <c r="E183" s="14">
        <f t="shared" si="13"/>
        <v>5.208333333333333E-3</v>
      </c>
      <c r="F183" s="14">
        <f t="shared" si="14"/>
        <v>2.1428571428571429E-2</v>
      </c>
      <c r="G183" s="13">
        <f t="shared" si="15"/>
        <v>2</v>
      </c>
      <c r="H183" s="18">
        <f t="shared" si="16"/>
        <v>1.0416666666666666E-2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5</v>
      </c>
      <c r="D186" s="5">
        <v>10</v>
      </c>
      <c r="E186" s="14">
        <f t="shared" si="13"/>
        <v>2.6041666666666668E-2</v>
      </c>
      <c r="F186" s="14">
        <f t="shared" si="14"/>
        <v>7.1428571428571425E-2</v>
      </c>
      <c r="G186" s="13">
        <f t="shared" si="15"/>
        <v>1</v>
      </c>
      <c r="H186" s="18">
        <f t="shared" si="16"/>
        <v>2.6041666666666668E-2</v>
      </c>
    </row>
    <row r="187" spans="2:8" ht="15" x14ac:dyDescent="0.2">
      <c r="B187" s="8" t="s">
        <v>287</v>
      </c>
      <c r="C187" s="5">
        <v>0</v>
      </c>
      <c r="D187" s="5">
        <v>1</v>
      </c>
      <c r="E187" s="14" t="str">
        <f t="shared" si="13"/>
        <v/>
      </c>
      <c r="F187" s="14">
        <f t="shared" si="14"/>
        <v>7.1428571428571426E-3</v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1</v>
      </c>
      <c r="D193" s="5">
        <v>0</v>
      </c>
      <c r="E193" s="14">
        <f t="shared" si="13"/>
        <v>5.208333333333333E-3</v>
      </c>
      <c r="F193" s="14" t="str">
        <f t="shared" si="14"/>
        <v/>
      </c>
      <c r="G193" s="13" t="str">
        <f t="shared" si="15"/>
        <v>0</v>
      </c>
      <c r="H193" s="18">
        <f t="shared" si="16"/>
        <v>0</v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8</v>
      </c>
      <c r="D196" s="5">
        <v>5</v>
      </c>
      <c r="E196" s="14">
        <f t="shared" si="13"/>
        <v>4.1666666666666664E-2</v>
      </c>
      <c r="F196" s="14">
        <f t="shared" si="14"/>
        <v>3.5714285714285712E-2</v>
      </c>
      <c r="G196" s="13">
        <f t="shared" si="15"/>
        <v>-0.375</v>
      </c>
      <c r="H196" s="18">
        <f t="shared" si="16"/>
        <v>-1.5625E-2</v>
      </c>
    </row>
    <row r="197" spans="2:8" ht="15" x14ac:dyDescent="0.2">
      <c r="B197" s="8" t="s">
        <v>294</v>
      </c>
      <c r="C197" s="5">
        <v>1</v>
      </c>
      <c r="D197" s="5">
        <v>0</v>
      </c>
      <c r="E197" s="14">
        <f t="shared" si="13"/>
        <v>5.208333333333333E-3</v>
      </c>
      <c r="F197" s="14" t="str">
        <f t="shared" si="14"/>
        <v/>
      </c>
      <c r="G197" s="13" t="str">
        <f t="shared" si="15"/>
        <v>0</v>
      </c>
      <c r="H197" s="18">
        <f t="shared" si="16"/>
        <v>0</v>
      </c>
    </row>
    <row r="198" spans="2:8" ht="15" x14ac:dyDescent="0.2">
      <c r="B198" s="8" t="s">
        <v>295</v>
      </c>
      <c r="C198" s="5">
        <v>1</v>
      </c>
      <c r="D198" s="5">
        <v>0</v>
      </c>
      <c r="E198" s="14">
        <f t="shared" si="13"/>
        <v>5.208333333333333E-3</v>
      </c>
      <c r="F198" s="14" t="str">
        <f t="shared" si="14"/>
        <v/>
      </c>
      <c r="G198" s="13" t="str">
        <f t="shared" si="15"/>
        <v>0</v>
      </c>
      <c r="H198" s="18">
        <f t="shared" si="16"/>
        <v>0</v>
      </c>
    </row>
    <row r="199" spans="2:8" ht="15" x14ac:dyDescent="0.2">
      <c r="B199" s="8" t="s">
        <v>296</v>
      </c>
      <c r="C199" s="5">
        <v>0</v>
      </c>
      <c r="D199" s="5">
        <v>1</v>
      </c>
      <c r="E199" s="14" t="str">
        <f t="shared" si="13"/>
        <v/>
      </c>
      <c r="F199" s="14">
        <f t="shared" si="14"/>
        <v>7.1428571428571426E-3</v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1</v>
      </c>
      <c r="E200" s="14" t="str">
        <f t="shared" si="13"/>
        <v/>
      </c>
      <c r="F200" s="14">
        <f t="shared" si="14"/>
        <v>7.1428571428571426E-3</v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16</v>
      </c>
      <c r="D201" s="5">
        <v>0</v>
      </c>
      <c r="E201" s="14">
        <f t="shared" si="13"/>
        <v>8.3333333333333329E-2</v>
      </c>
      <c r="F201" s="14" t="str">
        <f t="shared" si="14"/>
        <v/>
      </c>
      <c r="G201" s="13" t="str">
        <f t="shared" si="15"/>
        <v>0</v>
      </c>
      <c r="H201" s="18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1</v>
      </c>
      <c r="D203" s="5">
        <v>0</v>
      </c>
      <c r="E203" s="14">
        <f t="shared" si="13"/>
        <v>5.208333333333333E-3</v>
      </c>
      <c r="F203" s="14" t="str">
        <f t="shared" si="14"/>
        <v/>
      </c>
      <c r="G203" s="13" t="str">
        <f t="shared" si="15"/>
        <v>0</v>
      </c>
      <c r="H203" s="18">
        <f t="shared" si="16"/>
        <v>0</v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2</v>
      </c>
      <c r="E208" s="14" t="str">
        <f t="shared" si="13"/>
        <v/>
      </c>
      <c r="F208" s="14">
        <f t="shared" si="14"/>
        <v>1.4285714285714285E-2</v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1</v>
      </c>
      <c r="D213" s="5">
        <v>0</v>
      </c>
      <c r="E213" s="14">
        <f t="shared" si="13"/>
        <v>5.208333333333333E-3</v>
      </c>
      <c r="F213" s="14" t="str">
        <f t="shared" si="14"/>
        <v/>
      </c>
      <c r="G213" s="13" t="str">
        <f t="shared" si="15"/>
        <v>0</v>
      </c>
      <c r="H213" s="18">
        <f t="shared" si="16"/>
        <v>0</v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7.1428571428571426E-3</v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0</v>
      </c>
      <c r="E216" s="14">
        <f t="shared" si="13"/>
        <v>5.208333333333333E-3</v>
      </c>
      <c r="F216" s="14" t="str">
        <f t="shared" si="14"/>
        <v/>
      </c>
      <c r="G216" s="13" t="str">
        <f t="shared" si="15"/>
        <v>0</v>
      </c>
      <c r="H216" s="18">
        <f t="shared" si="16"/>
        <v>0</v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1</v>
      </c>
      <c r="E226" s="14" t="str">
        <f t="shared" si="17"/>
        <v/>
      </c>
      <c r="F226" s="14">
        <f t="shared" si="18"/>
        <v>7.1428571428571426E-3</v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4</v>
      </c>
      <c r="D229" s="5">
        <v>4</v>
      </c>
      <c r="E229" s="14">
        <f t="shared" si="17"/>
        <v>2.0833333333333332E-2</v>
      </c>
      <c r="F229" s="14">
        <f t="shared" si="18"/>
        <v>2.8571428571428571E-2</v>
      </c>
      <c r="G229" s="13">
        <f t="shared" si="19"/>
        <v>0</v>
      </c>
      <c r="H229" s="18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3</v>
      </c>
      <c r="E231" s="14" t="str">
        <f t="shared" si="17"/>
        <v/>
      </c>
      <c r="F231" s="14">
        <f t="shared" si="18"/>
        <v>2.1428571428571429E-2</v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12</v>
      </c>
      <c r="D232" s="5">
        <v>1</v>
      </c>
      <c r="E232" s="14">
        <f t="shared" si="17"/>
        <v>6.25E-2</v>
      </c>
      <c r="F232" s="14">
        <f t="shared" si="18"/>
        <v>7.1428571428571426E-3</v>
      </c>
      <c r="G232" s="13">
        <f t="shared" si="19"/>
        <v>-0.91666666666666663</v>
      </c>
      <c r="H232" s="18">
        <f t="shared" si="20"/>
        <v>-5.7291666666666664E-2</v>
      </c>
    </row>
    <row r="233" spans="2:8" ht="15" x14ac:dyDescent="0.2">
      <c r="B233" s="8" t="s">
        <v>74</v>
      </c>
      <c r="C233" s="5">
        <v>1</v>
      </c>
      <c r="D233" s="5">
        <v>0</v>
      </c>
      <c r="E233" s="14">
        <f t="shared" si="17"/>
        <v>5.208333333333333E-3</v>
      </c>
      <c r="F233" s="14" t="str">
        <f t="shared" si="18"/>
        <v/>
      </c>
      <c r="G233" s="13" t="str">
        <f t="shared" si="19"/>
        <v>0</v>
      </c>
      <c r="H233" s="18">
        <f t="shared" si="20"/>
        <v>0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2</v>
      </c>
      <c r="E235" s="14">
        <f t="shared" si="17"/>
        <v>5.208333333333333E-3</v>
      </c>
      <c r="F235" s="14">
        <f t="shared" si="18"/>
        <v>1.4285714285714285E-2</v>
      </c>
      <c r="G235" s="13">
        <f t="shared" si="19"/>
        <v>1</v>
      </c>
      <c r="H235" s="18">
        <f t="shared" si="20"/>
        <v>5.208333333333333E-3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9</v>
      </c>
      <c r="D237" s="5">
        <v>5</v>
      </c>
      <c r="E237" s="14">
        <f t="shared" si="17"/>
        <v>4.6875E-2</v>
      </c>
      <c r="F237" s="14">
        <f t="shared" si="18"/>
        <v>3.5714285714285712E-2</v>
      </c>
      <c r="G237" s="13">
        <f t="shared" si="19"/>
        <v>-0.44444444444444442</v>
      </c>
      <c r="H237" s="18">
        <f t="shared" si="20"/>
        <v>-2.0833333333333332E-2</v>
      </c>
    </row>
    <row r="238" spans="2:8" ht="15" x14ac:dyDescent="0.2">
      <c r="B238" s="8" t="s">
        <v>85</v>
      </c>
      <c r="C238" s="5">
        <v>9</v>
      </c>
      <c r="D238" s="5">
        <v>5</v>
      </c>
      <c r="E238" s="14">
        <f t="shared" si="17"/>
        <v>4.6875E-2</v>
      </c>
      <c r="F238" s="14">
        <f t="shared" si="18"/>
        <v>3.5714285714285712E-2</v>
      </c>
      <c r="G238" s="13">
        <f t="shared" si="19"/>
        <v>-0.44444444444444442</v>
      </c>
      <c r="H238" s="18">
        <f t="shared" si="20"/>
        <v>-2.0833333333333332E-2</v>
      </c>
    </row>
    <row r="239" spans="2:8" ht="15" x14ac:dyDescent="0.2">
      <c r="B239" s="8" t="s">
        <v>81</v>
      </c>
      <c r="C239" s="5">
        <v>0</v>
      </c>
      <c r="D239" s="5">
        <v>1</v>
      </c>
      <c r="E239" s="14" t="str">
        <f t="shared" si="17"/>
        <v/>
      </c>
      <c r="F239" s="14">
        <f t="shared" si="18"/>
        <v>7.1428571428571426E-3</v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1</v>
      </c>
      <c r="E244" s="14">
        <f t="shared" si="17"/>
        <v>5.208333333333333E-3</v>
      </c>
      <c r="F244" s="14">
        <f t="shared" si="18"/>
        <v>7.1428571428571426E-3</v>
      </c>
      <c r="G244" s="13">
        <f t="shared" si="19"/>
        <v>0</v>
      </c>
      <c r="H244" s="18">
        <f t="shared" si="20"/>
        <v>0</v>
      </c>
    </row>
    <row r="245" spans="2:8" ht="15" x14ac:dyDescent="0.2">
      <c r="B245" s="8" t="s">
        <v>84</v>
      </c>
      <c r="C245" s="5">
        <v>1</v>
      </c>
      <c r="D245" s="5">
        <v>0</v>
      </c>
      <c r="E245" s="14">
        <f t="shared" si="17"/>
        <v>5.208333333333333E-3</v>
      </c>
      <c r="F245" s="14" t="str">
        <f t="shared" si="18"/>
        <v/>
      </c>
      <c r="G245" s="13" t="str">
        <f t="shared" si="19"/>
        <v>0</v>
      </c>
      <c r="H245" s="18">
        <f t="shared" si="20"/>
        <v>0</v>
      </c>
    </row>
    <row r="246" spans="2:8" ht="15" x14ac:dyDescent="0.2">
      <c r="B246" s="8" t="s">
        <v>318</v>
      </c>
      <c r="C246" s="5">
        <v>4</v>
      </c>
      <c r="D246" s="5">
        <v>6</v>
      </c>
      <c r="E246" s="14">
        <f t="shared" si="17"/>
        <v>2.0833333333333332E-2</v>
      </c>
      <c r="F246" s="14">
        <f t="shared" si="18"/>
        <v>4.2857142857142858E-2</v>
      </c>
      <c r="G246" s="13">
        <f t="shared" si="19"/>
        <v>0.5</v>
      </c>
      <c r="H246" s="18">
        <f t="shared" si="20"/>
        <v>1.0416666666666666E-2</v>
      </c>
    </row>
    <row r="247" spans="2:8" ht="15" x14ac:dyDescent="0.2">
      <c r="B247" s="8" t="s">
        <v>319</v>
      </c>
      <c r="C247" s="5">
        <v>17</v>
      </c>
      <c r="D247" s="5">
        <v>6</v>
      </c>
      <c r="E247" s="14">
        <f t="shared" si="17"/>
        <v>8.8541666666666671E-2</v>
      </c>
      <c r="F247" s="14">
        <f t="shared" si="18"/>
        <v>4.2857142857142858E-2</v>
      </c>
      <c r="G247" s="13">
        <f t="shared" si="19"/>
        <v>-0.6470588235294118</v>
      </c>
      <c r="H247" s="18">
        <f t="shared" si="20"/>
        <v>-5.7291666666666671E-2</v>
      </c>
    </row>
    <row r="248" spans="2:8" ht="15" x14ac:dyDescent="0.2">
      <c r="B248" s="8" t="s">
        <v>86</v>
      </c>
      <c r="C248" s="5">
        <v>1</v>
      </c>
      <c r="D248" s="5">
        <v>1</v>
      </c>
      <c r="E248" s="14">
        <f t="shared" si="17"/>
        <v>5.208333333333333E-3</v>
      </c>
      <c r="F248" s="14">
        <f t="shared" si="18"/>
        <v>7.1428571428571426E-3</v>
      </c>
      <c r="G248" s="13">
        <f t="shared" si="19"/>
        <v>0</v>
      </c>
      <c r="H248" s="18">
        <f t="shared" si="20"/>
        <v>0</v>
      </c>
    </row>
    <row r="249" spans="2:8" ht="15" x14ac:dyDescent="0.2">
      <c r="B249" s="8" t="s">
        <v>87</v>
      </c>
      <c r="C249" s="5">
        <v>11</v>
      </c>
      <c r="D249" s="5">
        <v>13</v>
      </c>
      <c r="E249" s="14">
        <f t="shared" si="17"/>
        <v>5.7291666666666664E-2</v>
      </c>
      <c r="F249" s="14">
        <f t="shared" si="18"/>
        <v>9.285714285714286E-2</v>
      </c>
      <c r="G249" s="13">
        <f t="shared" si="19"/>
        <v>0.18181818181818182</v>
      </c>
      <c r="H249" s="18">
        <f t="shared" si="20"/>
        <v>1.0416666666666666E-2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3</v>
      </c>
      <c r="E252" s="14" t="str">
        <f t="shared" si="17"/>
        <v/>
      </c>
      <c r="F252" s="14">
        <f t="shared" si="18"/>
        <v>2.1428571428571429E-2</v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3</v>
      </c>
      <c r="E253" s="14">
        <f t="shared" si="17"/>
        <v>5.208333333333333E-3</v>
      </c>
      <c r="F253" s="14">
        <f t="shared" si="18"/>
        <v>2.1428571428571429E-2</v>
      </c>
      <c r="G253" s="13">
        <f t="shared" si="19"/>
        <v>2</v>
      </c>
      <c r="H253" s="18">
        <f t="shared" si="20"/>
        <v>1.0416666666666666E-2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7.1428571428571426E-3</v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1</v>
      </c>
      <c r="E264" s="14" t="str">
        <f t="shared" si="17"/>
        <v/>
      </c>
      <c r="F264" s="14">
        <f t="shared" si="18"/>
        <v>7.1428571428571426E-3</v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3</v>
      </c>
      <c r="D266" s="5">
        <v>3</v>
      </c>
      <c r="E266" s="14">
        <f t="shared" si="17"/>
        <v>1.5625E-2</v>
      </c>
      <c r="F266" s="14">
        <f t="shared" si="18"/>
        <v>2.1428571428571429E-2</v>
      </c>
      <c r="G266" s="13">
        <f t="shared" si="19"/>
        <v>0</v>
      </c>
      <c r="H266" s="18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3</v>
      </c>
      <c r="E268" s="14">
        <f t="shared" si="17"/>
        <v>5.208333333333333E-3</v>
      </c>
      <c r="F268" s="14">
        <f t="shared" si="18"/>
        <v>2.1428571428571429E-2</v>
      </c>
      <c r="G268" s="13">
        <f t="shared" si="19"/>
        <v>2</v>
      </c>
      <c r="H268" s="18">
        <f t="shared" si="20"/>
        <v>1.0416666666666666E-2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1</v>
      </c>
      <c r="E270" s="14" t="str">
        <f t="shared" si="17"/>
        <v/>
      </c>
      <c r="F270" s="14">
        <f t="shared" si="18"/>
        <v>7.1428571428571426E-3</v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2</v>
      </c>
      <c r="E273" s="14" t="str">
        <f t="shared" si="17"/>
        <v/>
      </c>
      <c r="F273" s="14">
        <f t="shared" si="18"/>
        <v>1.4285714285714285E-2</v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1</v>
      </c>
      <c r="E274" s="14" t="str">
        <f t="shared" si="17"/>
        <v/>
      </c>
      <c r="F274" s="14">
        <f t="shared" si="18"/>
        <v>7.1428571428571426E-3</v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20</v>
      </c>
      <c r="D281" s="5">
        <v>0</v>
      </c>
      <c r="E281" s="14">
        <f t="shared" ref="E281:E288" si="21">+IF(C281=0,"",C281/C$151)</f>
        <v>0.10416666666666667</v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>
        <f t="shared" ref="H281:H288" si="24">+IF(OR(AND(E281=""),(G281="")),"",E281*G281)</f>
        <v>0</v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912</v>
      </c>
      <c r="D294" s="41">
        <f>SUM(D295:D499)</f>
        <v>893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-2.0833333333333332E-2</v>
      </c>
      <c r="H294" s="40">
        <f>+IF(OR(AND(E294=""),(G294="")),"",E294*G294)</f>
        <v>-2.0833333333333332E-2</v>
      </c>
    </row>
    <row r="295" spans="2:8" ht="15" x14ac:dyDescent="0.2">
      <c r="B295" s="6" t="s">
        <v>100</v>
      </c>
      <c r="C295" s="5">
        <v>69</v>
      </c>
      <c r="D295" s="5">
        <v>54</v>
      </c>
      <c r="E295" s="14">
        <f>+IF(C295=0,"",C295/C$294)</f>
        <v>7.5657894736842105E-2</v>
      </c>
      <c r="F295" s="14">
        <f>+IF(D295=0,"",D295/D$294)</f>
        <v>6.0470324748040316E-2</v>
      </c>
      <c r="G295" s="13">
        <f>+IF(OR(AND(D295=0),(C295=0)),"0",((D295-C295)/C295))</f>
        <v>-0.21739130434782608</v>
      </c>
      <c r="H295" s="18">
        <f>+IF(OR(AND(E295=""),(G295="")),"",E295*G295)</f>
        <v>-1.6447368421052631E-2</v>
      </c>
    </row>
    <row r="296" spans="2:8" ht="15" x14ac:dyDescent="0.2">
      <c r="B296" s="6" t="s">
        <v>113</v>
      </c>
      <c r="C296" s="5">
        <v>2</v>
      </c>
      <c r="D296" s="5">
        <v>1</v>
      </c>
      <c r="E296" s="14">
        <f t="shared" ref="E296:E359" si="25">+IF(C296=0,"",C296/C$294)</f>
        <v>2.1929824561403508E-3</v>
      </c>
      <c r="F296" s="14">
        <f t="shared" ref="F296:F359" si="26">+IF(D296=0,"",D296/D$294)</f>
        <v>1.1198208286674132E-3</v>
      </c>
      <c r="G296" s="13">
        <f t="shared" ref="G296:G359" si="27">+IF(OR(AND(D296=0),(C296=0)),"0",((D296-C296)/C296))</f>
        <v>-0.5</v>
      </c>
      <c r="H296" s="18">
        <f t="shared" ref="H296:H359" si="28">+IF(OR(AND(E296=""),(G296="")),"",E296*G296)</f>
        <v>-1.0964912280701754E-3</v>
      </c>
    </row>
    <row r="297" spans="2:8" ht="15" x14ac:dyDescent="0.2">
      <c r="B297" s="6" t="s">
        <v>104</v>
      </c>
      <c r="C297" s="5">
        <v>7</v>
      </c>
      <c r="D297" s="5">
        <v>4</v>
      </c>
      <c r="E297" s="14">
        <f t="shared" si="25"/>
        <v>7.6754385964912276E-3</v>
      </c>
      <c r="F297" s="14">
        <f t="shared" si="26"/>
        <v>4.4792833146696529E-3</v>
      </c>
      <c r="G297" s="13">
        <f t="shared" si="27"/>
        <v>-0.42857142857142855</v>
      </c>
      <c r="H297" s="18">
        <f t="shared" si="28"/>
        <v>-3.2894736842105261E-3</v>
      </c>
    </row>
    <row r="298" spans="2:8" ht="15" x14ac:dyDescent="0.2">
      <c r="B298" s="6" t="s">
        <v>95</v>
      </c>
      <c r="C298" s="5">
        <v>6</v>
      </c>
      <c r="D298" s="5">
        <v>5</v>
      </c>
      <c r="E298" s="14">
        <f t="shared" si="25"/>
        <v>6.5789473684210523E-3</v>
      </c>
      <c r="F298" s="14">
        <f t="shared" si="26"/>
        <v>5.5991041433370659E-3</v>
      </c>
      <c r="G298" s="13">
        <f t="shared" si="27"/>
        <v>-0.16666666666666666</v>
      </c>
      <c r="H298" s="18">
        <f t="shared" si="28"/>
        <v>-1.0964912280701754E-3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1</v>
      </c>
      <c r="E300" s="14" t="str">
        <f t="shared" si="25"/>
        <v/>
      </c>
      <c r="F300" s="14">
        <f t="shared" si="26"/>
        <v>1.1198208286674132E-3</v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43</v>
      </c>
      <c r="D301" s="5">
        <v>37</v>
      </c>
      <c r="E301" s="14">
        <f t="shared" si="25"/>
        <v>4.7149122807017545E-2</v>
      </c>
      <c r="F301" s="14">
        <f t="shared" si="26"/>
        <v>4.1433370660694288E-2</v>
      </c>
      <c r="G301" s="13">
        <f t="shared" si="27"/>
        <v>-0.13953488372093023</v>
      </c>
      <c r="H301" s="18">
        <f t="shared" si="28"/>
        <v>-6.5789473684210523E-3</v>
      </c>
    </row>
    <row r="302" spans="2:8" ht="15" x14ac:dyDescent="0.2">
      <c r="B302" s="6" t="s">
        <v>109</v>
      </c>
      <c r="C302" s="5">
        <v>2</v>
      </c>
      <c r="D302" s="5">
        <v>0</v>
      </c>
      <c r="E302" s="14">
        <f t="shared" si="25"/>
        <v>2.1929824561403508E-3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1.1198208286674132E-3</v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8</v>
      </c>
      <c r="D304" s="5">
        <v>3</v>
      </c>
      <c r="E304" s="14">
        <f t="shared" si="25"/>
        <v>8.771929824561403E-3</v>
      </c>
      <c r="F304" s="14">
        <f t="shared" si="26"/>
        <v>3.3594624860022394E-3</v>
      </c>
      <c r="G304" s="13">
        <f t="shared" si="27"/>
        <v>-0.625</v>
      </c>
      <c r="H304" s="18">
        <f t="shared" si="28"/>
        <v>-5.4824561403508769E-3</v>
      </c>
    </row>
    <row r="305" spans="2:8" ht="15" x14ac:dyDescent="0.2">
      <c r="B305" s="6" t="s">
        <v>351</v>
      </c>
      <c r="C305" s="5">
        <v>1</v>
      </c>
      <c r="D305" s="5">
        <v>1</v>
      </c>
      <c r="E305" s="14">
        <f t="shared" si="25"/>
        <v>1.0964912280701754E-3</v>
      </c>
      <c r="F305" s="14">
        <f t="shared" si="26"/>
        <v>1.1198208286674132E-3</v>
      </c>
      <c r="G305" s="13">
        <f t="shared" si="27"/>
        <v>0</v>
      </c>
      <c r="H305" s="18">
        <f t="shared" si="28"/>
        <v>0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18</v>
      </c>
      <c r="D307" s="5">
        <v>24</v>
      </c>
      <c r="E307" s="14">
        <f t="shared" si="25"/>
        <v>1.9736842105263157E-2</v>
      </c>
      <c r="F307" s="14">
        <f t="shared" si="26"/>
        <v>2.6875699888017916E-2</v>
      </c>
      <c r="G307" s="13">
        <f t="shared" si="27"/>
        <v>0.33333333333333331</v>
      </c>
      <c r="H307" s="18">
        <f t="shared" si="28"/>
        <v>6.5789473684210523E-3</v>
      </c>
    </row>
    <row r="308" spans="2:8" ht="15" x14ac:dyDescent="0.2">
      <c r="B308" s="6" t="s">
        <v>99</v>
      </c>
      <c r="C308" s="5">
        <v>3</v>
      </c>
      <c r="D308" s="5">
        <v>3</v>
      </c>
      <c r="E308" s="14">
        <f t="shared" si="25"/>
        <v>3.2894736842105261E-3</v>
      </c>
      <c r="F308" s="14">
        <f t="shared" si="26"/>
        <v>3.3594624860022394E-3</v>
      </c>
      <c r="G308" s="13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5</v>
      </c>
      <c r="D310" s="5">
        <v>6</v>
      </c>
      <c r="E310" s="14">
        <f t="shared" si="25"/>
        <v>5.4824561403508769E-3</v>
      </c>
      <c r="F310" s="14">
        <f t="shared" si="26"/>
        <v>6.7189249720044789E-3</v>
      </c>
      <c r="G310" s="13">
        <f t="shared" si="27"/>
        <v>0.2</v>
      </c>
      <c r="H310" s="18">
        <f t="shared" si="28"/>
        <v>1.0964912280701754E-3</v>
      </c>
    </row>
    <row r="311" spans="2:8" ht="15" x14ac:dyDescent="0.2">
      <c r="B311" s="6" t="s">
        <v>102</v>
      </c>
      <c r="C311" s="5">
        <v>1</v>
      </c>
      <c r="D311" s="5">
        <v>6</v>
      </c>
      <c r="E311" s="14">
        <f t="shared" si="25"/>
        <v>1.0964912280701754E-3</v>
      </c>
      <c r="F311" s="14">
        <f t="shared" si="26"/>
        <v>6.7189249720044789E-3</v>
      </c>
      <c r="G311" s="13">
        <f t="shared" si="27"/>
        <v>5</v>
      </c>
      <c r="H311" s="18">
        <f t="shared" si="28"/>
        <v>5.4824561403508769E-3</v>
      </c>
    </row>
    <row r="312" spans="2:8" ht="15" x14ac:dyDescent="0.2">
      <c r="B312" s="6" t="s">
        <v>97</v>
      </c>
      <c r="C312" s="5">
        <v>1</v>
      </c>
      <c r="D312" s="5">
        <v>0</v>
      </c>
      <c r="E312" s="14">
        <f t="shared" si="25"/>
        <v>1.0964912280701754E-3</v>
      </c>
      <c r="F312" s="14" t="str">
        <f t="shared" si="26"/>
        <v/>
      </c>
      <c r="G312" s="13" t="str">
        <f t="shared" si="27"/>
        <v>0</v>
      </c>
      <c r="H312" s="18">
        <f t="shared" si="28"/>
        <v>0</v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40</v>
      </c>
      <c r="D314" s="5">
        <v>56</v>
      </c>
      <c r="E314" s="14">
        <f t="shared" si="25"/>
        <v>4.3859649122807015E-2</v>
      </c>
      <c r="F314" s="14">
        <f t="shared" si="26"/>
        <v>6.2709966405375142E-2</v>
      </c>
      <c r="G314" s="13">
        <f t="shared" si="27"/>
        <v>0.4</v>
      </c>
      <c r="H314" s="18">
        <f t="shared" si="28"/>
        <v>1.7543859649122806E-2</v>
      </c>
    </row>
    <row r="315" spans="2:8" ht="15" x14ac:dyDescent="0.2">
      <c r="B315" s="6" t="s">
        <v>354</v>
      </c>
      <c r="C315" s="5">
        <v>1</v>
      </c>
      <c r="D315" s="5">
        <v>1</v>
      </c>
      <c r="E315" s="14">
        <f t="shared" si="25"/>
        <v>1.0964912280701754E-3</v>
      </c>
      <c r="F315" s="14">
        <f t="shared" si="26"/>
        <v>1.1198208286674132E-3</v>
      </c>
      <c r="G315" s="13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8</v>
      </c>
      <c r="D317" s="5">
        <v>9</v>
      </c>
      <c r="E317" s="14">
        <f t="shared" si="25"/>
        <v>8.771929824561403E-3</v>
      </c>
      <c r="F317" s="14">
        <f t="shared" si="26"/>
        <v>1.0078387458006719E-2</v>
      </c>
      <c r="G317" s="13">
        <f t="shared" si="27"/>
        <v>0.125</v>
      </c>
      <c r="H317" s="18">
        <f t="shared" si="28"/>
        <v>1.0964912280701754E-3</v>
      </c>
    </row>
    <row r="318" spans="2:8" ht="15" x14ac:dyDescent="0.2">
      <c r="B318" s="6" t="s">
        <v>355</v>
      </c>
      <c r="C318" s="5">
        <v>24</v>
      </c>
      <c r="D318" s="5">
        <v>17</v>
      </c>
      <c r="E318" s="14">
        <f t="shared" si="25"/>
        <v>2.6315789473684209E-2</v>
      </c>
      <c r="F318" s="14">
        <f t="shared" si="26"/>
        <v>1.9036954087346025E-2</v>
      </c>
      <c r="G318" s="13">
        <f t="shared" si="27"/>
        <v>-0.29166666666666669</v>
      </c>
      <c r="H318" s="18">
        <f t="shared" si="28"/>
        <v>-7.6754385964912285E-3</v>
      </c>
    </row>
    <row r="319" spans="2:8" ht="15" x14ac:dyDescent="0.2">
      <c r="B319" s="6" t="s">
        <v>115</v>
      </c>
      <c r="C319" s="5">
        <v>8</v>
      </c>
      <c r="D319" s="5">
        <v>3</v>
      </c>
      <c r="E319" s="14">
        <f t="shared" si="25"/>
        <v>8.771929824561403E-3</v>
      </c>
      <c r="F319" s="14">
        <f t="shared" si="26"/>
        <v>3.3594624860022394E-3</v>
      </c>
      <c r="G319" s="13">
        <f t="shared" si="27"/>
        <v>-0.625</v>
      </c>
      <c r="H319" s="18">
        <f t="shared" si="28"/>
        <v>-5.4824561403508769E-3</v>
      </c>
    </row>
    <row r="320" spans="2:8" ht="15" x14ac:dyDescent="0.2">
      <c r="B320" s="6" t="s">
        <v>114</v>
      </c>
      <c r="C320" s="5">
        <v>1</v>
      </c>
      <c r="D320" s="5">
        <v>1</v>
      </c>
      <c r="E320" s="14">
        <f t="shared" si="25"/>
        <v>1.0964912280701754E-3</v>
      </c>
      <c r="F320" s="14">
        <f t="shared" si="26"/>
        <v>1.1198208286674132E-3</v>
      </c>
      <c r="G320" s="13">
        <f t="shared" si="27"/>
        <v>0</v>
      </c>
      <c r="H320" s="18">
        <f t="shared" si="28"/>
        <v>0</v>
      </c>
    </row>
    <row r="321" spans="2:8" ht="15" x14ac:dyDescent="0.2">
      <c r="B321" s="6" t="s">
        <v>98</v>
      </c>
      <c r="C321" s="5">
        <v>1</v>
      </c>
      <c r="D321" s="5">
        <v>0</v>
      </c>
      <c r="E321" s="14">
        <f t="shared" si="25"/>
        <v>1.0964912280701754E-3</v>
      </c>
      <c r="F321" s="14" t="str">
        <f t="shared" si="26"/>
        <v/>
      </c>
      <c r="G321" s="13" t="str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1</v>
      </c>
      <c r="D323" s="5">
        <v>0</v>
      </c>
      <c r="E323" s="14">
        <f t="shared" si="25"/>
        <v>1.0964912280701754E-3</v>
      </c>
      <c r="F323" s="14" t="str">
        <f t="shared" si="26"/>
        <v/>
      </c>
      <c r="G323" s="13" t="str">
        <f t="shared" si="27"/>
        <v>0</v>
      </c>
      <c r="H323" s="18">
        <f t="shared" si="28"/>
        <v>0</v>
      </c>
    </row>
    <row r="324" spans="2:8" ht="15" x14ac:dyDescent="0.2">
      <c r="B324" s="6" t="s">
        <v>476</v>
      </c>
      <c r="C324" s="5">
        <v>1</v>
      </c>
      <c r="D324" s="5">
        <v>0</v>
      </c>
      <c r="E324" s="14">
        <f t="shared" si="25"/>
        <v>1.0964912280701754E-3</v>
      </c>
      <c r="F324" s="14" t="str">
        <f t="shared" si="26"/>
        <v/>
      </c>
      <c r="G324" s="13" t="str">
        <f t="shared" si="27"/>
        <v>0</v>
      </c>
      <c r="H324" s="18">
        <f t="shared" si="28"/>
        <v>0</v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10</v>
      </c>
      <c r="D326" s="5">
        <v>12</v>
      </c>
      <c r="E326" s="14">
        <f t="shared" si="25"/>
        <v>1.0964912280701754E-2</v>
      </c>
      <c r="F326" s="14">
        <f t="shared" si="26"/>
        <v>1.3437849944008958E-2</v>
      </c>
      <c r="G326" s="13">
        <f t="shared" si="27"/>
        <v>0.2</v>
      </c>
      <c r="H326" s="18">
        <f t="shared" si="28"/>
        <v>2.1929824561403508E-3</v>
      </c>
    </row>
    <row r="327" spans="2:8" ht="15" x14ac:dyDescent="0.2">
      <c r="B327" s="6" t="s">
        <v>358</v>
      </c>
      <c r="C327" s="5">
        <v>0</v>
      </c>
      <c r="D327" s="5">
        <v>1</v>
      </c>
      <c r="E327" s="14" t="str">
        <f t="shared" si="25"/>
        <v/>
      </c>
      <c r="F327" s="14">
        <f t="shared" si="26"/>
        <v>1.1198208286674132E-3</v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1</v>
      </c>
      <c r="E329" s="14">
        <f t="shared" si="25"/>
        <v>1.0964912280701754E-3</v>
      </c>
      <c r="F329" s="14">
        <f t="shared" si="26"/>
        <v>1.1198208286674132E-3</v>
      </c>
      <c r="G329" s="13">
        <f t="shared" si="27"/>
        <v>0</v>
      </c>
      <c r="H329" s="18">
        <f t="shared" si="28"/>
        <v>0</v>
      </c>
    </row>
    <row r="330" spans="2:8" ht="15" x14ac:dyDescent="0.2">
      <c r="B330" s="6" t="s">
        <v>360</v>
      </c>
      <c r="C330" s="5">
        <v>6</v>
      </c>
      <c r="D330" s="5">
        <v>5</v>
      </c>
      <c r="E330" s="14">
        <f t="shared" si="25"/>
        <v>6.5789473684210523E-3</v>
      </c>
      <c r="F330" s="14">
        <f t="shared" si="26"/>
        <v>5.5991041433370659E-3</v>
      </c>
      <c r="G330" s="13">
        <f t="shared" si="27"/>
        <v>-0.16666666666666666</v>
      </c>
      <c r="H330" s="18">
        <f t="shared" si="28"/>
        <v>-1.0964912280701754E-3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176</v>
      </c>
      <c r="D332" s="5">
        <v>138</v>
      </c>
      <c r="E332" s="14">
        <f t="shared" si="25"/>
        <v>0.19298245614035087</v>
      </c>
      <c r="F332" s="14">
        <f t="shared" si="26"/>
        <v>0.15453527435610304</v>
      </c>
      <c r="G332" s="13">
        <f t="shared" si="27"/>
        <v>-0.21590909090909091</v>
      </c>
      <c r="H332" s="18">
        <f t="shared" si="28"/>
        <v>-4.1666666666666664E-2</v>
      </c>
    </row>
    <row r="333" spans="2:8" ht="15" x14ac:dyDescent="0.2">
      <c r="B333" s="6" t="s">
        <v>130</v>
      </c>
      <c r="C333" s="5">
        <v>60</v>
      </c>
      <c r="D333" s="5">
        <v>41</v>
      </c>
      <c r="E333" s="14">
        <f t="shared" si="25"/>
        <v>6.5789473684210523E-2</v>
      </c>
      <c r="F333" s="14">
        <f t="shared" si="26"/>
        <v>4.591265397536394E-2</v>
      </c>
      <c r="G333" s="13">
        <f t="shared" si="27"/>
        <v>-0.31666666666666665</v>
      </c>
      <c r="H333" s="18">
        <f t="shared" si="28"/>
        <v>-2.0833333333333332E-2</v>
      </c>
    </row>
    <row r="334" spans="2:8" ht="15" x14ac:dyDescent="0.2">
      <c r="B334" s="6" t="s">
        <v>119</v>
      </c>
      <c r="C334" s="5">
        <v>64</v>
      </c>
      <c r="D334" s="5">
        <v>14</v>
      </c>
      <c r="E334" s="14">
        <f t="shared" si="25"/>
        <v>7.0175438596491224E-2</v>
      </c>
      <c r="F334" s="14">
        <f t="shared" si="26"/>
        <v>1.5677491601343786E-2</v>
      </c>
      <c r="G334" s="13">
        <f t="shared" si="27"/>
        <v>-0.78125</v>
      </c>
      <c r="H334" s="18">
        <f t="shared" si="28"/>
        <v>-5.4824561403508769E-2</v>
      </c>
    </row>
    <row r="335" spans="2:8" ht="15" x14ac:dyDescent="0.2">
      <c r="B335" s="6" t="s">
        <v>128</v>
      </c>
      <c r="C335" s="5">
        <v>28</v>
      </c>
      <c r="D335" s="5">
        <v>13</v>
      </c>
      <c r="E335" s="14">
        <f t="shared" si="25"/>
        <v>3.0701754385964911E-2</v>
      </c>
      <c r="F335" s="14">
        <f t="shared" si="26"/>
        <v>1.4557670772676373E-2</v>
      </c>
      <c r="G335" s="13">
        <f t="shared" si="27"/>
        <v>-0.5357142857142857</v>
      </c>
      <c r="H335" s="18">
        <f t="shared" si="28"/>
        <v>-1.6447368421052631E-2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1</v>
      </c>
      <c r="D337" s="5">
        <v>1</v>
      </c>
      <c r="E337" s="14">
        <f t="shared" si="25"/>
        <v>1.0964912280701754E-3</v>
      </c>
      <c r="F337" s="14">
        <f t="shared" si="26"/>
        <v>1.1198208286674132E-3</v>
      </c>
      <c r="G337" s="13">
        <f t="shared" si="27"/>
        <v>0</v>
      </c>
      <c r="H337" s="18">
        <f t="shared" si="28"/>
        <v>0</v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3</v>
      </c>
      <c r="E339" s="14">
        <f t="shared" si="25"/>
        <v>3.2894736842105261E-3</v>
      </c>
      <c r="F339" s="14">
        <f t="shared" si="26"/>
        <v>3.3594624860022394E-3</v>
      </c>
      <c r="G339" s="13">
        <f t="shared" si="27"/>
        <v>0</v>
      </c>
      <c r="H339" s="18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1</v>
      </c>
      <c r="E341" s="14" t="str">
        <f t="shared" si="25"/>
        <v/>
      </c>
      <c r="F341" s="14">
        <f t="shared" si="26"/>
        <v>1.1198208286674132E-3</v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8</v>
      </c>
      <c r="D343" s="5">
        <v>5</v>
      </c>
      <c r="E343" s="14">
        <f t="shared" si="25"/>
        <v>8.771929824561403E-3</v>
      </c>
      <c r="F343" s="14">
        <f t="shared" si="26"/>
        <v>5.5991041433370659E-3</v>
      </c>
      <c r="G343" s="13">
        <f t="shared" si="27"/>
        <v>-0.375</v>
      </c>
      <c r="H343" s="18">
        <f t="shared" si="28"/>
        <v>-3.2894736842105261E-3</v>
      </c>
    </row>
    <row r="344" spans="2:8" ht="15" x14ac:dyDescent="0.2">
      <c r="B344" s="6" t="s">
        <v>131</v>
      </c>
      <c r="C344" s="5">
        <v>19</v>
      </c>
      <c r="D344" s="5">
        <v>11</v>
      </c>
      <c r="E344" s="14">
        <f t="shared" si="25"/>
        <v>2.0833333333333332E-2</v>
      </c>
      <c r="F344" s="14">
        <f t="shared" si="26"/>
        <v>1.2318029115341545E-2</v>
      </c>
      <c r="G344" s="13">
        <f t="shared" si="27"/>
        <v>-0.42105263157894735</v>
      </c>
      <c r="H344" s="18">
        <f t="shared" si="28"/>
        <v>-8.771929824561403E-3</v>
      </c>
    </row>
    <row r="345" spans="2:8" ht="15" x14ac:dyDescent="0.2">
      <c r="B345" s="6" t="s">
        <v>366</v>
      </c>
      <c r="C345" s="5">
        <v>34</v>
      </c>
      <c r="D345" s="5">
        <v>18</v>
      </c>
      <c r="E345" s="14">
        <f t="shared" si="25"/>
        <v>3.7280701754385963E-2</v>
      </c>
      <c r="F345" s="14">
        <f t="shared" si="26"/>
        <v>2.0156774916013438E-2</v>
      </c>
      <c r="G345" s="13">
        <f t="shared" si="27"/>
        <v>-0.47058823529411764</v>
      </c>
      <c r="H345" s="18">
        <f t="shared" si="28"/>
        <v>-1.7543859649122806E-2</v>
      </c>
    </row>
    <row r="346" spans="2:8" ht="15" x14ac:dyDescent="0.2">
      <c r="B346" s="6" t="s">
        <v>122</v>
      </c>
      <c r="C346" s="5">
        <v>3</v>
      </c>
      <c r="D346" s="5">
        <v>3</v>
      </c>
      <c r="E346" s="14">
        <f t="shared" si="25"/>
        <v>3.2894736842105261E-3</v>
      </c>
      <c r="F346" s="14">
        <f t="shared" si="26"/>
        <v>3.3594624860022394E-3</v>
      </c>
      <c r="G346" s="13">
        <f t="shared" si="27"/>
        <v>0</v>
      </c>
      <c r="H346" s="18">
        <f t="shared" si="28"/>
        <v>0</v>
      </c>
    </row>
    <row r="347" spans="2:8" ht="15" x14ac:dyDescent="0.2">
      <c r="B347" s="6" t="s">
        <v>121</v>
      </c>
      <c r="C347" s="5">
        <v>13</v>
      </c>
      <c r="D347" s="5">
        <v>11</v>
      </c>
      <c r="E347" s="14">
        <f t="shared" si="25"/>
        <v>1.425438596491228E-2</v>
      </c>
      <c r="F347" s="14">
        <f t="shared" si="26"/>
        <v>1.2318029115341545E-2</v>
      </c>
      <c r="G347" s="13">
        <f t="shared" si="27"/>
        <v>-0.15384615384615385</v>
      </c>
      <c r="H347" s="18">
        <f t="shared" si="28"/>
        <v>-2.1929824561403508E-3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17</v>
      </c>
      <c r="D354" s="5">
        <v>5</v>
      </c>
      <c r="E354" s="14">
        <f t="shared" si="25"/>
        <v>1.8640350877192981E-2</v>
      </c>
      <c r="F354" s="14">
        <f t="shared" si="26"/>
        <v>5.5991041433370659E-3</v>
      </c>
      <c r="G354" s="13">
        <f t="shared" si="27"/>
        <v>-0.70588235294117652</v>
      </c>
      <c r="H354" s="18">
        <f t="shared" si="28"/>
        <v>-1.3157894736842105E-2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13</v>
      </c>
      <c r="D357" s="5">
        <v>13</v>
      </c>
      <c r="E357" s="14">
        <f t="shared" si="25"/>
        <v>1.425438596491228E-2</v>
      </c>
      <c r="F357" s="14">
        <f t="shared" si="26"/>
        <v>1.4557670772676373E-2</v>
      </c>
      <c r="G357" s="13">
        <f t="shared" si="27"/>
        <v>0</v>
      </c>
      <c r="H357" s="18">
        <f t="shared" si="28"/>
        <v>0</v>
      </c>
    </row>
    <row r="358" spans="2:8" ht="15" x14ac:dyDescent="0.2">
      <c r="B358" s="6" t="s">
        <v>127</v>
      </c>
      <c r="C358" s="5">
        <v>17</v>
      </c>
      <c r="D358" s="5">
        <v>27</v>
      </c>
      <c r="E358" s="14">
        <f t="shared" si="25"/>
        <v>1.8640350877192981E-2</v>
      </c>
      <c r="F358" s="14">
        <f t="shared" si="26"/>
        <v>3.0235162374020158E-2</v>
      </c>
      <c r="G358" s="13">
        <f t="shared" si="27"/>
        <v>0.58823529411764708</v>
      </c>
      <c r="H358" s="18">
        <f t="shared" si="28"/>
        <v>1.0964912280701754E-2</v>
      </c>
    </row>
    <row r="359" spans="2:8" ht="15" x14ac:dyDescent="0.2">
      <c r="B359" s="6" t="s">
        <v>123</v>
      </c>
      <c r="C359" s="5">
        <v>2</v>
      </c>
      <c r="D359" s="5">
        <v>0</v>
      </c>
      <c r="E359" s="14">
        <f t="shared" si="25"/>
        <v>2.1929824561403508E-3</v>
      </c>
      <c r="F359" s="14" t="str">
        <f t="shared" si="26"/>
        <v/>
      </c>
      <c r="G359" s="13" t="str">
        <f t="shared" si="27"/>
        <v>0</v>
      </c>
      <c r="H359" s="18">
        <f t="shared" si="28"/>
        <v>0</v>
      </c>
    </row>
    <row r="360" spans="2:8" ht="15" x14ac:dyDescent="0.2">
      <c r="B360" s="6" t="s">
        <v>373</v>
      </c>
      <c r="C360" s="5">
        <v>1</v>
      </c>
      <c r="D360" s="5">
        <v>0</v>
      </c>
      <c r="E360" s="14">
        <f t="shared" ref="E360:E423" si="29">+IF(C360=0,"",C360/C$294)</f>
        <v>1.0964912280701754E-3</v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>
        <f t="shared" ref="H360:H423" si="32">+IF(OR(AND(E360=""),(G360="")),"",E360*G360)</f>
        <v>0</v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1</v>
      </c>
      <c r="E362" s="14" t="str">
        <f t="shared" si="29"/>
        <v/>
      </c>
      <c r="F362" s="14">
        <f t="shared" si="30"/>
        <v>1.1198208286674132E-3</v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0</v>
      </c>
      <c r="E363" s="14">
        <f t="shared" si="29"/>
        <v>1.0964912280701754E-3</v>
      </c>
      <c r="F363" s="14" t="str">
        <f t="shared" si="30"/>
        <v/>
      </c>
      <c r="G363" s="13" t="str">
        <f t="shared" si="31"/>
        <v>0</v>
      </c>
      <c r="H363" s="18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2</v>
      </c>
      <c r="E368" s="14" t="str">
        <f t="shared" si="29"/>
        <v/>
      </c>
      <c r="F368" s="14">
        <f t="shared" si="30"/>
        <v>2.2396416573348264E-3</v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1.1198208286674132E-3</v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1</v>
      </c>
      <c r="E376" s="14" t="str">
        <f t="shared" si="29"/>
        <v/>
      </c>
      <c r="F376" s="14">
        <f t="shared" si="30"/>
        <v>1.1198208286674132E-3</v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4</v>
      </c>
      <c r="D377" s="5">
        <v>4</v>
      </c>
      <c r="E377" s="14">
        <f t="shared" si="29"/>
        <v>4.3859649122807015E-3</v>
      </c>
      <c r="F377" s="14">
        <f t="shared" si="30"/>
        <v>4.4792833146696529E-3</v>
      </c>
      <c r="G377" s="13">
        <f t="shared" si="31"/>
        <v>0</v>
      </c>
      <c r="H377" s="18">
        <f t="shared" si="32"/>
        <v>0</v>
      </c>
    </row>
    <row r="378" spans="2:8" ht="15" x14ac:dyDescent="0.2">
      <c r="B378" s="6" t="s">
        <v>149</v>
      </c>
      <c r="C378" s="5">
        <v>4</v>
      </c>
      <c r="D378" s="5">
        <v>3</v>
      </c>
      <c r="E378" s="14">
        <f t="shared" si="29"/>
        <v>4.3859649122807015E-3</v>
      </c>
      <c r="F378" s="14">
        <f t="shared" si="30"/>
        <v>3.3594624860022394E-3</v>
      </c>
      <c r="G378" s="13">
        <f t="shared" si="31"/>
        <v>-0.25</v>
      </c>
      <c r="H378" s="18">
        <f t="shared" si="32"/>
        <v>-1.0964912280701754E-3</v>
      </c>
    </row>
    <row r="379" spans="2:8" ht="15" x14ac:dyDescent="0.2">
      <c r="B379" s="6" t="s">
        <v>384</v>
      </c>
      <c r="C379" s="5">
        <v>0</v>
      </c>
      <c r="D379" s="5">
        <v>1</v>
      </c>
      <c r="E379" s="14" t="str">
        <f t="shared" si="29"/>
        <v/>
      </c>
      <c r="F379" s="14">
        <f t="shared" si="30"/>
        <v>1.1198208286674132E-3</v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1</v>
      </c>
      <c r="D380" s="5">
        <v>1</v>
      </c>
      <c r="E380" s="14">
        <f t="shared" si="29"/>
        <v>1.0964912280701754E-3</v>
      </c>
      <c r="F380" s="14">
        <f t="shared" si="30"/>
        <v>1.1198208286674132E-3</v>
      </c>
      <c r="G380" s="13">
        <f t="shared" si="31"/>
        <v>0</v>
      </c>
      <c r="H380" s="18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6</v>
      </c>
      <c r="D383" s="5">
        <v>8</v>
      </c>
      <c r="E383" s="14">
        <f t="shared" si="29"/>
        <v>6.5789473684210523E-3</v>
      </c>
      <c r="F383" s="14">
        <f t="shared" si="30"/>
        <v>8.9585666293393058E-3</v>
      </c>
      <c r="G383" s="13">
        <f t="shared" si="31"/>
        <v>0.33333333333333331</v>
      </c>
      <c r="H383" s="18">
        <f t="shared" si="32"/>
        <v>2.1929824561403508E-3</v>
      </c>
    </row>
    <row r="384" spans="2:8" ht="15" x14ac:dyDescent="0.2">
      <c r="B384" s="6" t="s">
        <v>388</v>
      </c>
      <c r="C384" s="5">
        <v>1</v>
      </c>
      <c r="D384" s="5">
        <v>0</v>
      </c>
      <c r="E384" s="14">
        <f t="shared" si="29"/>
        <v>1.0964912280701754E-3</v>
      </c>
      <c r="F384" s="14" t="str">
        <f t="shared" si="30"/>
        <v/>
      </c>
      <c r="G384" s="13" t="str">
        <f t="shared" si="31"/>
        <v>0</v>
      </c>
      <c r="H384" s="18">
        <f t="shared" si="32"/>
        <v>0</v>
      </c>
    </row>
    <row r="385" spans="2:8" ht="15" x14ac:dyDescent="0.2">
      <c r="B385" s="6" t="s">
        <v>146</v>
      </c>
      <c r="C385" s="5">
        <v>2</v>
      </c>
      <c r="D385" s="5">
        <v>1</v>
      </c>
      <c r="E385" s="14">
        <f t="shared" si="29"/>
        <v>2.1929824561403508E-3</v>
      </c>
      <c r="F385" s="14">
        <f t="shared" si="30"/>
        <v>1.1198208286674132E-3</v>
      </c>
      <c r="G385" s="13">
        <f t="shared" si="31"/>
        <v>-0.5</v>
      </c>
      <c r="H385" s="18">
        <f t="shared" si="32"/>
        <v>-1.0964912280701754E-3</v>
      </c>
    </row>
    <row r="386" spans="2:8" ht="15" x14ac:dyDescent="0.2">
      <c r="B386" s="6" t="s">
        <v>479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1.1198208286674132E-3</v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14</v>
      </c>
      <c r="D387" s="5">
        <v>14</v>
      </c>
      <c r="E387" s="14">
        <f t="shared" si="29"/>
        <v>1.5350877192982455E-2</v>
      </c>
      <c r="F387" s="14">
        <f t="shared" si="30"/>
        <v>1.5677491601343786E-2</v>
      </c>
      <c r="G387" s="13">
        <f t="shared" si="31"/>
        <v>0</v>
      </c>
      <c r="H387" s="18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7</v>
      </c>
      <c r="E388" s="14" t="str">
        <f t="shared" si="29"/>
        <v/>
      </c>
      <c r="F388" s="14">
        <f t="shared" si="30"/>
        <v>7.8387458006718928E-3</v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1</v>
      </c>
      <c r="D389" s="5">
        <v>3</v>
      </c>
      <c r="E389" s="14">
        <f t="shared" si="29"/>
        <v>1.0964912280701754E-3</v>
      </c>
      <c r="F389" s="14">
        <f t="shared" si="30"/>
        <v>3.3594624860022394E-3</v>
      </c>
      <c r="G389" s="13">
        <f t="shared" si="31"/>
        <v>2</v>
      </c>
      <c r="H389" s="18">
        <f t="shared" si="32"/>
        <v>2.1929824561403508E-3</v>
      </c>
    </row>
    <row r="390" spans="2:8" ht="15" x14ac:dyDescent="0.2">
      <c r="B390" s="6" t="s">
        <v>480</v>
      </c>
      <c r="C390" s="5">
        <v>0</v>
      </c>
      <c r="D390" s="5">
        <v>1</v>
      </c>
      <c r="E390" s="14" t="str">
        <f t="shared" si="29"/>
        <v/>
      </c>
      <c r="F390" s="14">
        <f t="shared" si="30"/>
        <v>1.1198208286674132E-3</v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4</v>
      </c>
      <c r="D391" s="5">
        <v>2</v>
      </c>
      <c r="E391" s="14">
        <f t="shared" si="29"/>
        <v>4.3859649122807015E-3</v>
      </c>
      <c r="F391" s="14">
        <f t="shared" si="30"/>
        <v>2.2396416573348264E-3</v>
      </c>
      <c r="G391" s="13">
        <f t="shared" si="31"/>
        <v>-0.5</v>
      </c>
      <c r="H391" s="18">
        <f t="shared" si="32"/>
        <v>-2.1929824561403508E-3</v>
      </c>
    </row>
    <row r="392" spans="2:8" ht="15" x14ac:dyDescent="0.2">
      <c r="B392" s="6" t="s">
        <v>140</v>
      </c>
      <c r="C392" s="5">
        <v>0</v>
      </c>
      <c r="D392" s="5">
        <v>1</v>
      </c>
      <c r="E392" s="14" t="str">
        <f t="shared" si="29"/>
        <v/>
      </c>
      <c r="F392" s="14">
        <f t="shared" si="30"/>
        <v>1.1198208286674132E-3</v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4</v>
      </c>
      <c r="D393" s="5">
        <v>97</v>
      </c>
      <c r="E393" s="14">
        <f t="shared" si="29"/>
        <v>4.3859649122807015E-3</v>
      </c>
      <c r="F393" s="14">
        <f t="shared" si="30"/>
        <v>0.10862262038073908</v>
      </c>
      <c r="G393" s="13">
        <f t="shared" si="31"/>
        <v>23.25</v>
      </c>
      <c r="H393" s="18">
        <f t="shared" si="32"/>
        <v>0.10197368421052631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1</v>
      </c>
      <c r="D395" s="5">
        <v>0</v>
      </c>
      <c r="E395" s="14">
        <f t="shared" si="29"/>
        <v>1.0964912280701754E-3</v>
      </c>
      <c r="F395" s="14" t="str">
        <f t="shared" si="30"/>
        <v/>
      </c>
      <c r="G395" s="13" t="str">
        <f t="shared" si="31"/>
        <v>0</v>
      </c>
      <c r="H395" s="18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1</v>
      </c>
      <c r="D397" s="5">
        <v>1</v>
      </c>
      <c r="E397" s="14">
        <f t="shared" si="29"/>
        <v>1.0964912280701754E-3</v>
      </c>
      <c r="F397" s="14">
        <f t="shared" si="30"/>
        <v>1.1198208286674132E-3</v>
      </c>
      <c r="G397" s="13">
        <f t="shared" si="31"/>
        <v>0</v>
      </c>
      <c r="H397" s="18">
        <f t="shared" si="32"/>
        <v>0</v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2</v>
      </c>
      <c r="D400" s="5">
        <v>0</v>
      </c>
      <c r="E400" s="14">
        <f t="shared" si="29"/>
        <v>2.1929824561403508E-3</v>
      </c>
      <c r="F400" s="14" t="str">
        <f t="shared" si="30"/>
        <v/>
      </c>
      <c r="G400" s="13" t="str">
        <f t="shared" si="31"/>
        <v>0</v>
      </c>
      <c r="H400" s="18">
        <f t="shared" si="32"/>
        <v>0</v>
      </c>
    </row>
    <row r="401" spans="2:8" ht="15" x14ac:dyDescent="0.2">
      <c r="B401" s="6" t="s">
        <v>392</v>
      </c>
      <c r="C401" s="5">
        <v>7</v>
      </c>
      <c r="D401" s="5">
        <v>26</v>
      </c>
      <c r="E401" s="14">
        <f t="shared" si="29"/>
        <v>7.6754385964912276E-3</v>
      </c>
      <c r="F401" s="14">
        <f t="shared" si="30"/>
        <v>2.9115341545352745E-2</v>
      </c>
      <c r="G401" s="13">
        <f t="shared" si="31"/>
        <v>2.7142857142857144</v>
      </c>
      <c r="H401" s="18">
        <f t="shared" si="32"/>
        <v>2.0833333333333332E-2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1</v>
      </c>
      <c r="E403" s="14">
        <f t="shared" si="29"/>
        <v>1.0964912280701754E-3</v>
      </c>
      <c r="F403" s="14">
        <f t="shared" si="30"/>
        <v>1.1198208286674132E-3</v>
      </c>
      <c r="G403" s="13">
        <f t="shared" si="31"/>
        <v>0</v>
      </c>
      <c r="H403" s="18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3</v>
      </c>
      <c r="D405" s="5">
        <v>4</v>
      </c>
      <c r="E405" s="14">
        <f t="shared" si="29"/>
        <v>3.2894736842105261E-3</v>
      </c>
      <c r="F405" s="14">
        <f t="shared" si="30"/>
        <v>4.4792833146696529E-3</v>
      </c>
      <c r="G405" s="13">
        <f t="shared" si="31"/>
        <v>0.33333333333333331</v>
      </c>
      <c r="H405" s="18">
        <f t="shared" si="32"/>
        <v>1.0964912280701754E-3</v>
      </c>
    </row>
    <row r="406" spans="2:8" ht="15" x14ac:dyDescent="0.2">
      <c r="B406" s="6" t="s">
        <v>397</v>
      </c>
      <c r="C406" s="5">
        <v>12</v>
      </c>
      <c r="D406" s="5">
        <v>6</v>
      </c>
      <c r="E406" s="14">
        <f t="shared" si="29"/>
        <v>1.3157894736842105E-2</v>
      </c>
      <c r="F406" s="14">
        <f t="shared" si="30"/>
        <v>6.7189249720044789E-3</v>
      </c>
      <c r="G406" s="13">
        <f t="shared" si="31"/>
        <v>-0.5</v>
      </c>
      <c r="H406" s="18">
        <f t="shared" si="32"/>
        <v>-6.5789473684210523E-3</v>
      </c>
    </row>
    <row r="407" spans="2:8" ht="15" x14ac:dyDescent="0.2">
      <c r="B407" s="6" t="s">
        <v>398</v>
      </c>
      <c r="C407" s="5">
        <v>2</v>
      </c>
      <c r="D407" s="5">
        <v>3</v>
      </c>
      <c r="E407" s="14">
        <f t="shared" si="29"/>
        <v>2.1929824561403508E-3</v>
      </c>
      <c r="F407" s="14">
        <f t="shared" si="30"/>
        <v>3.3594624860022394E-3</v>
      </c>
      <c r="G407" s="13">
        <f t="shared" si="31"/>
        <v>0.5</v>
      </c>
      <c r="H407" s="18">
        <f t="shared" si="32"/>
        <v>1.0964912280701754E-3</v>
      </c>
    </row>
    <row r="408" spans="2:8" ht="15" x14ac:dyDescent="0.2">
      <c r="B408" s="6" t="s">
        <v>399</v>
      </c>
      <c r="C408" s="5">
        <v>6</v>
      </c>
      <c r="D408" s="5">
        <v>3</v>
      </c>
      <c r="E408" s="14">
        <f t="shared" si="29"/>
        <v>6.5789473684210523E-3</v>
      </c>
      <c r="F408" s="14">
        <f t="shared" si="30"/>
        <v>3.3594624860022394E-3</v>
      </c>
      <c r="G408" s="13">
        <f t="shared" si="31"/>
        <v>-0.5</v>
      </c>
      <c r="H408" s="18">
        <f t="shared" si="32"/>
        <v>-3.2894736842105261E-3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1</v>
      </c>
      <c r="D410" s="5">
        <v>0</v>
      </c>
      <c r="E410" s="14">
        <f t="shared" si="29"/>
        <v>1.0964912280701754E-3</v>
      </c>
      <c r="F410" s="14" t="str">
        <f t="shared" si="30"/>
        <v/>
      </c>
      <c r="G410" s="13" t="str">
        <f t="shared" si="31"/>
        <v>0</v>
      </c>
      <c r="H410" s="18">
        <f t="shared" si="32"/>
        <v>0</v>
      </c>
    </row>
    <row r="411" spans="2:8" ht="15" x14ac:dyDescent="0.2">
      <c r="B411" s="6" t="s">
        <v>401</v>
      </c>
      <c r="C411" s="5">
        <v>6</v>
      </c>
      <c r="D411" s="5">
        <v>5</v>
      </c>
      <c r="E411" s="14">
        <f t="shared" si="29"/>
        <v>6.5789473684210523E-3</v>
      </c>
      <c r="F411" s="14">
        <f t="shared" si="30"/>
        <v>5.5991041433370659E-3</v>
      </c>
      <c r="G411" s="13">
        <f t="shared" si="31"/>
        <v>-0.16666666666666666</v>
      </c>
      <c r="H411" s="18">
        <f t="shared" si="32"/>
        <v>-1.0964912280701754E-3</v>
      </c>
    </row>
    <row r="412" spans="2:8" ht="15" x14ac:dyDescent="0.2">
      <c r="B412" s="6" t="s">
        <v>402</v>
      </c>
      <c r="C412" s="5">
        <v>0</v>
      </c>
      <c r="D412" s="5">
        <v>2</v>
      </c>
      <c r="E412" s="14" t="str">
        <f t="shared" si="29"/>
        <v/>
      </c>
      <c r="F412" s="14">
        <f t="shared" si="30"/>
        <v>2.2396416573348264E-3</v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1</v>
      </c>
      <c r="D413" s="5">
        <v>1</v>
      </c>
      <c r="E413" s="14">
        <f t="shared" si="29"/>
        <v>1.0964912280701754E-3</v>
      </c>
      <c r="F413" s="14">
        <f t="shared" si="30"/>
        <v>1.1198208286674132E-3</v>
      </c>
      <c r="G413" s="13">
        <f t="shared" si="31"/>
        <v>0</v>
      </c>
      <c r="H413" s="18">
        <f t="shared" si="32"/>
        <v>0</v>
      </c>
    </row>
    <row r="414" spans="2:8" ht="15" x14ac:dyDescent="0.2">
      <c r="B414" s="6" t="s">
        <v>404</v>
      </c>
      <c r="C414" s="5">
        <v>1</v>
      </c>
      <c r="D414" s="5">
        <v>1</v>
      </c>
      <c r="E414" s="14">
        <f t="shared" si="29"/>
        <v>1.0964912280701754E-3</v>
      </c>
      <c r="F414" s="14">
        <f t="shared" si="30"/>
        <v>1.1198208286674132E-3</v>
      </c>
      <c r="G414" s="13">
        <f t="shared" si="31"/>
        <v>0</v>
      </c>
      <c r="H414" s="18">
        <f t="shared" si="32"/>
        <v>0</v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1</v>
      </c>
      <c r="D417" s="5">
        <v>0</v>
      </c>
      <c r="E417" s="14">
        <f t="shared" si="29"/>
        <v>1.0964912280701754E-3</v>
      </c>
      <c r="F417" s="14" t="str">
        <f t="shared" si="30"/>
        <v/>
      </c>
      <c r="G417" s="13" t="str">
        <f t="shared" si="31"/>
        <v>0</v>
      </c>
      <c r="H417" s="18">
        <f t="shared" si="32"/>
        <v>0</v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1</v>
      </c>
      <c r="D420" s="5">
        <v>1</v>
      </c>
      <c r="E420" s="14">
        <f t="shared" si="29"/>
        <v>1.0964912280701754E-3</v>
      </c>
      <c r="F420" s="14">
        <f t="shared" si="30"/>
        <v>1.1198208286674132E-3</v>
      </c>
      <c r="G420" s="13">
        <f t="shared" si="31"/>
        <v>0</v>
      </c>
      <c r="H420" s="18">
        <f t="shared" si="32"/>
        <v>0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3</v>
      </c>
      <c r="E423" s="14" t="str">
        <f t="shared" si="29"/>
        <v/>
      </c>
      <c r="F423" s="14">
        <f t="shared" si="30"/>
        <v>3.3594624860022394E-3</v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1</v>
      </c>
      <c r="D426" s="5">
        <v>0</v>
      </c>
      <c r="E426" s="14">
        <f t="shared" si="33"/>
        <v>1.0964912280701754E-3</v>
      </c>
      <c r="F426" s="14" t="str">
        <f t="shared" si="34"/>
        <v/>
      </c>
      <c r="G426" s="13" t="str">
        <f t="shared" si="35"/>
        <v>0</v>
      </c>
      <c r="H426" s="18">
        <f t="shared" si="36"/>
        <v>0</v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1</v>
      </c>
      <c r="D430" s="5">
        <v>1</v>
      </c>
      <c r="E430" s="14">
        <f t="shared" si="33"/>
        <v>1.0964912280701754E-3</v>
      </c>
      <c r="F430" s="14">
        <f t="shared" si="34"/>
        <v>1.1198208286674132E-3</v>
      </c>
      <c r="G430" s="13">
        <f t="shared" si="35"/>
        <v>0</v>
      </c>
      <c r="H430" s="18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6</v>
      </c>
      <c r="D432" s="5">
        <v>10</v>
      </c>
      <c r="E432" s="14">
        <f t="shared" si="33"/>
        <v>6.5789473684210523E-3</v>
      </c>
      <c r="F432" s="14">
        <f t="shared" si="34"/>
        <v>1.1198208286674132E-2</v>
      </c>
      <c r="G432" s="13">
        <f t="shared" si="35"/>
        <v>0.66666666666666663</v>
      </c>
      <c r="H432" s="18">
        <f t="shared" si="36"/>
        <v>4.3859649122807015E-3</v>
      </c>
    </row>
    <row r="433" spans="2:8" ht="15" x14ac:dyDescent="0.2">
      <c r="B433" s="6" t="s">
        <v>162</v>
      </c>
      <c r="C433" s="5">
        <v>5</v>
      </c>
      <c r="D433" s="5">
        <v>4</v>
      </c>
      <c r="E433" s="14">
        <f t="shared" si="33"/>
        <v>5.4824561403508769E-3</v>
      </c>
      <c r="F433" s="14">
        <f t="shared" si="34"/>
        <v>4.4792833146696529E-3</v>
      </c>
      <c r="G433" s="13">
        <f t="shared" si="35"/>
        <v>-0.2</v>
      </c>
      <c r="H433" s="18">
        <f t="shared" si="36"/>
        <v>-1.0964912280701754E-3</v>
      </c>
    </row>
    <row r="434" spans="2:8" ht="30" x14ac:dyDescent="0.2">
      <c r="B434" s="6" t="s">
        <v>418</v>
      </c>
      <c r="C434" s="5">
        <v>7</v>
      </c>
      <c r="D434" s="5">
        <v>1</v>
      </c>
      <c r="E434" s="14">
        <f t="shared" si="33"/>
        <v>7.6754385964912276E-3</v>
      </c>
      <c r="F434" s="14">
        <f t="shared" si="34"/>
        <v>1.1198208286674132E-3</v>
      </c>
      <c r="G434" s="13">
        <f t="shared" si="35"/>
        <v>-0.8571428571428571</v>
      </c>
      <c r="H434" s="18">
        <f t="shared" si="36"/>
        <v>-6.5789473684210523E-3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5</v>
      </c>
      <c r="D436" s="5">
        <v>0</v>
      </c>
      <c r="E436" s="14">
        <f t="shared" si="33"/>
        <v>5.4824561403508769E-3</v>
      </c>
      <c r="F436" s="14" t="str">
        <f t="shared" si="34"/>
        <v/>
      </c>
      <c r="G436" s="13" t="str">
        <f t="shared" si="35"/>
        <v>0</v>
      </c>
      <c r="H436" s="18">
        <f t="shared" si="36"/>
        <v>0</v>
      </c>
    </row>
    <row r="437" spans="2:8" ht="30" x14ac:dyDescent="0.2">
      <c r="B437" s="6" t="s">
        <v>420</v>
      </c>
      <c r="C437" s="5">
        <v>3</v>
      </c>
      <c r="D437" s="5">
        <v>1</v>
      </c>
      <c r="E437" s="14">
        <f t="shared" si="33"/>
        <v>3.2894736842105261E-3</v>
      </c>
      <c r="F437" s="14">
        <f t="shared" si="34"/>
        <v>1.1198208286674132E-3</v>
      </c>
      <c r="G437" s="13">
        <f t="shared" si="35"/>
        <v>-0.66666666666666663</v>
      </c>
      <c r="H437" s="18">
        <f t="shared" si="36"/>
        <v>-2.1929824561403508E-3</v>
      </c>
    </row>
    <row r="438" spans="2:8" ht="15" x14ac:dyDescent="0.2">
      <c r="B438" s="6" t="s">
        <v>155</v>
      </c>
      <c r="C438" s="5">
        <v>0</v>
      </c>
      <c r="D438" s="5">
        <v>1</v>
      </c>
      <c r="E438" s="14" t="str">
        <f t="shared" si="33"/>
        <v/>
      </c>
      <c r="F438" s="14">
        <f t="shared" si="34"/>
        <v>1.1198208286674132E-3</v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1</v>
      </c>
      <c r="D442" s="5">
        <v>0</v>
      </c>
      <c r="E442" s="14">
        <f t="shared" si="33"/>
        <v>1.0964912280701754E-3</v>
      </c>
      <c r="F442" s="14" t="str">
        <f t="shared" si="34"/>
        <v/>
      </c>
      <c r="G442" s="13" t="str">
        <f t="shared" si="35"/>
        <v>0</v>
      </c>
      <c r="H442" s="18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3</v>
      </c>
      <c r="E455" s="14" t="str">
        <f t="shared" si="33"/>
        <v/>
      </c>
      <c r="F455" s="14">
        <f t="shared" si="34"/>
        <v>3.3594624860022394E-3</v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1</v>
      </c>
      <c r="D456" s="5">
        <v>0</v>
      </c>
      <c r="E456" s="14">
        <f t="shared" si="33"/>
        <v>1.0964912280701754E-3</v>
      </c>
      <c r="F456" s="14" t="str">
        <f t="shared" si="34"/>
        <v/>
      </c>
      <c r="G456" s="13" t="str">
        <f t="shared" si="35"/>
        <v>0</v>
      </c>
      <c r="H456" s="18">
        <f t="shared" si="36"/>
        <v>0</v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2</v>
      </c>
      <c r="E458" s="14">
        <f t="shared" si="33"/>
        <v>1.0964912280701754E-3</v>
      </c>
      <c r="F458" s="14">
        <f t="shared" si="34"/>
        <v>2.2396416573348264E-3</v>
      </c>
      <c r="G458" s="13">
        <f t="shared" si="35"/>
        <v>1</v>
      </c>
      <c r="H458" s="18">
        <f t="shared" si="36"/>
        <v>1.0964912280701754E-3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3</v>
      </c>
      <c r="E460" s="14">
        <f t="shared" si="33"/>
        <v>1.0964912280701754E-3</v>
      </c>
      <c r="F460" s="14">
        <f t="shared" si="34"/>
        <v>3.3594624860022394E-3</v>
      </c>
      <c r="G460" s="13">
        <f t="shared" si="35"/>
        <v>2</v>
      </c>
      <c r="H460" s="18">
        <f t="shared" si="36"/>
        <v>2.1929824561403508E-3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2</v>
      </c>
      <c r="D463" s="5">
        <v>16</v>
      </c>
      <c r="E463" s="14">
        <f t="shared" si="33"/>
        <v>2.1929824561403508E-3</v>
      </c>
      <c r="F463" s="14">
        <f t="shared" si="34"/>
        <v>1.7917133258678612E-2</v>
      </c>
      <c r="G463" s="13">
        <f t="shared" si="35"/>
        <v>7</v>
      </c>
      <c r="H463" s="18">
        <f t="shared" si="36"/>
        <v>1.5350877192982455E-2</v>
      </c>
    </row>
    <row r="464" spans="2:8" ht="15" x14ac:dyDescent="0.2">
      <c r="B464" s="6" t="s">
        <v>482</v>
      </c>
      <c r="C464" s="5">
        <v>2</v>
      </c>
      <c r="D464" s="5">
        <v>31</v>
      </c>
      <c r="E464" s="14">
        <f t="shared" si="33"/>
        <v>2.1929824561403508E-3</v>
      </c>
      <c r="F464" s="14">
        <f t="shared" si="34"/>
        <v>3.471444568868981E-2</v>
      </c>
      <c r="G464" s="13">
        <f t="shared" si="35"/>
        <v>14.5</v>
      </c>
      <c r="H464" s="18">
        <f t="shared" si="36"/>
        <v>3.1798245614035089E-2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2</v>
      </c>
      <c r="D467" s="5">
        <v>0</v>
      </c>
      <c r="E467" s="14">
        <f t="shared" si="33"/>
        <v>2.1929824561403508E-3</v>
      </c>
      <c r="F467" s="14" t="str">
        <f t="shared" si="34"/>
        <v/>
      </c>
      <c r="G467" s="13" t="str">
        <f t="shared" si="35"/>
        <v>0</v>
      </c>
      <c r="H467" s="18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1</v>
      </c>
      <c r="D473" s="5">
        <v>0</v>
      </c>
      <c r="E473" s="14">
        <f t="shared" si="33"/>
        <v>1.0964912280701754E-3</v>
      </c>
      <c r="F473" s="14" t="str">
        <f t="shared" si="34"/>
        <v/>
      </c>
      <c r="G473" s="13" t="str">
        <f t="shared" si="35"/>
        <v>0</v>
      </c>
      <c r="H473" s="18">
        <f t="shared" si="36"/>
        <v>0</v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3</v>
      </c>
      <c r="E475" s="14" t="str">
        <f t="shared" si="33"/>
        <v/>
      </c>
      <c r="F475" s="14">
        <f t="shared" si="34"/>
        <v>3.3594624860022394E-3</v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6</v>
      </c>
      <c r="D478" s="5">
        <v>7</v>
      </c>
      <c r="E478" s="14">
        <f t="shared" si="33"/>
        <v>6.5789473684210523E-3</v>
      </c>
      <c r="F478" s="14">
        <f t="shared" si="34"/>
        <v>7.8387458006718928E-3</v>
      </c>
      <c r="G478" s="13">
        <f t="shared" si="35"/>
        <v>0.16666666666666666</v>
      </c>
      <c r="H478" s="18">
        <f t="shared" si="36"/>
        <v>1.0964912280701754E-3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21</v>
      </c>
      <c r="D483" s="5">
        <v>10</v>
      </c>
      <c r="E483" s="14">
        <f t="shared" si="33"/>
        <v>2.3026315789473683E-2</v>
      </c>
      <c r="F483" s="14">
        <f t="shared" si="34"/>
        <v>1.1198208286674132E-2</v>
      </c>
      <c r="G483" s="13">
        <f t="shared" si="35"/>
        <v>-0.52380952380952384</v>
      </c>
      <c r="H483" s="18">
        <f t="shared" si="36"/>
        <v>-1.2061403508771929E-2</v>
      </c>
    </row>
    <row r="484" spans="2:8" ht="30" x14ac:dyDescent="0.2">
      <c r="B484" s="6" t="s">
        <v>184</v>
      </c>
      <c r="C484" s="5">
        <v>4</v>
      </c>
      <c r="D484" s="5">
        <v>2</v>
      </c>
      <c r="E484" s="14">
        <f t="shared" si="33"/>
        <v>4.3859649122807015E-3</v>
      </c>
      <c r="F484" s="14">
        <f t="shared" si="34"/>
        <v>2.2396416573348264E-3</v>
      </c>
      <c r="G484" s="13">
        <f t="shared" si="35"/>
        <v>-0.5</v>
      </c>
      <c r="H484" s="18">
        <f t="shared" si="36"/>
        <v>-2.1929824561403508E-3</v>
      </c>
    </row>
    <row r="485" spans="2:8" ht="15" x14ac:dyDescent="0.2">
      <c r="B485" s="6" t="s">
        <v>443</v>
      </c>
      <c r="C485" s="5">
        <v>8</v>
      </c>
      <c r="D485" s="5">
        <v>10</v>
      </c>
      <c r="E485" s="14">
        <f t="shared" si="33"/>
        <v>8.771929824561403E-3</v>
      </c>
      <c r="F485" s="14">
        <f t="shared" si="34"/>
        <v>1.1198208286674132E-2</v>
      </c>
      <c r="G485" s="13">
        <f t="shared" si="35"/>
        <v>0.25</v>
      </c>
      <c r="H485" s="18">
        <f t="shared" si="36"/>
        <v>2.1929824561403508E-3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9</v>
      </c>
      <c r="D491" s="5">
        <v>16</v>
      </c>
      <c r="E491" s="14">
        <f t="shared" si="37"/>
        <v>9.8684210526315784E-3</v>
      </c>
      <c r="F491" s="14">
        <f t="shared" si="38"/>
        <v>1.7917133258678612E-2</v>
      </c>
      <c r="G491" s="13">
        <f t="shared" si="39"/>
        <v>0.77777777777777779</v>
      </c>
      <c r="H491" s="18">
        <f t="shared" si="40"/>
        <v>7.6754385964912276E-3</v>
      </c>
    </row>
    <row r="492" spans="2:8" ht="15" x14ac:dyDescent="0.2">
      <c r="B492" s="6" t="s">
        <v>484</v>
      </c>
      <c r="C492" s="5">
        <v>0</v>
      </c>
      <c r="D492" s="5">
        <v>3</v>
      </c>
      <c r="E492" s="14" t="str">
        <f t="shared" si="37"/>
        <v/>
      </c>
      <c r="F492" s="14">
        <f t="shared" si="38"/>
        <v>3.3594624860022394E-3</v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9</v>
      </c>
      <c r="D493" s="5">
        <v>5</v>
      </c>
      <c r="E493" s="14">
        <f t="shared" si="37"/>
        <v>9.8684210526315784E-3</v>
      </c>
      <c r="F493" s="14">
        <f t="shared" si="38"/>
        <v>5.5991041433370659E-3</v>
      </c>
      <c r="G493" s="13">
        <f t="shared" si="39"/>
        <v>-0.44444444444444442</v>
      </c>
      <c r="H493" s="18">
        <f t="shared" si="40"/>
        <v>-4.3859649122807015E-3</v>
      </c>
    </row>
    <row r="494" spans="2:8" ht="15" x14ac:dyDescent="0.2">
      <c r="B494" s="6" t="s">
        <v>448</v>
      </c>
      <c r="C494" s="5">
        <v>1</v>
      </c>
      <c r="D494" s="5">
        <v>1</v>
      </c>
      <c r="E494" s="14">
        <f t="shared" si="37"/>
        <v>1.0964912280701754E-3</v>
      </c>
      <c r="F494" s="14">
        <f t="shared" si="38"/>
        <v>1.1198208286674132E-3</v>
      </c>
      <c r="G494" s="13">
        <f t="shared" si="39"/>
        <v>0</v>
      </c>
      <c r="H494" s="18">
        <f t="shared" si="40"/>
        <v>0</v>
      </c>
    </row>
    <row r="495" spans="2:8" ht="13.5" customHeight="1" x14ac:dyDescent="0.2">
      <c r="B495" s="6" t="s">
        <v>449</v>
      </c>
      <c r="C495" s="5">
        <v>0</v>
      </c>
      <c r="D495" s="5">
        <v>1</v>
      </c>
      <c r="E495" s="14" t="str">
        <f t="shared" si="37"/>
        <v/>
      </c>
      <c r="F495" s="14">
        <f t="shared" si="38"/>
        <v>1.1198208286674132E-3</v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132</v>
      </c>
      <c r="D505" s="41">
        <f>SUM(D506:D530)</f>
        <v>463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2.5075757575757578</v>
      </c>
      <c r="H505" s="40">
        <f>+IF(OR(AND(E505=""),(G505="")),"",E505*G505)</f>
        <v>2.5075757575757578</v>
      </c>
    </row>
    <row r="506" spans="2:8" ht="15" x14ac:dyDescent="0.2">
      <c r="B506" s="6" t="s">
        <v>454</v>
      </c>
      <c r="C506" s="5">
        <v>6</v>
      </c>
      <c r="D506" s="5">
        <v>0</v>
      </c>
      <c r="E506" s="14">
        <f>+IF(C506=0,"",C506/C$505)</f>
        <v>4.5454545454545456E-2</v>
      </c>
      <c r="F506" s="14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6" t="s">
        <v>187</v>
      </c>
      <c r="C507" s="5">
        <v>23</v>
      </c>
      <c r="D507" s="5">
        <v>10</v>
      </c>
      <c r="E507" s="14">
        <f t="shared" ref="E507:E530" si="41">+IF(C507=0,"",C507/C$505)</f>
        <v>0.17424242424242425</v>
      </c>
      <c r="F507" s="14">
        <f t="shared" ref="F507:F530" si="42">+IF(D507=0,"",D507/D$505)</f>
        <v>2.159827213822894E-2</v>
      </c>
      <c r="G507" s="13">
        <f t="shared" ref="G507:G530" si="43">+IF(OR(AND(D507=0),(C507=0)),"0",((D507-C507)/C507))</f>
        <v>-0.56521739130434778</v>
      </c>
      <c r="H507" s="18">
        <f t="shared" ref="H507:H530" si="44">+IF(OR(AND(E507=""),(G507="")),"",E507*G507)</f>
        <v>-9.8484848484848481E-2</v>
      </c>
    </row>
    <row r="508" spans="2:8" ht="15" x14ac:dyDescent="0.2">
      <c r="B508" s="6" t="s">
        <v>455</v>
      </c>
      <c r="C508" s="5">
        <v>29</v>
      </c>
      <c r="D508" s="5">
        <v>25</v>
      </c>
      <c r="E508" s="14">
        <f t="shared" si="41"/>
        <v>0.2196969696969697</v>
      </c>
      <c r="F508" s="14">
        <f t="shared" si="42"/>
        <v>5.3995680345572353E-2</v>
      </c>
      <c r="G508" s="13">
        <f t="shared" si="43"/>
        <v>-0.13793103448275862</v>
      </c>
      <c r="H508" s="18">
        <f t="shared" si="44"/>
        <v>-3.0303030303030304E-2</v>
      </c>
    </row>
    <row r="509" spans="2:8" ht="15" x14ac:dyDescent="0.2">
      <c r="B509" s="6" t="s">
        <v>456</v>
      </c>
      <c r="C509" s="5">
        <v>19</v>
      </c>
      <c r="D509" s="5">
        <v>25</v>
      </c>
      <c r="E509" s="14">
        <f t="shared" si="41"/>
        <v>0.14393939393939395</v>
      </c>
      <c r="F509" s="14">
        <f t="shared" si="42"/>
        <v>5.3995680345572353E-2</v>
      </c>
      <c r="G509" s="13">
        <f t="shared" si="43"/>
        <v>0.31578947368421051</v>
      </c>
      <c r="H509" s="18">
        <f t="shared" si="44"/>
        <v>4.5454545454545456E-2</v>
      </c>
    </row>
    <row r="510" spans="2:8" ht="15" x14ac:dyDescent="0.2">
      <c r="B510" s="6" t="s">
        <v>188</v>
      </c>
      <c r="C510" s="5">
        <v>6</v>
      </c>
      <c r="D510" s="5">
        <v>9</v>
      </c>
      <c r="E510" s="14">
        <f t="shared" si="41"/>
        <v>4.5454545454545456E-2</v>
      </c>
      <c r="F510" s="14">
        <f t="shared" si="42"/>
        <v>1.9438444924406047E-2</v>
      </c>
      <c r="G510" s="13">
        <f t="shared" si="43"/>
        <v>0.5</v>
      </c>
      <c r="H510" s="18">
        <f t="shared" si="44"/>
        <v>2.2727272727272728E-2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2</v>
      </c>
      <c r="E512" s="14">
        <f t="shared" si="41"/>
        <v>7.575757575757576E-3</v>
      </c>
      <c r="F512" s="14">
        <f t="shared" si="42"/>
        <v>4.3196544276457886E-3</v>
      </c>
      <c r="G512" s="13">
        <f t="shared" si="43"/>
        <v>1</v>
      </c>
      <c r="H512" s="18">
        <f t="shared" si="44"/>
        <v>7.575757575757576E-3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7.575757575757576E-3</v>
      </c>
      <c r="F514" s="14" t="str">
        <f t="shared" si="42"/>
        <v/>
      </c>
      <c r="G514" s="13" t="str">
        <f t="shared" si="43"/>
        <v>0</v>
      </c>
      <c r="H514" s="18">
        <f t="shared" si="44"/>
        <v>0</v>
      </c>
    </row>
    <row r="515" spans="2:8" ht="15" x14ac:dyDescent="0.2">
      <c r="B515" s="6" t="s">
        <v>485</v>
      </c>
      <c r="C515" s="5">
        <v>2</v>
      </c>
      <c r="D515" s="5">
        <v>4</v>
      </c>
      <c r="E515" s="14">
        <f t="shared" si="41"/>
        <v>1.5151515151515152E-2</v>
      </c>
      <c r="F515" s="14">
        <f t="shared" si="42"/>
        <v>8.6393088552915772E-3</v>
      </c>
      <c r="G515" s="13">
        <f t="shared" si="43"/>
        <v>1</v>
      </c>
      <c r="H515" s="18">
        <f t="shared" si="44"/>
        <v>1.5151515151515152E-2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4</v>
      </c>
      <c r="E517" s="14" t="str">
        <f t="shared" si="41"/>
        <v/>
      </c>
      <c r="F517" s="14">
        <f t="shared" si="42"/>
        <v>8.6393088552915772E-3</v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1</v>
      </c>
      <c r="D518" s="5">
        <v>0</v>
      </c>
      <c r="E518" s="14">
        <f t="shared" si="41"/>
        <v>7.575757575757576E-3</v>
      </c>
      <c r="F518" s="14" t="str">
        <f t="shared" si="42"/>
        <v/>
      </c>
      <c r="G518" s="13" t="str">
        <f t="shared" si="43"/>
        <v>0</v>
      </c>
      <c r="H518" s="18">
        <f t="shared" si="44"/>
        <v>0</v>
      </c>
    </row>
    <row r="519" spans="2:8" ht="15" x14ac:dyDescent="0.2">
      <c r="B519" s="6" t="s">
        <v>192</v>
      </c>
      <c r="C519" s="5">
        <v>5</v>
      </c>
      <c r="D519" s="5">
        <v>6</v>
      </c>
      <c r="E519" s="14">
        <f t="shared" si="41"/>
        <v>3.787878787878788E-2</v>
      </c>
      <c r="F519" s="14">
        <f t="shared" si="42"/>
        <v>1.2958963282937365E-2</v>
      </c>
      <c r="G519" s="13">
        <f t="shared" si="43"/>
        <v>0.2</v>
      </c>
      <c r="H519" s="18">
        <f t="shared" si="44"/>
        <v>7.575757575757576E-3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15</v>
      </c>
      <c r="D521" s="5">
        <v>308</v>
      </c>
      <c r="E521" s="14">
        <f t="shared" si="41"/>
        <v>0.11363636363636363</v>
      </c>
      <c r="F521" s="14">
        <f t="shared" si="42"/>
        <v>0.66522678185745143</v>
      </c>
      <c r="G521" s="13">
        <f t="shared" si="43"/>
        <v>19.533333333333335</v>
      </c>
      <c r="H521" s="18">
        <f t="shared" si="44"/>
        <v>2.2196969696969697</v>
      </c>
    </row>
    <row r="522" spans="2:8" ht="25.5" customHeight="1" x14ac:dyDescent="0.2">
      <c r="B522" s="6" t="s">
        <v>193</v>
      </c>
      <c r="C522" s="5">
        <v>13</v>
      </c>
      <c r="D522" s="5">
        <v>59</v>
      </c>
      <c r="E522" s="14">
        <f t="shared" si="41"/>
        <v>9.8484848484848481E-2</v>
      </c>
      <c r="F522" s="14">
        <f t="shared" si="42"/>
        <v>0.12742980561555076</v>
      </c>
      <c r="G522" s="13">
        <f t="shared" si="43"/>
        <v>3.5384615384615383</v>
      </c>
      <c r="H522" s="18">
        <f t="shared" si="44"/>
        <v>0.34848484848484845</v>
      </c>
    </row>
    <row r="523" spans="2:8" ht="13.5" customHeight="1" x14ac:dyDescent="0.2">
      <c r="B523" s="6" t="s">
        <v>462</v>
      </c>
      <c r="C523" s="5">
        <v>1</v>
      </c>
      <c r="D523" s="5">
        <v>0</v>
      </c>
      <c r="E523" s="14">
        <f t="shared" si="41"/>
        <v>7.575757575757576E-3</v>
      </c>
      <c r="F523" s="14" t="str">
        <f t="shared" si="42"/>
        <v/>
      </c>
      <c r="G523" s="13" t="str">
        <f t="shared" si="43"/>
        <v>0</v>
      </c>
      <c r="H523" s="18">
        <f t="shared" si="44"/>
        <v>0</v>
      </c>
    </row>
    <row r="524" spans="2:8" ht="12" customHeight="1" x14ac:dyDescent="0.2">
      <c r="B524" s="6" t="s">
        <v>194</v>
      </c>
      <c r="C524" s="5">
        <v>1</v>
      </c>
      <c r="D524" s="5">
        <v>3</v>
      </c>
      <c r="E524" s="14">
        <f t="shared" si="41"/>
        <v>7.575757575757576E-3</v>
      </c>
      <c r="F524" s="14">
        <f t="shared" si="42"/>
        <v>6.4794816414686825E-3</v>
      </c>
      <c r="G524" s="13">
        <f t="shared" si="43"/>
        <v>2</v>
      </c>
      <c r="H524" s="18">
        <f t="shared" si="44"/>
        <v>1.5151515151515152E-2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4</v>
      </c>
      <c r="D526" s="5">
        <v>2</v>
      </c>
      <c r="E526" s="14">
        <f t="shared" si="41"/>
        <v>3.0303030303030304E-2</v>
      </c>
      <c r="F526" s="14">
        <f t="shared" si="42"/>
        <v>4.3196544276457886E-3</v>
      </c>
      <c r="G526" s="13">
        <f t="shared" si="43"/>
        <v>-0.5</v>
      </c>
      <c r="H526" s="18">
        <f t="shared" si="44"/>
        <v>-1.5151515151515152E-2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1</v>
      </c>
      <c r="E529" s="14">
        <f t="shared" si="41"/>
        <v>7.575757575757576E-3</v>
      </c>
      <c r="F529" s="14">
        <f t="shared" si="42"/>
        <v>2.1598272138228943E-3</v>
      </c>
      <c r="G529" s="13">
        <f t="shared" si="43"/>
        <v>0</v>
      </c>
      <c r="H529" s="18">
        <f t="shared" si="44"/>
        <v>0</v>
      </c>
    </row>
    <row r="530" spans="2:8" ht="15" x14ac:dyDescent="0.2">
      <c r="B530" s="6" t="s">
        <v>467</v>
      </c>
      <c r="C530" s="5">
        <v>4</v>
      </c>
      <c r="D530" s="5">
        <v>5</v>
      </c>
      <c r="E530" s="14">
        <f t="shared" si="41"/>
        <v>3.0303030303030304E-2</v>
      </c>
      <c r="F530" s="14">
        <f t="shared" si="42"/>
        <v>1.079913606911447E-2</v>
      </c>
      <c r="G530" s="13">
        <f t="shared" si="43"/>
        <v>0.25</v>
      </c>
      <c r="H530" s="18">
        <f t="shared" si="44"/>
        <v>7.575757575757576E-3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539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498</v>
      </c>
      <c r="C8" s="19">
        <f>+C18+C70+C151+C294+C505</f>
        <v>179</v>
      </c>
      <c r="D8" s="19">
        <f>+D18+D70+D151+D294+D505</f>
        <v>66</v>
      </c>
      <c r="E8" s="20">
        <f>+C8/C$8</f>
        <v>1</v>
      </c>
      <c r="F8" s="20">
        <f>+D8/D$8</f>
        <v>1</v>
      </c>
      <c r="G8" s="17">
        <f>+(D8-C8)/C8</f>
        <v>-0.63128491620111726</v>
      </c>
      <c r="H8" s="33">
        <f>+E8*G8</f>
        <v>-0.63128491620111726</v>
      </c>
    </row>
    <row r="9" spans="2:8" x14ac:dyDescent="0.2">
      <c r="B9" s="48" t="str">
        <f>+B18</f>
        <v>Total Vacantes en ocupaciones de nivel Directivo</v>
      </c>
      <c r="C9" s="34">
        <f>+C18</f>
        <v>0</v>
      </c>
      <c r="D9" s="34">
        <f>+D18</f>
        <v>2</v>
      </c>
      <c r="E9" s="35">
        <f t="shared" ref="E9:E13" si="0">C9/$C$8</f>
        <v>0</v>
      </c>
      <c r="F9" s="35">
        <f>D9/$D$8</f>
        <v>3.0303030303030304E-2</v>
      </c>
      <c r="G9" s="13" t="str">
        <f>+IF(OR(AND(D9=0),(C9=0)),"0",((D9-C9)/C9))</f>
        <v>0</v>
      </c>
      <c r="H9" s="18">
        <f>+IF(OR(AND(E9=""),(G9="")),"",E9*G9)</f>
        <v>0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113</v>
      </c>
      <c r="D10" s="34">
        <f>+D70</f>
        <v>28</v>
      </c>
      <c r="E10" s="35">
        <f t="shared" si="0"/>
        <v>0.63128491620111726</v>
      </c>
      <c r="F10" s="35">
        <f>D10/$D$8</f>
        <v>0.42424242424242425</v>
      </c>
      <c r="G10" s="13">
        <f>+IF(OR(AND(D10=0),(C10=0)),"0",((D10-C10)/C10))</f>
        <v>-0.75221238938053092</v>
      </c>
      <c r="H10" s="18">
        <f>+IF(OR(AND(E10=""),(G10="")),"",E10*G10)</f>
        <v>-0.47486033519553067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19</v>
      </c>
      <c r="D11" s="34">
        <f>+D151</f>
        <v>13</v>
      </c>
      <c r="E11" s="35">
        <f t="shared" si="0"/>
        <v>0.10614525139664804</v>
      </c>
      <c r="F11" s="35">
        <f>D11/$D$8</f>
        <v>0.19696969696969696</v>
      </c>
      <c r="G11" s="13">
        <f>+IF(OR(AND(D11=0),(C11=0)),"0",((D11-C11)/C11))</f>
        <v>-0.31578947368421051</v>
      </c>
      <c r="H11" s="18">
        <f>+IF(OR(AND(E11=""),(G11="")),"",E11*G11)</f>
        <v>-3.3519553072625698E-2</v>
      </c>
    </row>
    <row r="12" spans="2:8" x14ac:dyDescent="0.2">
      <c r="B12" s="48" t="str">
        <f>+B294</f>
        <v>Total Vacantes  en ocupaciones de nivel Calificados</v>
      </c>
      <c r="C12" s="34">
        <f>+C294</f>
        <v>36</v>
      </c>
      <c r="D12" s="34">
        <f>+D294</f>
        <v>23</v>
      </c>
      <c r="E12" s="35">
        <f t="shared" si="0"/>
        <v>0.2011173184357542</v>
      </c>
      <c r="F12" s="35">
        <f>D12/$D$8</f>
        <v>0.34848484848484851</v>
      </c>
      <c r="G12" s="13">
        <f>+IF(OR(AND(D12=0),(C12=0)),"0",((D12-C12)/C12))</f>
        <v>-0.3611111111111111</v>
      </c>
      <c r="H12" s="18">
        <f>+IF(OR(AND(E12=""),(G12="")),"",E12*G12)</f>
        <v>-7.2625698324022353E-2</v>
      </c>
    </row>
    <row r="13" spans="2:8" x14ac:dyDescent="0.2">
      <c r="B13" s="48" t="str">
        <f>+B505</f>
        <v>Total Vacantes en ocupaciones de nivel Elemental</v>
      </c>
      <c r="C13" s="34">
        <f>+C505</f>
        <v>11</v>
      </c>
      <c r="D13" s="34">
        <f>+D505</f>
        <v>0</v>
      </c>
      <c r="E13" s="35">
        <f t="shared" si="0"/>
        <v>6.1452513966480445E-2</v>
      </c>
      <c r="F13" s="35">
        <f>D13/$D$8</f>
        <v>0</v>
      </c>
      <c r="G13" s="13" t="str">
        <f>+IF(OR(AND(D13=0),(C13=0)),"0",((D13-C13)/C13))</f>
        <v>0</v>
      </c>
      <c r="H13" s="18">
        <f>+IF(OR(AND(E13=""),(G13="")),"",E13*G13)</f>
        <v>0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0</v>
      </c>
      <c r="D18" s="37">
        <f>SUM(D19:D64)</f>
        <v>2</v>
      </c>
      <c r="E18" s="38" t="str">
        <f>+IF(C18=0,"",C18/C$18)</f>
        <v/>
      </c>
      <c r="F18" s="38">
        <f>+IF(D18=0,"",D18/D$18)</f>
        <v>1</v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5">
        <f>VLOOKUP($B19,'[1]ocupaciones _deptos 2011-2012'!$E$11186:$M$11671,3,FALSE)</f>
        <v>0</v>
      </c>
      <c r="F19" s="12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1</v>
      </c>
      <c r="E28" s="12" t="str">
        <f t="shared" si="1"/>
        <v/>
      </c>
      <c r="F28" s="12">
        <f t="shared" si="2"/>
        <v>0.5</v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1</v>
      </c>
      <c r="E48" s="12" t="str">
        <f t="shared" si="1"/>
        <v/>
      </c>
      <c r="F48" s="12">
        <f t="shared" si="2"/>
        <v>0.5</v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113</v>
      </c>
      <c r="D70" s="41">
        <f>SUM(D71:D145)</f>
        <v>28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-0.75221238938053092</v>
      </c>
      <c r="H70" s="40">
        <f>+IF(OR(AND(E70=""),(G70="")),"",E70*G70)</f>
        <v>-0.75221238938053092</v>
      </c>
    </row>
    <row r="71" spans="2:8" ht="15" x14ac:dyDescent="0.2">
      <c r="B71" s="6" t="s">
        <v>20</v>
      </c>
      <c r="C71" s="5">
        <v>5</v>
      </c>
      <c r="D71" s="5">
        <v>1</v>
      </c>
      <c r="E71" s="14">
        <f>+IF(C71=0,"",C71/C$70)</f>
        <v>4.4247787610619468E-2</v>
      </c>
      <c r="F71" s="14">
        <f>+IF(D71=0,"",D71/D$70)</f>
        <v>3.5714285714285712E-2</v>
      </c>
      <c r="G71" s="13">
        <f>+IF(OR(AND(D71=0),(C71=0)),"0",((D71-C71)/C71))</f>
        <v>-0.8</v>
      </c>
      <c r="H71" s="18">
        <f>+IF(OR(AND(E71=""),(G71="")),"",E71*G71)</f>
        <v>-3.5398230088495575E-2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4</v>
      </c>
      <c r="D74" s="5">
        <v>1</v>
      </c>
      <c r="E74" s="14">
        <f t="shared" si="5"/>
        <v>3.5398230088495575E-2</v>
      </c>
      <c r="F74" s="14">
        <f t="shared" si="6"/>
        <v>3.5714285714285712E-2</v>
      </c>
      <c r="G74" s="13">
        <f t="shared" si="7"/>
        <v>-0.75</v>
      </c>
      <c r="H74" s="18">
        <f t="shared" si="8"/>
        <v>-2.6548672566371681E-2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3</v>
      </c>
      <c r="D83" s="5">
        <v>2</v>
      </c>
      <c r="E83" s="14">
        <f t="shared" si="5"/>
        <v>2.6548672566371681E-2</v>
      </c>
      <c r="F83" s="14">
        <f t="shared" si="6"/>
        <v>7.1428571428571425E-2</v>
      </c>
      <c r="G83" s="13">
        <f t="shared" si="7"/>
        <v>-0.33333333333333331</v>
      </c>
      <c r="H83" s="18">
        <f t="shared" si="8"/>
        <v>-8.8495575221238937E-3</v>
      </c>
    </row>
    <row r="84" spans="2:8" ht="15" x14ac:dyDescent="0.2">
      <c r="B84" s="6" t="s">
        <v>230</v>
      </c>
      <c r="C84" s="5">
        <v>2</v>
      </c>
      <c r="D84" s="5">
        <v>2</v>
      </c>
      <c r="E84" s="14">
        <f t="shared" si="5"/>
        <v>1.7699115044247787E-2</v>
      </c>
      <c r="F84" s="14">
        <f t="shared" si="6"/>
        <v>7.1428571428571425E-2</v>
      </c>
      <c r="G84" s="13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3.5714285714285712E-2</v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8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8.8495575221238937E-3</v>
      </c>
      <c r="F101" s="14" t="str">
        <f t="shared" si="6"/>
        <v/>
      </c>
      <c r="G101" s="13" t="str">
        <f t="shared" si="7"/>
        <v>0</v>
      </c>
      <c r="H101" s="18">
        <f t="shared" si="8"/>
        <v>0</v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8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1</v>
      </c>
      <c r="D105" s="5">
        <v>0</v>
      </c>
      <c r="E105" s="14">
        <f t="shared" si="5"/>
        <v>8.8495575221238937E-3</v>
      </c>
      <c r="F105" s="14" t="str">
        <f t="shared" si="6"/>
        <v/>
      </c>
      <c r="G105" s="13" t="str">
        <f t="shared" si="7"/>
        <v>0</v>
      </c>
      <c r="H105" s="18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8.8495575221238937E-3</v>
      </c>
      <c r="F108" s="14" t="str">
        <f t="shared" si="6"/>
        <v/>
      </c>
      <c r="G108" s="13" t="str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1</v>
      </c>
      <c r="E110" s="14" t="str">
        <f t="shared" si="5"/>
        <v/>
      </c>
      <c r="F110" s="14">
        <f t="shared" si="6"/>
        <v>3.5714285714285712E-2</v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1</v>
      </c>
      <c r="D111" s="5">
        <v>1</v>
      </c>
      <c r="E111" s="14">
        <f t="shared" si="5"/>
        <v>8.8495575221238937E-3</v>
      </c>
      <c r="F111" s="14">
        <f t="shared" si="6"/>
        <v>3.5714285714285712E-2</v>
      </c>
      <c r="G111" s="13">
        <f t="shared" si="7"/>
        <v>0</v>
      </c>
      <c r="H111" s="18">
        <f t="shared" si="8"/>
        <v>0</v>
      </c>
    </row>
    <row r="112" spans="2:8" ht="15" x14ac:dyDescent="0.2">
      <c r="B112" s="6" t="s">
        <v>33</v>
      </c>
      <c r="C112" s="5">
        <v>1</v>
      </c>
      <c r="D112" s="5">
        <v>0</v>
      </c>
      <c r="E112" s="14">
        <f t="shared" si="5"/>
        <v>8.8495575221238937E-3</v>
      </c>
      <c r="F112" s="14" t="str">
        <f t="shared" si="6"/>
        <v/>
      </c>
      <c r="G112" s="13" t="str">
        <f t="shared" si="7"/>
        <v>0</v>
      </c>
      <c r="H112" s="18">
        <f t="shared" si="8"/>
        <v>0</v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8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3.5714285714285712E-2</v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94</v>
      </c>
      <c r="D118" s="5">
        <v>17</v>
      </c>
      <c r="E118" s="14">
        <f t="shared" si="5"/>
        <v>0.83185840707964598</v>
      </c>
      <c r="F118" s="14">
        <f t="shared" si="6"/>
        <v>0.6071428571428571</v>
      </c>
      <c r="G118" s="13">
        <f t="shared" si="7"/>
        <v>-0.81914893617021278</v>
      </c>
      <c r="H118" s="18">
        <f t="shared" si="8"/>
        <v>-0.68141592920353977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8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8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1</v>
      </c>
      <c r="E142" s="14" t="str">
        <f t="shared" si="9"/>
        <v/>
      </c>
      <c r="F142" s="14">
        <f t="shared" si="10"/>
        <v>3.5714285714285712E-2</v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0.75" customHeight="1" x14ac:dyDescent="0.2">
      <c r="B151" s="47" t="s">
        <v>526</v>
      </c>
      <c r="C151" s="41">
        <f>SUM(C152:C288)</f>
        <v>19</v>
      </c>
      <c r="D151" s="41">
        <f>SUM(D152:D288)</f>
        <v>13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-0.31578947368421051</v>
      </c>
      <c r="H151" s="40">
        <f>+IF(OR(AND(E151=""),(G151="")),"",E151*G151)</f>
        <v>-0.31578947368421051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3</v>
      </c>
      <c r="D157" s="5">
        <v>4</v>
      </c>
      <c r="E157" s="14">
        <f t="shared" si="13"/>
        <v>0.15789473684210525</v>
      </c>
      <c r="F157" s="14">
        <f t="shared" si="14"/>
        <v>0.30769230769230771</v>
      </c>
      <c r="G157" s="13">
        <f t="shared" si="15"/>
        <v>0.33333333333333331</v>
      </c>
      <c r="H157" s="18">
        <f t="shared" si="16"/>
        <v>5.2631578947368418E-2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1</v>
      </c>
      <c r="E165" s="14" t="str">
        <f t="shared" si="13"/>
        <v/>
      </c>
      <c r="F165" s="14">
        <f t="shared" si="14"/>
        <v>7.6923076923076927E-2</v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1</v>
      </c>
      <c r="E174" s="14" t="str">
        <f t="shared" si="13"/>
        <v/>
      </c>
      <c r="F174" s="14">
        <f t="shared" si="14"/>
        <v>7.6923076923076927E-2</v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2</v>
      </c>
      <c r="D176" s="5">
        <v>0</v>
      </c>
      <c r="E176" s="14">
        <f t="shared" si="13"/>
        <v>0.10526315789473684</v>
      </c>
      <c r="F176" s="14" t="str">
        <f t="shared" si="14"/>
        <v/>
      </c>
      <c r="G176" s="13" t="str">
        <f t="shared" si="15"/>
        <v>0</v>
      </c>
      <c r="H176" s="18">
        <f t="shared" si="16"/>
        <v>0</v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1</v>
      </c>
      <c r="E183" s="14" t="str">
        <f t="shared" si="13"/>
        <v/>
      </c>
      <c r="F183" s="14">
        <f t="shared" si="14"/>
        <v>7.6923076923076927E-2</v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2</v>
      </c>
      <c r="D186" s="5">
        <v>2</v>
      </c>
      <c r="E186" s="14">
        <f t="shared" si="13"/>
        <v>0.10526315789473684</v>
      </c>
      <c r="F186" s="14">
        <f t="shared" si="14"/>
        <v>0.15384615384615385</v>
      </c>
      <c r="G186" s="13">
        <f t="shared" si="15"/>
        <v>0</v>
      </c>
      <c r="H186" s="18">
        <f t="shared" si="16"/>
        <v>0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1</v>
      </c>
      <c r="E192" s="14" t="str">
        <f t="shared" si="13"/>
        <v/>
      </c>
      <c r="F192" s="14">
        <f t="shared" si="14"/>
        <v>7.6923076923076927E-2</v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3</v>
      </c>
      <c r="D196" s="5">
        <v>0</v>
      </c>
      <c r="E196" s="14">
        <f t="shared" si="13"/>
        <v>0.15789473684210525</v>
      </c>
      <c r="F196" s="14" t="str">
        <f t="shared" si="14"/>
        <v/>
      </c>
      <c r="G196" s="13" t="str">
        <f t="shared" si="15"/>
        <v>0</v>
      </c>
      <c r="H196" s="18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1</v>
      </c>
      <c r="D203" s="5">
        <v>0</v>
      </c>
      <c r="E203" s="14">
        <f t="shared" si="13"/>
        <v>5.2631578947368418E-2</v>
      </c>
      <c r="F203" s="14" t="str">
        <f t="shared" si="14"/>
        <v/>
      </c>
      <c r="G203" s="13" t="str">
        <f t="shared" si="15"/>
        <v>0</v>
      </c>
      <c r="H203" s="18">
        <f t="shared" si="16"/>
        <v>0</v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0</v>
      </c>
      <c r="E208" s="14">
        <f t="shared" si="13"/>
        <v>5.2631578947368418E-2</v>
      </c>
      <c r="F208" s="14" t="str">
        <f t="shared" si="14"/>
        <v/>
      </c>
      <c r="G208" s="13" t="str">
        <f t="shared" si="15"/>
        <v>0</v>
      </c>
      <c r="H208" s="18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3</v>
      </c>
      <c r="D232" s="5">
        <v>1</v>
      </c>
      <c r="E232" s="14">
        <f t="shared" si="17"/>
        <v>0.15789473684210525</v>
      </c>
      <c r="F232" s="14">
        <f t="shared" si="18"/>
        <v>7.6923076923076927E-2</v>
      </c>
      <c r="G232" s="13">
        <f t="shared" si="19"/>
        <v>-0.66666666666666663</v>
      </c>
      <c r="H232" s="18">
        <f t="shared" si="20"/>
        <v>-0.10526315789473684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1</v>
      </c>
      <c r="E235" s="14" t="str">
        <f t="shared" si="17"/>
        <v/>
      </c>
      <c r="F235" s="14">
        <f t="shared" si="18"/>
        <v>7.6923076923076927E-2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0</v>
      </c>
      <c r="E237" s="14">
        <f t="shared" si="17"/>
        <v>0.10526315789473684</v>
      </c>
      <c r="F237" s="14" t="str">
        <f t="shared" si="18"/>
        <v/>
      </c>
      <c r="G237" s="13" t="str">
        <f t="shared" si="19"/>
        <v>0</v>
      </c>
      <c r="H237" s="18">
        <f t="shared" si="20"/>
        <v>0</v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1</v>
      </c>
      <c r="E247" s="14" t="str">
        <f t="shared" si="17"/>
        <v/>
      </c>
      <c r="F247" s="14">
        <f t="shared" si="18"/>
        <v>7.6923076923076927E-2</v>
      </c>
      <c r="G247" s="13" t="str">
        <f t="shared" si="19"/>
        <v>0</v>
      </c>
      <c r="H247" s="18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0</v>
      </c>
      <c r="E249" s="14">
        <f t="shared" si="17"/>
        <v>5.2631578947368418E-2</v>
      </c>
      <c r="F249" s="14" t="str">
        <f t="shared" si="18"/>
        <v/>
      </c>
      <c r="G249" s="13" t="str">
        <f t="shared" si="19"/>
        <v>0</v>
      </c>
      <c r="H249" s="18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0</v>
      </c>
      <c r="E252" s="14">
        <f t="shared" si="17"/>
        <v>5.2631578947368418E-2</v>
      </c>
      <c r="F252" s="14" t="str">
        <f t="shared" si="18"/>
        <v/>
      </c>
      <c r="G252" s="13" t="str">
        <f t="shared" si="19"/>
        <v>0</v>
      </c>
      <c r="H252" s="18">
        <f t="shared" si="20"/>
        <v>0</v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36</v>
      </c>
      <c r="D294" s="41">
        <f>SUM(D295:D499)</f>
        <v>23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-0.3611111111111111</v>
      </c>
      <c r="H294" s="40">
        <f>+IF(OR(AND(E294=""),(G294="")),"",E294*G294)</f>
        <v>-0.3611111111111111</v>
      </c>
    </row>
    <row r="295" spans="2:8" ht="15" x14ac:dyDescent="0.2">
      <c r="B295" s="6" t="s">
        <v>100</v>
      </c>
      <c r="C295" s="5">
        <v>1</v>
      </c>
      <c r="D295" s="5">
        <v>1</v>
      </c>
      <c r="E295" s="14">
        <f>+IF(C295=0,"",C295/C$294)</f>
        <v>2.7777777777777776E-2</v>
      </c>
      <c r="F295" s="14">
        <f>+IF(D295=0,"",D295/D$294)</f>
        <v>4.3478260869565216E-2</v>
      </c>
      <c r="G295" s="13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1</v>
      </c>
      <c r="D297" s="5">
        <v>0</v>
      </c>
      <c r="E297" s="14">
        <f t="shared" si="25"/>
        <v>2.7777777777777776E-2</v>
      </c>
      <c r="F297" s="14" t="str">
        <f t="shared" si="26"/>
        <v/>
      </c>
      <c r="G297" s="13" t="str">
        <f t="shared" si="27"/>
        <v>0</v>
      </c>
      <c r="H297" s="18">
        <f t="shared" si="28"/>
        <v>0</v>
      </c>
    </row>
    <row r="298" spans="2:8" ht="15" x14ac:dyDescent="0.2">
      <c r="B298" s="6" t="s">
        <v>95</v>
      </c>
      <c r="C298" s="5">
        <v>1</v>
      </c>
      <c r="D298" s="5">
        <v>1</v>
      </c>
      <c r="E298" s="14">
        <f t="shared" si="25"/>
        <v>2.7777777777777776E-2</v>
      </c>
      <c r="F298" s="14">
        <f t="shared" si="26"/>
        <v>4.3478260869565216E-2</v>
      </c>
      <c r="G298" s="13">
        <f t="shared" si="27"/>
        <v>0</v>
      </c>
      <c r="H298" s="18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7</v>
      </c>
      <c r="D301" s="5">
        <v>4</v>
      </c>
      <c r="E301" s="14">
        <f t="shared" si="25"/>
        <v>0.19444444444444445</v>
      </c>
      <c r="F301" s="14">
        <f t="shared" si="26"/>
        <v>0.17391304347826086</v>
      </c>
      <c r="G301" s="13">
        <f t="shared" si="27"/>
        <v>-0.42857142857142855</v>
      </c>
      <c r="H301" s="18">
        <f t="shared" si="28"/>
        <v>-8.3333333333333329E-2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1</v>
      </c>
      <c r="E307" s="14">
        <f t="shared" si="25"/>
        <v>2.7777777777777776E-2</v>
      </c>
      <c r="F307" s="14">
        <f t="shared" si="26"/>
        <v>4.3478260869565216E-2</v>
      </c>
      <c r="G307" s="13">
        <f t="shared" si="27"/>
        <v>0</v>
      </c>
      <c r="H307" s="18">
        <f t="shared" si="28"/>
        <v>0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3</v>
      </c>
      <c r="D310" s="5">
        <v>0</v>
      </c>
      <c r="E310" s="14">
        <f t="shared" si="25"/>
        <v>8.3333333333333329E-2</v>
      </c>
      <c r="F310" s="14" t="str">
        <f t="shared" si="26"/>
        <v/>
      </c>
      <c r="G310" s="13" t="str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1</v>
      </c>
      <c r="E311" s="14" t="str">
        <f t="shared" si="25"/>
        <v/>
      </c>
      <c r="F311" s="14">
        <f t="shared" si="26"/>
        <v>4.3478260869565216E-2</v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2</v>
      </c>
      <c r="E314" s="14" t="str">
        <f t="shared" si="25"/>
        <v/>
      </c>
      <c r="F314" s="14">
        <f t="shared" si="26"/>
        <v>8.6956521739130432E-2</v>
      </c>
      <c r="G314" s="13" t="str">
        <f t="shared" si="27"/>
        <v>0</v>
      </c>
      <c r="H314" s="18" t="str">
        <f t="shared" si="28"/>
        <v/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8" t="str">
        <f t="shared" si="28"/>
        <v/>
      </c>
    </row>
    <row r="318" spans="2:8" ht="15" x14ac:dyDescent="0.2">
      <c r="B318" s="6" t="s">
        <v>355</v>
      </c>
      <c r="C318" s="5">
        <v>1</v>
      </c>
      <c r="D318" s="5">
        <v>0</v>
      </c>
      <c r="E318" s="14">
        <f t="shared" si="25"/>
        <v>2.7777777777777776E-2</v>
      </c>
      <c r="F318" s="14" t="str">
        <f t="shared" si="26"/>
        <v/>
      </c>
      <c r="G318" s="13" t="str">
        <f t="shared" si="27"/>
        <v>0</v>
      </c>
      <c r="H318" s="18">
        <f t="shared" si="28"/>
        <v>0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8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8</v>
      </c>
      <c r="D332" s="5">
        <v>0</v>
      </c>
      <c r="E332" s="14">
        <f t="shared" si="25"/>
        <v>0.22222222222222221</v>
      </c>
      <c r="F332" s="14" t="str">
        <f t="shared" si="26"/>
        <v/>
      </c>
      <c r="G332" s="13" t="str">
        <f t="shared" si="27"/>
        <v>0</v>
      </c>
      <c r="H332" s="18">
        <f t="shared" si="28"/>
        <v>0</v>
      </c>
    </row>
    <row r="333" spans="2:8" ht="15" x14ac:dyDescent="0.2">
      <c r="B333" s="6" t="s">
        <v>130</v>
      </c>
      <c r="C333" s="5">
        <v>1</v>
      </c>
      <c r="D333" s="5">
        <v>5</v>
      </c>
      <c r="E333" s="14">
        <f t="shared" si="25"/>
        <v>2.7777777777777776E-2</v>
      </c>
      <c r="F333" s="14">
        <f t="shared" si="26"/>
        <v>0.21739130434782608</v>
      </c>
      <c r="G333" s="13">
        <f t="shared" si="27"/>
        <v>4</v>
      </c>
      <c r="H333" s="18">
        <f t="shared" si="28"/>
        <v>0.1111111111111111</v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8" t="str">
        <f t="shared" si="28"/>
        <v/>
      </c>
    </row>
    <row r="335" spans="2:8" ht="15" x14ac:dyDescent="0.2">
      <c r="B335" s="6" t="s">
        <v>128</v>
      </c>
      <c r="C335" s="5">
        <v>1</v>
      </c>
      <c r="D335" s="5">
        <v>0</v>
      </c>
      <c r="E335" s="14">
        <f t="shared" si="25"/>
        <v>2.7777777777777776E-2</v>
      </c>
      <c r="F335" s="14" t="str">
        <f t="shared" si="26"/>
        <v/>
      </c>
      <c r="G335" s="13" t="str">
        <f t="shared" si="27"/>
        <v>0</v>
      </c>
      <c r="H335" s="18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1</v>
      </c>
      <c r="D341" s="5">
        <v>0</v>
      </c>
      <c r="E341" s="14">
        <f t="shared" si="25"/>
        <v>2.7777777777777776E-2</v>
      </c>
      <c r="F341" s="14" t="str">
        <f t="shared" si="26"/>
        <v/>
      </c>
      <c r="G341" s="13" t="str">
        <f t="shared" si="27"/>
        <v>0</v>
      </c>
      <c r="H341" s="18">
        <f t="shared" si="28"/>
        <v>0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8" t="str">
        <f t="shared" si="28"/>
        <v/>
      </c>
    </row>
    <row r="345" spans="2:8" ht="15" x14ac:dyDescent="0.2">
      <c r="B345" s="6" t="s">
        <v>366</v>
      </c>
      <c r="C345" s="5">
        <v>1</v>
      </c>
      <c r="D345" s="5">
        <v>1</v>
      </c>
      <c r="E345" s="14">
        <f t="shared" si="25"/>
        <v>2.7777777777777776E-2</v>
      </c>
      <c r="F345" s="14">
        <f t="shared" si="26"/>
        <v>4.3478260869565216E-2</v>
      </c>
      <c r="G345" s="13">
        <f t="shared" si="27"/>
        <v>0</v>
      </c>
      <c r="H345" s="18">
        <f t="shared" si="28"/>
        <v>0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8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8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2</v>
      </c>
      <c r="D358" s="5">
        <v>0</v>
      </c>
      <c r="E358" s="14">
        <f t="shared" si="25"/>
        <v>5.5555555555555552E-2</v>
      </c>
      <c r="F358" s="14" t="str">
        <f t="shared" si="26"/>
        <v/>
      </c>
      <c r="G358" s="13" t="str">
        <f t="shared" si="27"/>
        <v>0</v>
      </c>
      <c r="H358" s="18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1</v>
      </c>
      <c r="E378" s="14" t="str">
        <f t="shared" si="29"/>
        <v/>
      </c>
      <c r="F378" s="14">
        <f t="shared" si="30"/>
        <v>4.3478260869565216E-2</v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1</v>
      </c>
      <c r="E379" s="14" t="str">
        <f t="shared" si="29"/>
        <v/>
      </c>
      <c r="F379" s="14">
        <f t="shared" si="30"/>
        <v>4.3478260869565216E-2</v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2</v>
      </c>
      <c r="D387" s="5">
        <v>0</v>
      </c>
      <c r="E387" s="14">
        <f t="shared" si="29"/>
        <v>5.5555555555555552E-2</v>
      </c>
      <c r="F387" s="14" t="str">
        <f t="shared" si="30"/>
        <v/>
      </c>
      <c r="G387" s="13" t="str">
        <f t="shared" si="31"/>
        <v>0</v>
      </c>
      <c r="H387" s="18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1</v>
      </c>
      <c r="D390" s="5">
        <v>0</v>
      </c>
      <c r="E390" s="14">
        <f t="shared" si="29"/>
        <v>2.7777777777777776E-2</v>
      </c>
      <c r="F390" s="14" t="str">
        <f t="shared" si="30"/>
        <v/>
      </c>
      <c r="G390" s="13" t="str">
        <f t="shared" si="31"/>
        <v>0</v>
      </c>
      <c r="H390" s="18">
        <f t="shared" si="32"/>
        <v>0</v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8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1</v>
      </c>
      <c r="D408" s="5">
        <v>1</v>
      </c>
      <c r="E408" s="14">
        <f t="shared" si="29"/>
        <v>2.7777777777777776E-2</v>
      </c>
      <c r="F408" s="14">
        <f t="shared" si="30"/>
        <v>4.3478260869565216E-2</v>
      </c>
      <c r="G408" s="13">
        <f t="shared" si="31"/>
        <v>0</v>
      </c>
      <c r="H408" s="18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1</v>
      </c>
      <c r="E418" s="14" t="str">
        <f t="shared" si="29"/>
        <v/>
      </c>
      <c r="F418" s="14">
        <f t="shared" si="30"/>
        <v>4.3478260869565216E-2</v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1</v>
      </c>
      <c r="D432" s="5">
        <v>0</v>
      </c>
      <c r="E432" s="14">
        <f t="shared" si="33"/>
        <v>2.7777777777777776E-2</v>
      </c>
      <c r="F432" s="14" t="str">
        <f t="shared" si="34"/>
        <v/>
      </c>
      <c r="G432" s="13" t="str">
        <f t="shared" si="35"/>
        <v>0</v>
      </c>
      <c r="H432" s="18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0</v>
      </c>
      <c r="E458" s="14">
        <f t="shared" si="33"/>
        <v>2.7777777777777776E-2</v>
      </c>
      <c r="F458" s="14" t="str">
        <f t="shared" si="34"/>
        <v/>
      </c>
      <c r="G458" s="13" t="str">
        <f t="shared" si="35"/>
        <v>0</v>
      </c>
      <c r="H458" s="18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1</v>
      </c>
      <c r="E463" s="14" t="str">
        <f t="shared" si="33"/>
        <v/>
      </c>
      <c r="F463" s="14">
        <f t="shared" si="34"/>
        <v>4.3478260869565216E-2</v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8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8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1</v>
      </c>
      <c r="E491" s="14">
        <f t="shared" si="37"/>
        <v>2.7777777777777776E-2</v>
      </c>
      <c r="F491" s="14">
        <f t="shared" si="38"/>
        <v>4.3478260869565216E-2</v>
      </c>
      <c r="G491" s="13">
        <f t="shared" si="39"/>
        <v>0</v>
      </c>
      <c r="H491" s="18">
        <f t="shared" si="40"/>
        <v>0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1</v>
      </c>
      <c r="E493" s="14" t="str">
        <f t="shared" si="37"/>
        <v/>
      </c>
      <c r="F493" s="14">
        <f t="shared" si="38"/>
        <v>4.3478260869565216E-2</v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11</v>
      </c>
      <c r="D505" s="41">
        <f>SUM(D506:D530)</f>
        <v>0</v>
      </c>
      <c r="E505" s="42">
        <f>+IF(C505=0,"",C505/C$505)</f>
        <v>1</v>
      </c>
      <c r="F505" s="42" t="str">
        <f>+IF(D505=0,"",D505/D$505)</f>
        <v/>
      </c>
      <c r="G505" s="39" t="str">
        <f>+IF(OR(AND(D505=0),(C505=0)),"0",((D505-C505)/C505))</f>
        <v>0</v>
      </c>
      <c r="H505" s="40">
        <f>+IF(OR(AND(E505=""),(G505="")),"",E505*G505)</f>
        <v>0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2</v>
      </c>
      <c r="D507" s="5">
        <v>0</v>
      </c>
      <c r="E507" s="14">
        <f t="shared" ref="E507:E530" si="41">+IF(C507=0,"",C507/C$505)</f>
        <v>0.18181818181818182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8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4</v>
      </c>
      <c r="D508" s="5">
        <v>0</v>
      </c>
      <c r="E508" s="14">
        <f t="shared" si="41"/>
        <v>0.36363636363636365</v>
      </c>
      <c r="F508" s="14" t="str">
        <f t="shared" si="42"/>
        <v/>
      </c>
      <c r="G508" s="13" t="str">
        <f t="shared" si="43"/>
        <v>0</v>
      </c>
      <c r="H508" s="18">
        <f t="shared" si="44"/>
        <v>0</v>
      </c>
    </row>
    <row r="509" spans="2:8" ht="15" x14ac:dyDescent="0.2">
      <c r="B509" s="6" t="s">
        <v>456</v>
      </c>
      <c r="C509" s="5">
        <v>0</v>
      </c>
      <c r="D509" s="5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8" t="str">
        <f t="shared" si="44"/>
        <v/>
      </c>
    </row>
    <row r="510" spans="2:8" ht="15" x14ac:dyDescent="0.2">
      <c r="B510" s="6" t="s">
        <v>188</v>
      </c>
      <c r="C510" s="5">
        <v>1</v>
      </c>
      <c r="D510" s="5">
        <v>0</v>
      </c>
      <c r="E510" s="14">
        <f t="shared" si="41"/>
        <v>9.0909090909090912E-2</v>
      </c>
      <c r="F510" s="14" t="str">
        <f t="shared" si="42"/>
        <v/>
      </c>
      <c r="G510" s="13" t="str">
        <f t="shared" si="43"/>
        <v>0</v>
      </c>
      <c r="H510" s="18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1</v>
      </c>
      <c r="D517" s="5">
        <v>0</v>
      </c>
      <c r="E517" s="14">
        <f t="shared" si="41"/>
        <v>9.0909090909090912E-2</v>
      </c>
      <c r="F517" s="14" t="str">
        <f t="shared" si="42"/>
        <v/>
      </c>
      <c r="G517" s="13" t="str">
        <f t="shared" si="43"/>
        <v>0</v>
      </c>
      <c r="H517" s="18">
        <f t="shared" si="44"/>
        <v>0</v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1</v>
      </c>
      <c r="D521" s="5">
        <v>0</v>
      </c>
      <c r="E521" s="14">
        <f t="shared" si="41"/>
        <v>9.0909090909090912E-2</v>
      </c>
      <c r="F521" s="14" t="str">
        <f t="shared" si="42"/>
        <v/>
      </c>
      <c r="G521" s="13" t="str">
        <f t="shared" si="43"/>
        <v>0</v>
      </c>
      <c r="H521" s="18">
        <f t="shared" si="44"/>
        <v>0</v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2</v>
      </c>
      <c r="D526" s="5">
        <v>0</v>
      </c>
      <c r="E526" s="14">
        <f t="shared" si="41"/>
        <v>0.18181818181818182</v>
      </c>
      <c r="F526" s="14" t="str">
        <f t="shared" si="42"/>
        <v/>
      </c>
      <c r="G526" s="13" t="str">
        <f t="shared" si="43"/>
        <v>0</v>
      </c>
      <c r="H526" s="18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  <c r="C531" s="11"/>
      <c r="D531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538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497</v>
      </c>
      <c r="C8" s="19">
        <f>+C18+C70+C151+C294+C505</f>
        <v>1202</v>
      </c>
      <c r="D8" s="19">
        <f>+D18+D70+D151+D294+D505</f>
        <v>769</v>
      </c>
      <c r="E8" s="20">
        <f>+C8/C$8</f>
        <v>1</v>
      </c>
      <c r="F8" s="20">
        <f>+D8/D$8</f>
        <v>1</v>
      </c>
      <c r="G8" s="17">
        <f>+(D8-C8)/C8</f>
        <v>-0.36023294509151416</v>
      </c>
      <c r="H8" s="33">
        <f>+E8*G8</f>
        <v>-0.36023294509151416</v>
      </c>
    </row>
    <row r="9" spans="2:8" x14ac:dyDescent="0.2">
      <c r="B9" s="48" t="str">
        <f>+B18</f>
        <v>Total Vacantes en ocupaciones de nivel Directivo</v>
      </c>
      <c r="C9" s="34">
        <f>+C18</f>
        <v>24</v>
      </c>
      <c r="D9" s="34">
        <f>+D18</f>
        <v>14</v>
      </c>
      <c r="E9" s="35">
        <f t="shared" ref="E9:E13" si="0">C9/$C$8</f>
        <v>1.9966722129783693E-2</v>
      </c>
      <c r="F9" s="35">
        <f>D9/$D$8</f>
        <v>1.8205461638491547E-2</v>
      </c>
      <c r="G9" s="13">
        <f>+IF(OR(AND(D9=0),(C9=0)),"0",((D9-C9)/C9))</f>
        <v>-0.41666666666666669</v>
      </c>
      <c r="H9" s="18">
        <f>+IF(OR(AND(E9=""),(G9="")),"",E9*G9)</f>
        <v>-8.3194675540765387E-3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52</v>
      </c>
      <c r="D10" s="34">
        <f>+D70</f>
        <v>88</v>
      </c>
      <c r="E10" s="35">
        <f t="shared" si="0"/>
        <v>4.3261231281198007E-2</v>
      </c>
      <c r="F10" s="35">
        <f>D10/$D$8</f>
        <v>0.11443433029908973</v>
      </c>
      <c r="G10" s="13">
        <f>+IF(OR(AND(D10=0),(C10=0)),"0",((D10-C10)/C10))</f>
        <v>0.69230769230769229</v>
      </c>
      <c r="H10" s="18">
        <f>+IF(OR(AND(E10=""),(G10="")),"",E10*G10)</f>
        <v>2.9950083194675542E-2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75</v>
      </c>
      <c r="D11" s="34">
        <f>+D151</f>
        <v>84</v>
      </c>
      <c r="E11" s="35">
        <f t="shared" si="0"/>
        <v>6.2396006655574043E-2</v>
      </c>
      <c r="F11" s="35">
        <f>D11/$D$8</f>
        <v>0.10923276983094929</v>
      </c>
      <c r="G11" s="13">
        <f>+IF(OR(AND(D11=0),(C11=0)),"0",((D11-C11)/C11))</f>
        <v>0.12</v>
      </c>
      <c r="H11" s="18">
        <f>+IF(OR(AND(E11=""),(G11="")),"",E11*G11)</f>
        <v>7.4875207986688846E-3</v>
      </c>
    </row>
    <row r="12" spans="2:8" x14ac:dyDescent="0.2">
      <c r="B12" s="48" t="str">
        <f>+B294</f>
        <v>Total Vacantes  en ocupaciones de nivel Calificados</v>
      </c>
      <c r="C12" s="34">
        <f>+C294</f>
        <v>863</v>
      </c>
      <c r="D12" s="34">
        <f>+D294</f>
        <v>439</v>
      </c>
      <c r="E12" s="35">
        <f t="shared" si="0"/>
        <v>0.71797004991680535</v>
      </c>
      <c r="F12" s="35">
        <f>D12/$D$8</f>
        <v>0.57087126137841349</v>
      </c>
      <c r="G12" s="13">
        <f>+IF(OR(AND(D12=0),(C12=0)),"0",((D12-C12)/C12))</f>
        <v>-0.49130938586326767</v>
      </c>
      <c r="H12" s="18">
        <f>+IF(OR(AND(E12=""),(G12="")),"",E12*G12)</f>
        <v>-0.35274542429284528</v>
      </c>
    </row>
    <row r="13" spans="2:8" x14ac:dyDescent="0.2">
      <c r="B13" s="48" t="str">
        <f>+B505</f>
        <v>Total Vacantes en ocupaciones de nivel Elemental</v>
      </c>
      <c r="C13" s="34">
        <f>+C505</f>
        <v>188</v>
      </c>
      <c r="D13" s="34">
        <f>+D505</f>
        <v>144</v>
      </c>
      <c r="E13" s="35">
        <f t="shared" si="0"/>
        <v>0.15640599001663893</v>
      </c>
      <c r="F13" s="35">
        <f>D13/$D$8</f>
        <v>0.18725617685305593</v>
      </c>
      <c r="G13" s="13">
        <f>+IF(OR(AND(D13=0),(C13=0)),"0",((D13-C13)/C13))</f>
        <v>-0.23404255319148937</v>
      </c>
      <c r="H13" s="18">
        <f>+IF(OR(AND(E13=""),(G13="")),"",E13*G13)</f>
        <v>-3.6605657237936774E-2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24</v>
      </c>
      <c r="D18" s="37">
        <f>SUM(D19:D64)</f>
        <v>14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-0.41666666666666669</v>
      </c>
      <c r="H18" s="40">
        <f>+IF(OR(AND(E18=""),(G18="")),"",E18*G18)</f>
        <v>-0.41666666666666669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1</v>
      </c>
      <c r="E23" s="12" t="str">
        <f t="shared" si="1"/>
        <v/>
      </c>
      <c r="F23" s="12">
        <f t="shared" si="2"/>
        <v>7.1428571428571425E-2</v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1</v>
      </c>
      <c r="D24" s="5">
        <v>0</v>
      </c>
      <c r="E24" s="12">
        <f t="shared" si="1"/>
        <v>4.1666666666666664E-2</v>
      </c>
      <c r="F24" s="12" t="str">
        <f t="shared" si="2"/>
        <v/>
      </c>
      <c r="G24" s="13" t="str">
        <f t="shared" si="3"/>
        <v>0</v>
      </c>
      <c r="H24" s="18">
        <f t="shared" si="4"/>
        <v>0</v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1</v>
      </c>
      <c r="E26" s="12">
        <f t="shared" si="1"/>
        <v>4.1666666666666664E-2</v>
      </c>
      <c r="F26" s="12">
        <f t="shared" si="2"/>
        <v>7.1428571428571425E-2</v>
      </c>
      <c r="G26" s="13">
        <f t="shared" si="3"/>
        <v>0</v>
      </c>
      <c r="H26" s="18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7.1428571428571425E-2</v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5</v>
      </c>
      <c r="D28" s="5">
        <v>0</v>
      </c>
      <c r="E28" s="12">
        <f t="shared" si="1"/>
        <v>0.20833333333333334</v>
      </c>
      <c r="F28" s="12" t="str">
        <f t="shared" si="2"/>
        <v/>
      </c>
      <c r="G28" s="13" t="str">
        <f t="shared" si="3"/>
        <v>0</v>
      </c>
      <c r="H28" s="18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3</v>
      </c>
      <c r="D34" s="5">
        <v>1</v>
      </c>
      <c r="E34" s="12">
        <f t="shared" si="1"/>
        <v>0.125</v>
      </c>
      <c r="F34" s="12">
        <f t="shared" si="2"/>
        <v>7.1428571428571425E-2</v>
      </c>
      <c r="G34" s="13">
        <f t="shared" si="3"/>
        <v>-0.66666666666666663</v>
      </c>
      <c r="H34" s="18">
        <f t="shared" si="4"/>
        <v>-8.3333333333333329E-2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4</v>
      </c>
      <c r="D48" s="5">
        <v>3</v>
      </c>
      <c r="E48" s="12">
        <f t="shared" si="1"/>
        <v>0.16666666666666666</v>
      </c>
      <c r="F48" s="12">
        <f t="shared" si="2"/>
        <v>0.21428571428571427</v>
      </c>
      <c r="G48" s="13">
        <f t="shared" si="3"/>
        <v>-0.25</v>
      </c>
      <c r="H48" s="18">
        <f t="shared" si="4"/>
        <v>-4.1666666666666664E-2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1</v>
      </c>
      <c r="D50" s="5">
        <v>0</v>
      </c>
      <c r="E50" s="12">
        <f t="shared" si="1"/>
        <v>4.1666666666666664E-2</v>
      </c>
      <c r="F50" s="12" t="str">
        <f t="shared" si="2"/>
        <v/>
      </c>
      <c r="G50" s="13" t="str">
        <f t="shared" si="3"/>
        <v>0</v>
      </c>
      <c r="H50" s="18">
        <f t="shared" si="4"/>
        <v>0</v>
      </c>
    </row>
    <row r="51" spans="2:8" ht="20.100000000000001" customHeight="1" x14ac:dyDescent="0.2">
      <c r="B51" s="6" t="s">
        <v>13</v>
      </c>
      <c r="C51" s="5">
        <v>1</v>
      </c>
      <c r="D51" s="5">
        <v>1</v>
      </c>
      <c r="E51" s="12">
        <f t="shared" si="1"/>
        <v>4.1666666666666664E-2</v>
      </c>
      <c r="F51" s="12">
        <f t="shared" si="2"/>
        <v>7.1428571428571425E-2</v>
      </c>
      <c r="G51" s="13">
        <f t="shared" si="3"/>
        <v>0</v>
      </c>
      <c r="H51" s="18">
        <f t="shared" si="4"/>
        <v>0</v>
      </c>
    </row>
    <row r="52" spans="2:8" ht="20.100000000000001" customHeight="1" x14ac:dyDescent="0.2">
      <c r="B52" s="6" t="s">
        <v>14</v>
      </c>
      <c r="C52" s="5">
        <v>2</v>
      </c>
      <c r="D52" s="5">
        <v>2</v>
      </c>
      <c r="E52" s="12">
        <f t="shared" si="1"/>
        <v>8.3333333333333329E-2</v>
      </c>
      <c r="F52" s="12">
        <f t="shared" si="2"/>
        <v>0.14285714285714285</v>
      </c>
      <c r="G52" s="13">
        <f t="shared" si="3"/>
        <v>0</v>
      </c>
      <c r="H52" s="18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1</v>
      </c>
      <c r="E53" s="12" t="str">
        <f t="shared" si="1"/>
        <v/>
      </c>
      <c r="F53" s="12">
        <f t="shared" si="2"/>
        <v>7.1428571428571425E-2</v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1</v>
      </c>
      <c r="E54" s="12" t="str">
        <f t="shared" si="1"/>
        <v/>
      </c>
      <c r="F54" s="12">
        <f t="shared" si="2"/>
        <v>7.1428571428571425E-2</v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1</v>
      </c>
      <c r="D56" s="5">
        <v>0</v>
      </c>
      <c r="E56" s="12">
        <f t="shared" si="1"/>
        <v>4.1666666666666664E-2</v>
      </c>
      <c r="F56" s="12" t="str">
        <f t="shared" si="2"/>
        <v/>
      </c>
      <c r="G56" s="13" t="str">
        <f t="shared" si="3"/>
        <v>0</v>
      </c>
      <c r="H56" s="18">
        <f t="shared" si="4"/>
        <v>0</v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3</v>
      </c>
      <c r="D60" s="5">
        <v>1</v>
      </c>
      <c r="E60" s="12">
        <f t="shared" si="1"/>
        <v>0.125</v>
      </c>
      <c r="F60" s="12">
        <f t="shared" si="2"/>
        <v>7.1428571428571425E-2</v>
      </c>
      <c r="G60" s="13">
        <f t="shared" si="3"/>
        <v>-0.66666666666666663</v>
      </c>
      <c r="H60" s="18">
        <f t="shared" si="4"/>
        <v>-8.3333333333333329E-2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1</v>
      </c>
      <c r="E62" s="12">
        <f t="shared" si="1"/>
        <v>4.1666666666666664E-2</v>
      </c>
      <c r="F62" s="12">
        <f t="shared" si="2"/>
        <v>7.1428571428571425E-2</v>
      </c>
      <c r="G62" s="13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5">
        <v>1</v>
      </c>
      <c r="D63" s="5">
        <v>0</v>
      </c>
      <c r="E63" s="12">
        <f t="shared" si="1"/>
        <v>4.1666666666666664E-2</v>
      </c>
      <c r="F63" s="12" t="str">
        <f t="shared" si="2"/>
        <v/>
      </c>
      <c r="G63" s="13" t="str">
        <f t="shared" si="3"/>
        <v>0</v>
      </c>
      <c r="H63" s="18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52</v>
      </c>
      <c r="D70" s="41">
        <f>SUM(D71:D145)</f>
        <v>88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0.69230769230769229</v>
      </c>
      <c r="H70" s="40">
        <f>+IF(OR(AND(E70=""),(G70="")),"",E70*G70)</f>
        <v>0.69230769230769229</v>
      </c>
    </row>
    <row r="71" spans="2:8" ht="15" x14ac:dyDescent="0.2">
      <c r="B71" s="6" t="s">
        <v>20</v>
      </c>
      <c r="C71" s="5">
        <v>2</v>
      </c>
      <c r="D71" s="5">
        <v>6</v>
      </c>
      <c r="E71" s="14">
        <f>+IF(C71=0,"",C71/C$70)</f>
        <v>3.8461538461538464E-2</v>
      </c>
      <c r="F71" s="14">
        <f>+IF(D71=0,"",D71/D$70)</f>
        <v>6.8181818181818177E-2</v>
      </c>
      <c r="G71" s="13">
        <f>+IF(OR(AND(D71=0),(C71=0)),"0",((D71-C71)/C71))</f>
        <v>2</v>
      </c>
      <c r="H71" s="18">
        <f>+IF(OR(AND(E71=""),(G71="")),"",E71*G71)</f>
        <v>7.6923076923076927E-2</v>
      </c>
    </row>
    <row r="72" spans="2:8" ht="15" x14ac:dyDescent="0.2">
      <c r="B72" s="6" t="s">
        <v>21</v>
      </c>
      <c r="C72" s="5">
        <v>2</v>
      </c>
      <c r="D72" s="5">
        <v>1</v>
      </c>
      <c r="E72" s="14">
        <f t="shared" ref="E72:E135" si="5">+IF(C72=0,"",C72/C$70)</f>
        <v>3.8461538461538464E-2</v>
      </c>
      <c r="F72" s="14">
        <f t="shared" ref="F72:F135" si="6">+IF(D72=0,"",D72/D$70)</f>
        <v>1.1363636363636364E-2</v>
      </c>
      <c r="G72" s="13">
        <f t="shared" ref="G72:G135" si="7">+IF(OR(AND(D72=0),(C72=0)),"0",((D72-C72)/C72))</f>
        <v>-0.5</v>
      </c>
      <c r="H72" s="18">
        <f t="shared" ref="H72:H135" si="8">+IF(OR(AND(E72=""),(G72="")),"",E72*G72)</f>
        <v>-1.9230769230769232E-2</v>
      </c>
    </row>
    <row r="73" spans="2:8" ht="15" x14ac:dyDescent="0.2">
      <c r="B73" s="6" t="s">
        <v>22</v>
      </c>
      <c r="C73" s="5">
        <v>2</v>
      </c>
      <c r="D73" s="5">
        <v>1</v>
      </c>
      <c r="E73" s="14">
        <f t="shared" si="5"/>
        <v>3.8461538461538464E-2</v>
      </c>
      <c r="F73" s="14">
        <f t="shared" si="6"/>
        <v>1.1363636363636364E-2</v>
      </c>
      <c r="G73" s="13">
        <f t="shared" si="7"/>
        <v>-0.5</v>
      </c>
      <c r="H73" s="18">
        <f t="shared" si="8"/>
        <v>-1.9230769230769232E-2</v>
      </c>
    </row>
    <row r="74" spans="2:8" ht="15" x14ac:dyDescent="0.2">
      <c r="B74" s="6" t="s">
        <v>222</v>
      </c>
      <c r="C74" s="5">
        <v>1</v>
      </c>
      <c r="D74" s="5">
        <v>4</v>
      </c>
      <c r="E74" s="14">
        <f t="shared" si="5"/>
        <v>1.9230769230769232E-2</v>
      </c>
      <c r="F74" s="14">
        <f t="shared" si="6"/>
        <v>4.5454545454545456E-2</v>
      </c>
      <c r="G74" s="13">
        <f t="shared" si="7"/>
        <v>3</v>
      </c>
      <c r="H74" s="18">
        <f t="shared" si="8"/>
        <v>5.7692307692307696E-2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1.1363636363636364E-2</v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1</v>
      </c>
      <c r="E82" s="14" t="str">
        <f t="shared" si="5"/>
        <v/>
      </c>
      <c r="F82" s="14">
        <f t="shared" si="6"/>
        <v>1.1363636363636364E-2</v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17</v>
      </c>
      <c r="E83" s="14">
        <f t="shared" si="5"/>
        <v>1.9230769230769232E-2</v>
      </c>
      <c r="F83" s="14">
        <f t="shared" si="6"/>
        <v>0.19318181818181818</v>
      </c>
      <c r="G83" s="13">
        <f t="shared" si="7"/>
        <v>16</v>
      </c>
      <c r="H83" s="18">
        <f t="shared" si="8"/>
        <v>0.30769230769230771</v>
      </c>
    </row>
    <row r="84" spans="2:8" ht="15" x14ac:dyDescent="0.2">
      <c r="B84" s="6" t="s">
        <v>230</v>
      </c>
      <c r="C84" s="5">
        <v>0</v>
      </c>
      <c r="D84" s="5">
        <v>2</v>
      </c>
      <c r="E84" s="14" t="str">
        <f t="shared" si="5"/>
        <v/>
      </c>
      <c r="F84" s="14">
        <f t="shared" si="6"/>
        <v>2.2727272727272728E-2</v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0</v>
      </c>
      <c r="E88" s="14">
        <f t="shared" si="5"/>
        <v>1.9230769230769232E-2</v>
      </c>
      <c r="F88" s="14" t="str">
        <f t="shared" si="6"/>
        <v/>
      </c>
      <c r="G88" s="13" t="str">
        <f t="shared" si="7"/>
        <v>0</v>
      </c>
      <c r="H88" s="18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0</v>
      </c>
      <c r="E92" s="14">
        <f t="shared" si="5"/>
        <v>1.9230769230769232E-2</v>
      </c>
      <c r="F92" s="14" t="str">
        <f t="shared" si="6"/>
        <v/>
      </c>
      <c r="G92" s="13" t="str">
        <f t="shared" si="7"/>
        <v>0</v>
      </c>
      <c r="H92" s="18">
        <f t="shared" si="8"/>
        <v>0</v>
      </c>
    </row>
    <row r="93" spans="2:8" ht="15" x14ac:dyDescent="0.2">
      <c r="B93" s="6" t="s">
        <v>468</v>
      </c>
      <c r="C93" s="5">
        <v>0</v>
      </c>
      <c r="D93" s="5">
        <v>1</v>
      </c>
      <c r="E93" s="14" t="str">
        <f t="shared" si="5"/>
        <v/>
      </c>
      <c r="F93" s="14">
        <f t="shared" si="6"/>
        <v>1.1363636363636364E-2</v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1</v>
      </c>
      <c r="D94" s="5">
        <v>1</v>
      </c>
      <c r="E94" s="14">
        <f t="shared" si="5"/>
        <v>1.9230769230769232E-2</v>
      </c>
      <c r="F94" s="14">
        <f t="shared" si="6"/>
        <v>1.1363636363636364E-2</v>
      </c>
      <c r="G94" s="13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1</v>
      </c>
      <c r="E97" s="14" t="str">
        <f t="shared" si="5"/>
        <v/>
      </c>
      <c r="F97" s="14">
        <f t="shared" si="6"/>
        <v>1.1363636363636364E-2</v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1</v>
      </c>
      <c r="D100" s="5">
        <v>2</v>
      </c>
      <c r="E100" s="14">
        <f t="shared" si="5"/>
        <v>1.9230769230769232E-2</v>
      </c>
      <c r="F100" s="14">
        <f t="shared" si="6"/>
        <v>2.2727272727272728E-2</v>
      </c>
      <c r="G100" s="13">
        <f t="shared" si="7"/>
        <v>1</v>
      </c>
      <c r="H100" s="18">
        <f t="shared" si="8"/>
        <v>1.9230769230769232E-2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8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2</v>
      </c>
      <c r="D105" s="5">
        <v>0</v>
      </c>
      <c r="E105" s="14">
        <f t="shared" si="5"/>
        <v>3.8461538461538464E-2</v>
      </c>
      <c r="F105" s="14" t="str">
        <f t="shared" si="6"/>
        <v/>
      </c>
      <c r="G105" s="13" t="str">
        <f t="shared" si="7"/>
        <v>0</v>
      </c>
      <c r="H105" s="18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1.1363636363636364E-2</v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1.9230769230769232E-2</v>
      </c>
      <c r="F108" s="14" t="str">
        <f t="shared" si="6"/>
        <v/>
      </c>
      <c r="G108" s="13" t="str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1</v>
      </c>
      <c r="E109" s="14" t="str">
        <f t="shared" si="5"/>
        <v/>
      </c>
      <c r="F109" s="14">
        <f t="shared" si="6"/>
        <v>1.1363636363636364E-2</v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1</v>
      </c>
      <c r="E111" s="14" t="str">
        <f t="shared" si="5"/>
        <v/>
      </c>
      <c r="F111" s="14">
        <f t="shared" si="6"/>
        <v>1.1363636363636364E-2</v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1</v>
      </c>
      <c r="D112" s="5">
        <v>1</v>
      </c>
      <c r="E112" s="14">
        <f t="shared" si="5"/>
        <v>1.9230769230769232E-2</v>
      </c>
      <c r="F112" s="14">
        <f t="shared" si="6"/>
        <v>1.1363636363636364E-2</v>
      </c>
      <c r="G112" s="13">
        <f t="shared" si="7"/>
        <v>0</v>
      </c>
      <c r="H112" s="18">
        <f t="shared" si="8"/>
        <v>0</v>
      </c>
    </row>
    <row r="113" spans="2:8" ht="15" x14ac:dyDescent="0.2">
      <c r="B113" s="6" t="s">
        <v>248</v>
      </c>
      <c r="C113" s="5">
        <v>8</v>
      </c>
      <c r="D113" s="5">
        <v>3</v>
      </c>
      <c r="E113" s="14">
        <f t="shared" si="5"/>
        <v>0.15384615384615385</v>
      </c>
      <c r="F113" s="14">
        <f t="shared" si="6"/>
        <v>3.4090909090909088E-2</v>
      </c>
      <c r="G113" s="13">
        <f t="shared" si="7"/>
        <v>-0.625</v>
      </c>
      <c r="H113" s="18">
        <f t="shared" si="8"/>
        <v>-9.6153846153846159E-2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2</v>
      </c>
      <c r="E115" s="14" t="str">
        <f t="shared" si="5"/>
        <v/>
      </c>
      <c r="F115" s="14">
        <f t="shared" si="6"/>
        <v>2.2727272727272728E-2</v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3</v>
      </c>
      <c r="E116" s="14" t="str">
        <f t="shared" si="5"/>
        <v/>
      </c>
      <c r="F116" s="14">
        <f t="shared" si="6"/>
        <v>3.4090909090909088E-2</v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19</v>
      </c>
      <c r="D118" s="5">
        <v>33</v>
      </c>
      <c r="E118" s="14">
        <f t="shared" si="5"/>
        <v>0.36538461538461536</v>
      </c>
      <c r="F118" s="14">
        <f t="shared" si="6"/>
        <v>0.375</v>
      </c>
      <c r="G118" s="13">
        <f t="shared" si="7"/>
        <v>0.73684210526315785</v>
      </c>
      <c r="H118" s="18">
        <f t="shared" si="8"/>
        <v>0.26923076923076922</v>
      </c>
    </row>
    <row r="119" spans="2:8" ht="15" x14ac:dyDescent="0.2">
      <c r="B119" s="6" t="s">
        <v>252</v>
      </c>
      <c r="C119" s="5">
        <v>0</v>
      </c>
      <c r="D119" s="5">
        <v>1</v>
      </c>
      <c r="E119" s="14" t="str">
        <f t="shared" si="5"/>
        <v/>
      </c>
      <c r="F119" s="14">
        <f t="shared" si="6"/>
        <v>1.1363636363636364E-2</v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2</v>
      </c>
      <c r="D122" s="5">
        <v>0</v>
      </c>
      <c r="E122" s="14">
        <f t="shared" si="5"/>
        <v>3.8461538461538464E-2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5</v>
      </c>
      <c r="D123" s="5">
        <v>3</v>
      </c>
      <c r="E123" s="14">
        <f t="shared" si="5"/>
        <v>9.6153846153846159E-2</v>
      </c>
      <c r="F123" s="14">
        <f t="shared" si="6"/>
        <v>3.4090909090909088E-2</v>
      </c>
      <c r="G123" s="13">
        <f t="shared" si="7"/>
        <v>-0.4</v>
      </c>
      <c r="H123" s="18">
        <f t="shared" si="8"/>
        <v>-3.8461538461538464E-2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0</v>
      </c>
      <c r="E127" s="14">
        <f t="shared" si="5"/>
        <v>1.9230769230769232E-2</v>
      </c>
      <c r="F127" s="14" t="str">
        <f t="shared" si="6"/>
        <v/>
      </c>
      <c r="G127" s="13" t="str">
        <f t="shared" si="7"/>
        <v>0</v>
      </c>
      <c r="H127" s="18">
        <f t="shared" si="8"/>
        <v>0</v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1.1363636363636364E-2</v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0</v>
      </c>
      <c r="E137" s="14">
        <f t="shared" si="9"/>
        <v>1.9230769230769232E-2</v>
      </c>
      <c r="F137" s="14" t="str">
        <f t="shared" si="10"/>
        <v/>
      </c>
      <c r="G137" s="13" t="str">
        <f t="shared" si="11"/>
        <v>0</v>
      </c>
      <c r="H137" s="18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4.5" customHeight="1" x14ac:dyDescent="0.2">
      <c r="B151" s="47" t="s">
        <v>526</v>
      </c>
      <c r="C151" s="41">
        <f>SUM(C152:C288)</f>
        <v>75</v>
      </c>
      <c r="D151" s="41">
        <f>SUM(D152:D288)</f>
        <v>84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0.12</v>
      </c>
      <c r="H151" s="40">
        <f>+IF(OR(AND(E151=""),(G151="")),"",E151*G151)</f>
        <v>0.12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1.1904761904761904E-2</v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3</v>
      </c>
      <c r="D156" s="5">
        <v>1</v>
      </c>
      <c r="E156" s="14">
        <f t="shared" si="13"/>
        <v>0.04</v>
      </c>
      <c r="F156" s="14">
        <f t="shared" si="14"/>
        <v>1.1904761904761904E-2</v>
      </c>
      <c r="G156" s="13">
        <f t="shared" si="15"/>
        <v>-0.66666666666666663</v>
      </c>
      <c r="H156" s="18">
        <f t="shared" si="16"/>
        <v>-2.6666666666666665E-2</v>
      </c>
    </row>
    <row r="157" spans="2:8" ht="15" x14ac:dyDescent="0.2">
      <c r="B157" s="8" t="s">
        <v>53</v>
      </c>
      <c r="C157" s="5">
        <v>5</v>
      </c>
      <c r="D157" s="5">
        <v>8</v>
      </c>
      <c r="E157" s="14">
        <f t="shared" si="13"/>
        <v>6.6666666666666666E-2</v>
      </c>
      <c r="F157" s="14">
        <f t="shared" si="14"/>
        <v>9.5238095238095233E-2</v>
      </c>
      <c r="G157" s="13">
        <f t="shared" si="15"/>
        <v>0.6</v>
      </c>
      <c r="H157" s="18">
        <f t="shared" si="16"/>
        <v>0.04</v>
      </c>
    </row>
    <row r="158" spans="2:8" ht="15" x14ac:dyDescent="0.2">
      <c r="B158" s="8" t="s">
        <v>59</v>
      </c>
      <c r="C158" s="5">
        <v>1</v>
      </c>
      <c r="D158" s="5">
        <v>1</v>
      </c>
      <c r="E158" s="14">
        <f t="shared" si="13"/>
        <v>1.3333333333333334E-2</v>
      </c>
      <c r="F158" s="14">
        <f t="shared" si="14"/>
        <v>1.1904761904761904E-2</v>
      </c>
      <c r="G158" s="13">
        <f t="shared" si="15"/>
        <v>0</v>
      </c>
      <c r="H158" s="18">
        <f t="shared" si="16"/>
        <v>0</v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1</v>
      </c>
      <c r="E163" s="14" t="str">
        <f t="shared" si="13"/>
        <v/>
      </c>
      <c r="F163" s="14">
        <f t="shared" si="14"/>
        <v>1.1904761904761904E-2</v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1</v>
      </c>
      <c r="D164" s="5">
        <v>3</v>
      </c>
      <c r="E164" s="14">
        <f t="shared" si="13"/>
        <v>1.3333333333333334E-2</v>
      </c>
      <c r="F164" s="14">
        <f t="shared" si="14"/>
        <v>3.5714285714285712E-2</v>
      </c>
      <c r="G164" s="13">
        <f t="shared" si="15"/>
        <v>2</v>
      </c>
      <c r="H164" s="18">
        <f t="shared" si="16"/>
        <v>2.6666666666666668E-2</v>
      </c>
    </row>
    <row r="165" spans="2:8" ht="15" x14ac:dyDescent="0.2">
      <c r="B165" s="8" t="s">
        <v>57</v>
      </c>
      <c r="C165" s="5">
        <v>3</v>
      </c>
      <c r="D165" s="5">
        <v>0</v>
      </c>
      <c r="E165" s="14">
        <f t="shared" si="13"/>
        <v>0.04</v>
      </c>
      <c r="F165" s="14" t="str">
        <f t="shared" si="14"/>
        <v/>
      </c>
      <c r="G165" s="13" t="str">
        <f t="shared" si="15"/>
        <v>0</v>
      </c>
      <c r="H165" s="18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2</v>
      </c>
      <c r="E166" s="14" t="str">
        <f t="shared" si="13"/>
        <v/>
      </c>
      <c r="F166" s="14">
        <f t="shared" si="14"/>
        <v>2.3809523809523808E-2</v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1</v>
      </c>
      <c r="D169" s="5">
        <v>1</v>
      </c>
      <c r="E169" s="14">
        <f t="shared" si="13"/>
        <v>1.3333333333333334E-2</v>
      </c>
      <c r="F169" s="14">
        <f t="shared" si="14"/>
        <v>1.1904761904761904E-2</v>
      </c>
      <c r="G169" s="13">
        <f t="shared" si="15"/>
        <v>0</v>
      </c>
      <c r="H169" s="18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4</v>
      </c>
      <c r="D174" s="5">
        <v>4</v>
      </c>
      <c r="E174" s="14">
        <f t="shared" si="13"/>
        <v>5.3333333333333337E-2</v>
      </c>
      <c r="F174" s="14">
        <f t="shared" si="14"/>
        <v>4.7619047619047616E-2</v>
      </c>
      <c r="G174" s="13">
        <f t="shared" si="15"/>
        <v>0</v>
      </c>
      <c r="H174" s="18">
        <f t="shared" si="16"/>
        <v>0</v>
      </c>
    </row>
    <row r="175" spans="2:8" ht="15" x14ac:dyDescent="0.2">
      <c r="B175" s="8" t="s">
        <v>277</v>
      </c>
      <c r="C175" s="5">
        <v>2</v>
      </c>
      <c r="D175" s="5">
        <v>0</v>
      </c>
      <c r="E175" s="14">
        <f t="shared" si="13"/>
        <v>2.6666666666666668E-2</v>
      </c>
      <c r="F175" s="14" t="str">
        <f t="shared" si="14"/>
        <v/>
      </c>
      <c r="G175" s="13" t="str">
        <f t="shared" si="15"/>
        <v>0</v>
      </c>
      <c r="H175" s="18">
        <f t="shared" si="16"/>
        <v>0</v>
      </c>
    </row>
    <row r="176" spans="2:8" ht="15" x14ac:dyDescent="0.2">
      <c r="B176" s="8" t="s">
        <v>278</v>
      </c>
      <c r="C176" s="5">
        <v>3</v>
      </c>
      <c r="D176" s="5">
        <v>2</v>
      </c>
      <c r="E176" s="14">
        <f t="shared" si="13"/>
        <v>0.04</v>
      </c>
      <c r="F176" s="14">
        <f t="shared" si="14"/>
        <v>2.3809523809523808E-2</v>
      </c>
      <c r="G176" s="13">
        <f t="shared" si="15"/>
        <v>-0.33333333333333331</v>
      </c>
      <c r="H176" s="18">
        <f t="shared" si="16"/>
        <v>-1.3333333333333332E-2</v>
      </c>
    </row>
    <row r="177" spans="2:8" ht="15" x14ac:dyDescent="0.2">
      <c r="B177" s="8" t="s">
        <v>279</v>
      </c>
      <c r="C177" s="5">
        <v>1</v>
      </c>
      <c r="D177" s="5">
        <v>2</v>
      </c>
      <c r="E177" s="14">
        <f t="shared" si="13"/>
        <v>1.3333333333333334E-2</v>
      </c>
      <c r="F177" s="14">
        <f t="shared" si="14"/>
        <v>2.3809523809523808E-2</v>
      </c>
      <c r="G177" s="13">
        <f t="shared" si="15"/>
        <v>1</v>
      </c>
      <c r="H177" s="18">
        <f t="shared" si="16"/>
        <v>1.3333333333333334E-2</v>
      </c>
    </row>
    <row r="178" spans="2:8" ht="15" x14ac:dyDescent="0.2">
      <c r="B178" s="8" t="s">
        <v>280</v>
      </c>
      <c r="C178" s="5">
        <v>0</v>
      </c>
      <c r="D178" s="5">
        <v>12</v>
      </c>
      <c r="E178" s="14" t="str">
        <f t="shared" si="13"/>
        <v/>
      </c>
      <c r="F178" s="14">
        <f t="shared" si="14"/>
        <v>0.14285714285714285</v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5</v>
      </c>
      <c r="E182" s="14">
        <f t="shared" si="13"/>
        <v>1.3333333333333334E-2</v>
      </c>
      <c r="F182" s="14">
        <f t="shared" si="14"/>
        <v>5.9523809523809521E-2</v>
      </c>
      <c r="G182" s="13">
        <f t="shared" si="15"/>
        <v>4</v>
      </c>
      <c r="H182" s="18">
        <f t="shared" si="16"/>
        <v>5.3333333333333337E-2</v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3</v>
      </c>
      <c r="D186" s="5">
        <v>4</v>
      </c>
      <c r="E186" s="14">
        <f t="shared" si="13"/>
        <v>0.04</v>
      </c>
      <c r="F186" s="14">
        <f t="shared" si="14"/>
        <v>4.7619047619047616E-2</v>
      </c>
      <c r="G186" s="13">
        <f t="shared" si="15"/>
        <v>0.33333333333333331</v>
      </c>
      <c r="H186" s="18">
        <f t="shared" si="16"/>
        <v>1.3333333333333332E-2</v>
      </c>
    </row>
    <row r="187" spans="2:8" ht="15" x14ac:dyDescent="0.2">
      <c r="B187" s="8" t="s">
        <v>287</v>
      </c>
      <c r="C187" s="5">
        <v>1</v>
      </c>
      <c r="D187" s="5">
        <v>1</v>
      </c>
      <c r="E187" s="14">
        <f t="shared" si="13"/>
        <v>1.3333333333333334E-2</v>
      </c>
      <c r="F187" s="14">
        <f t="shared" si="14"/>
        <v>1.1904761904761904E-2</v>
      </c>
      <c r="G187" s="13">
        <f t="shared" si="15"/>
        <v>0</v>
      </c>
      <c r="H187" s="18">
        <f t="shared" si="16"/>
        <v>0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1</v>
      </c>
      <c r="E195" s="14" t="str">
        <f t="shared" si="13"/>
        <v/>
      </c>
      <c r="F195" s="14">
        <f t="shared" si="14"/>
        <v>1.1904761904761904E-2</v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2</v>
      </c>
      <c r="E196" s="14">
        <f t="shared" si="13"/>
        <v>1.3333333333333334E-2</v>
      </c>
      <c r="F196" s="14">
        <f t="shared" si="14"/>
        <v>2.3809523809523808E-2</v>
      </c>
      <c r="G196" s="13">
        <f t="shared" si="15"/>
        <v>1</v>
      </c>
      <c r="H196" s="18">
        <f t="shared" si="16"/>
        <v>1.3333333333333334E-2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1</v>
      </c>
      <c r="D222" s="5">
        <v>0</v>
      </c>
      <c r="E222" s="14">
        <f t="shared" si="17"/>
        <v>1.3333333333333334E-2</v>
      </c>
      <c r="F222" s="14" t="str">
        <f t="shared" si="18"/>
        <v/>
      </c>
      <c r="G222" s="13" t="str">
        <f t="shared" si="19"/>
        <v>0</v>
      </c>
      <c r="H222" s="18">
        <f t="shared" si="20"/>
        <v>0</v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2</v>
      </c>
      <c r="E226" s="14" t="str">
        <f t="shared" si="17"/>
        <v/>
      </c>
      <c r="F226" s="14">
        <f t="shared" si="18"/>
        <v>2.3809523809523808E-2</v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2</v>
      </c>
      <c r="E229" s="14" t="str">
        <f t="shared" si="17"/>
        <v/>
      </c>
      <c r="F229" s="14">
        <f t="shared" si="18"/>
        <v>2.3809523809523808E-2</v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6</v>
      </c>
      <c r="D232" s="5">
        <v>2</v>
      </c>
      <c r="E232" s="14">
        <f t="shared" si="17"/>
        <v>0.08</v>
      </c>
      <c r="F232" s="14">
        <f t="shared" si="18"/>
        <v>2.3809523809523808E-2</v>
      </c>
      <c r="G232" s="13">
        <f t="shared" si="19"/>
        <v>-0.66666666666666663</v>
      </c>
      <c r="H232" s="18">
        <f t="shared" si="20"/>
        <v>-5.333333333333333E-2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1</v>
      </c>
      <c r="E235" s="14" t="str">
        <f t="shared" si="17"/>
        <v/>
      </c>
      <c r="F235" s="14">
        <f t="shared" si="18"/>
        <v>1.1904761904761904E-2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4</v>
      </c>
      <c r="E237" s="14">
        <f t="shared" si="17"/>
        <v>0.04</v>
      </c>
      <c r="F237" s="14">
        <f t="shared" si="18"/>
        <v>4.7619047619047616E-2</v>
      </c>
      <c r="G237" s="13">
        <f t="shared" si="19"/>
        <v>0.33333333333333331</v>
      </c>
      <c r="H237" s="18">
        <f t="shared" si="20"/>
        <v>1.3333333333333332E-2</v>
      </c>
    </row>
    <row r="238" spans="2:8" ht="15" x14ac:dyDescent="0.2">
      <c r="B238" s="8" t="s">
        <v>85</v>
      </c>
      <c r="C238" s="5">
        <v>13</v>
      </c>
      <c r="D238" s="5">
        <v>3</v>
      </c>
      <c r="E238" s="14">
        <f t="shared" si="17"/>
        <v>0.17333333333333334</v>
      </c>
      <c r="F238" s="14">
        <f t="shared" si="18"/>
        <v>3.5714285714285712E-2</v>
      </c>
      <c r="G238" s="13">
        <f t="shared" si="19"/>
        <v>-0.76923076923076927</v>
      </c>
      <c r="H238" s="18">
        <f t="shared" si="20"/>
        <v>-0.13333333333333333</v>
      </c>
    </row>
    <row r="239" spans="2:8" ht="15" x14ac:dyDescent="0.2">
      <c r="B239" s="8" t="s">
        <v>81</v>
      </c>
      <c r="C239" s="5">
        <v>0</v>
      </c>
      <c r="D239" s="5">
        <v>3</v>
      </c>
      <c r="E239" s="14" t="str">
        <f t="shared" si="17"/>
        <v/>
      </c>
      <c r="F239" s="14">
        <f t="shared" si="18"/>
        <v>3.5714285714285712E-2</v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2</v>
      </c>
      <c r="D240" s="5">
        <v>3</v>
      </c>
      <c r="E240" s="14">
        <f t="shared" si="17"/>
        <v>2.6666666666666668E-2</v>
      </c>
      <c r="F240" s="14">
        <f t="shared" si="18"/>
        <v>3.5714285714285712E-2</v>
      </c>
      <c r="G240" s="13">
        <f t="shared" si="19"/>
        <v>0.5</v>
      </c>
      <c r="H240" s="18">
        <f t="shared" si="20"/>
        <v>1.3333333333333334E-2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1</v>
      </c>
      <c r="E243" s="14" t="str">
        <f t="shared" si="17"/>
        <v/>
      </c>
      <c r="F243" s="14">
        <f t="shared" si="18"/>
        <v>1.1904761904761904E-2</v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1</v>
      </c>
      <c r="D245" s="5">
        <v>0</v>
      </c>
      <c r="E245" s="14">
        <f t="shared" si="17"/>
        <v>1.3333333333333334E-2</v>
      </c>
      <c r="F245" s="14" t="str">
        <f t="shared" si="18"/>
        <v/>
      </c>
      <c r="G245" s="13" t="str">
        <f t="shared" si="19"/>
        <v>0</v>
      </c>
      <c r="H245" s="18">
        <f t="shared" si="20"/>
        <v>0</v>
      </c>
    </row>
    <row r="246" spans="2:8" ht="15" x14ac:dyDescent="0.2">
      <c r="B246" s="8" t="s">
        <v>318</v>
      </c>
      <c r="C246" s="5">
        <v>0</v>
      </c>
      <c r="D246" s="5">
        <v>1</v>
      </c>
      <c r="E246" s="14" t="str">
        <f t="shared" si="17"/>
        <v/>
      </c>
      <c r="F246" s="14">
        <f t="shared" si="18"/>
        <v>1.1904761904761904E-2</v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3</v>
      </c>
      <c r="D247" s="5">
        <v>3</v>
      </c>
      <c r="E247" s="14">
        <f t="shared" si="17"/>
        <v>0.04</v>
      </c>
      <c r="F247" s="14">
        <f t="shared" si="18"/>
        <v>3.5714285714285712E-2</v>
      </c>
      <c r="G247" s="13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5</v>
      </c>
      <c r="D249" s="5">
        <v>6</v>
      </c>
      <c r="E249" s="14">
        <f t="shared" si="17"/>
        <v>6.6666666666666666E-2</v>
      </c>
      <c r="F249" s="14">
        <f t="shared" si="18"/>
        <v>7.1428571428571425E-2</v>
      </c>
      <c r="G249" s="13">
        <f t="shared" si="19"/>
        <v>0.2</v>
      </c>
      <c r="H249" s="18">
        <f t="shared" si="20"/>
        <v>1.3333333333333334E-2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2</v>
      </c>
      <c r="D253" s="5">
        <v>1</v>
      </c>
      <c r="E253" s="14">
        <f t="shared" si="17"/>
        <v>2.6666666666666668E-2</v>
      </c>
      <c r="F253" s="14">
        <f t="shared" si="18"/>
        <v>1.1904761904761904E-2</v>
      </c>
      <c r="G253" s="13">
        <f t="shared" si="19"/>
        <v>-0.5</v>
      </c>
      <c r="H253" s="18">
        <f t="shared" si="20"/>
        <v>-1.3333333333333334E-2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3</v>
      </c>
      <c r="D256" s="5">
        <v>0</v>
      </c>
      <c r="E256" s="14">
        <f t="shared" si="17"/>
        <v>0.04</v>
      </c>
      <c r="F256" s="14" t="str">
        <f t="shared" si="18"/>
        <v/>
      </c>
      <c r="G256" s="13" t="str">
        <f t="shared" si="19"/>
        <v>0</v>
      </c>
      <c r="H256" s="18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1.1904761904761904E-2</v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1</v>
      </c>
      <c r="D263" s="5">
        <v>0</v>
      </c>
      <c r="E263" s="14">
        <f t="shared" si="17"/>
        <v>1.3333333333333334E-2</v>
      </c>
      <c r="F263" s="14" t="str">
        <f t="shared" si="18"/>
        <v/>
      </c>
      <c r="G263" s="13" t="str">
        <f t="shared" si="19"/>
        <v>0</v>
      </c>
      <c r="H263" s="18">
        <f t="shared" si="20"/>
        <v>0</v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2</v>
      </c>
      <c r="D273" s="5">
        <v>0</v>
      </c>
      <c r="E273" s="14">
        <f t="shared" si="17"/>
        <v>2.6666666666666668E-2</v>
      </c>
      <c r="F273" s="14" t="str">
        <f t="shared" si="18"/>
        <v/>
      </c>
      <c r="G273" s="13" t="str">
        <f t="shared" si="19"/>
        <v>0</v>
      </c>
      <c r="H273" s="18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3</v>
      </c>
      <c r="D280" s="5">
        <v>0</v>
      </c>
      <c r="E280" s="14">
        <f t="shared" si="17"/>
        <v>0.04</v>
      </c>
      <c r="F280" s="14" t="str">
        <f t="shared" si="18"/>
        <v/>
      </c>
      <c r="G280" s="13" t="str">
        <f t="shared" si="19"/>
        <v>0</v>
      </c>
      <c r="H280" s="18">
        <f t="shared" si="20"/>
        <v>0</v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863</v>
      </c>
      <c r="D294" s="41">
        <f>SUM(D295:D499)</f>
        <v>439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-0.49130938586326767</v>
      </c>
      <c r="H294" s="40">
        <f>+IF(OR(AND(E294=""),(G294="")),"",E294*G294)</f>
        <v>-0.49130938586326767</v>
      </c>
    </row>
    <row r="295" spans="2:8" ht="15" x14ac:dyDescent="0.2">
      <c r="B295" s="6" t="s">
        <v>100</v>
      </c>
      <c r="C295" s="5">
        <v>20</v>
      </c>
      <c r="D295" s="5">
        <v>27</v>
      </c>
      <c r="E295" s="14">
        <f>+IF(C295=0,"",C295/C$294)</f>
        <v>2.3174971031286212E-2</v>
      </c>
      <c r="F295" s="14">
        <f>+IF(D295=0,"",D295/D$294)</f>
        <v>6.1503416856492028E-2</v>
      </c>
      <c r="G295" s="13">
        <f>+IF(OR(AND(D295=0),(C295=0)),"0",((D295-C295)/C295))</f>
        <v>0.35</v>
      </c>
      <c r="H295" s="18">
        <f>+IF(OR(AND(E295=""),(G295="")),"",E295*G295)</f>
        <v>8.1112398609501733E-3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4</v>
      </c>
      <c r="D297" s="5">
        <v>1</v>
      </c>
      <c r="E297" s="14">
        <f t="shared" si="25"/>
        <v>4.6349942062572421E-3</v>
      </c>
      <c r="F297" s="14">
        <f t="shared" si="26"/>
        <v>2.2779043280182231E-3</v>
      </c>
      <c r="G297" s="13">
        <f t="shared" si="27"/>
        <v>-0.75</v>
      </c>
      <c r="H297" s="18">
        <f t="shared" si="28"/>
        <v>-3.4762456546929316E-3</v>
      </c>
    </row>
    <row r="298" spans="2:8" ht="15" x14ac:dyDescent="0.2">
      <c r="B298" s="6" t="s">
        <v>95</v>
      </c>
      <c r="C298" s="5">
        <v>2</v>
      </c>
      <c r="D298" s="5">
        <v>0</v>
      </c>
      <c r="E298" s="14">
        <f t="shared" si="25"/>
        <v>2.3174971031286211E-3</v>
      </c>
      <c r="F298" s="14" t="str">
        <f t="shared" si="26"/>
        <v/>
      </c>
      <c r="G298" s="13" t="str">
        <f t="shared" si="27"/>
        <v>0</v>
      </c>
      <c r="H298" s="18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25</v>
      </c>
      <c r="D301" s="5">
        <v>37</v>
      </c>
      <c r="E301" s="14">
        <f t="shared" si="25"/>
        <v>2.8968713789107765E-2</v>
      </c>
      <c r="F301" s="14">
        <f t="shared" si="26"/>
        <v>8.4282460136674259E-2</v>
      </c>
      <c r="G301" s="13">
        <f t="shared" si="27"/>
        <v>0.48</v>
      </c>
      <c r="H301" s="18">
        <f t="shared" si="28"/>
        <v>1.3904982618771726E-2</v>
      </c>
    </row>
    <row r="302" spans="2:8" ht="15" x14ac:dyDescent="0.2">
      <c r="B302" s="6" t="s">
        <v>109</v>
      </c>
      <c r="C302" s="5">
        <v>4</v>
      </c>
      <c r="D302" s="5">
        <v>0</v>
      </c>
      <c r="E302" s="14">
        <f t="shared" si="25"/>
        <v>4.6349942062572421E-3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5</v>
      </c>
      <c r="D304" s="5">
        <v>2</v>
      </c>
      <c r="E304" s="14">
        <f t="shared" si="25"/>
        <v>5.7937427578215531E-3</v>
      </c>
      <c r="F304" s="14">
        <f t="shared" si="26"/>
        <v>4.5558086560364463E-3</v>
      </c>
      <c r="G304" s="13">
        <f t="shared" si="27"/>
        <v>-0.6</v>
      </c>
      <c r="H304" s="18">
        <f t="shared" si="28"/>
        <v>-3.4762456546929316E-3</v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2.2779043280182231E-3</v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3</v>
      </c>
      <c r="D307" s="5">
        <v>8</v>
      </c>
      <c r="E307" s="14">
        <f t="shared" si="25"/>
        <v>3.4762456546929316E-3</v>
      </c>
      <c r="F307" s="14">
        <f t="shared" si="26"/>
        <v>1.8223234624145785E-2</v>
      </c>
      <c r="G307" s="13">
        <f t="shared" si="27"/>
        <v>1.6666666666666667</v>
      </c>
      <c r="H307" s="18">
        <f t="shared" si="28"/>
        <v>5.7937427578215531E-3</v>
      </c>
    </row>
    <row r="308" spans="2:8" ht="15" x14ac:dyDescent="0.2">
      <c r="B308" s="6" t="s">
        <v>99</v>
      </c>
      <c r="C308" s="5">
        <v>0</v>
      </c>
      <c r="D308" s="5">
        <v>1</v>
      </c>
      <c r="E308" s="14" t="str">
        <f t="shared" si="25"/>
        <v/>
      </c>
      <c r="F308" s="14">
        <f t="shared" si="26"/>
        <v>2.2779043280182231E-3</v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1</v>
      </c>
      <c r="E310" s="14">
        <f t="shared" si="25"/>
        <v>1.1587485515643105E-3</v>
      </c>
      <c r="F310" s="14">
        <f t="shared" si="26"/>
        <v>2.2779043280182231E-3</v>
      </c>
      <c r="G310" s="13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2</v>
      </c>
      <c r="D311" s="5">
        <v>2</v>
      </c>
      <c r="E311" s="14">
        <f t="shared" si="25"/>
        <v>2.3174971031286211E-3</v>
      </c>
      <c r="F311" s="14">
        <f t="shared" si="26"/>
        <v>4.5558086560364463E-3</v>
      </c>
      <c r="G311" s="13">
        <f t="shared" si="27"/>
        <v>0</v>
      </c>
      <c r="H311" s="18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5</v>
      </c>
      <c r="E314" s="14">
        <f t="shared" si="25"/>
        <v>1.1587485515643105E-3</v>
      </c>
      <c r="F314" s="14">
        <f t="shared" si="26"/>
        <v>1.1389521640091117E-2</v>
      </c>
      <c r="G314" s="13">
        <f t="shared" si="27"/>
        <v>4</v>
      </c>
      <c r="H314" s="18">
        <f t="shared" si="28"/>
        <v>4.6349942062572421E-3</v>
      </c>
    </row>
    <row r="315" spans="2:8" ht="15" x14ac:dyDescent="0.2">
      <c r="B315" s="6" t="s">
        <v>354</v>
      </c>
      <c r="C315" s="5">
        <v>0</v>
      </c>
      <c r="D315" s="5">
        <v>2</v>
      </c>
      <c r="E315" s="14" t="str">
        <f t="shared" si="25"/>
        <v/>
      </c>
      <c r="F315" s="14">
        <f t="shared" si="26"/>
        <v>4.5558086560364463E-3</v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4</v>
      </c>
      <c r="D317" s="5">
        <v>2</v>
      </c>
      <c r="E317" s="14">
        <f t="shared" si="25"/>
        <v>4.6349942062572421E-3</v>
      </c>
      <c r="F317" s="14">
        <f t="shared" si="26"/>
        <v>4.5558086560364463E-3</v>
      </c>
      <c r="G317" s="13">
        <f t="shared" si="27"/>
        <v>-0.5</v>
      </c>
      <c r="H317" s="18">
        <f t="shared" si="28"/>
        <v>-2.3174971031286211E-3</v>
      </c>
    </row>
    <row r="318" spans="2:8" ht="15" x14ac:dyDescent="0.2">
      <c r="B318" s="6" t="s">
        <v>355</v>
      </c>
      <c r="C318" s="5">
        <v>12</v>
      </c>
      <c r="D318" s="5">
        <v>9</v>
      </c>
      <c r="E318" s="14">
        <f t="shared" si="25"/>
        <v>1.3904982618771726E-2</v>
      </c>
      <c r="F318" s="14">
        <f t="shared" si="26"/>
        <v>2.0501138952164009E-2</v>
      </c>
      <c r="G318" s="13">
        <f t="shared" si="27"/>
        <v>-0.25</v>
      </c>
      <c r="H318" s="18">
        <f t="shared" si="28"/>
        <v>-3.4762456546929316E-3</v>
      </c>
    </row>
    <row r="319" spans="2:8" ht="15" x14ac:dyDescent="0.2">
      <c r="B319" s="6" t="s">
        <v>115</v>
      </c>
      <c r="C319" s="5">
        <v>0</v>
      </c>
      <c r="D319" s="5">
        <v>15</v>
      </c>
      <c r="E319" s="14" t="str">
        <f t="shared" si="25"/>
        <v/>
      </c>
      <c r="F319" s="14">
        <f t="shared" si="26"/>
        <v>3.4168564920273349E-2</v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2</v>
      </c>
      <c r="D323" s="5">
        <v>0</v>
      </c>
      <c r="E323" s="14">
        <f t="shared" si="25"/>
        <v>2.3174971031286211E-3</v>
      </c>
      <c r="F323" s="14" t="str">
        <f t="shared" si="26"/>
        <v/>
      </c>
      <c r="G323" s="13" t="str">
        <f t="shared" si="27"/>
        <v>0</v>
      </c>
      <c r="H323" s="18">
        <f t="shared" si="28"/>
        <v>0</v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9</v>
      </c>
      <c r="D326" s="5">
        <v>1</v>
      </c>
      <c r="E326" s="14">
        <f t="shared" si="25"/>
        <v>1.0428736964078795E-2</v>
      </c>
      <c r="F326" s="14">
        <f t="shared" si="26"/>
        <v>2.2779043280182231E-3</v>
      </c>
      <c r="G326" s="13">
        <f t="shared" si="27"/>
        <v>-0.88888888888888884</v>
      </c>
      <c r="H326" s="18">
        <f t="shared" si="28"/>
        <v>-9.2699884125144842E-3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2.2779043280182231E-3</v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4</v>
      </c>
      <c r="D330" s="5">
        <v>3</v>
      </c>
      <c r="E330" s="14">
        <f t="shared" si="25"/>
        <v>4.6349942062572421E-3</v>
      </c>
      <c r="F330" s="14">
        <f t="shared" si="26"/>
        <v>6.8337129840546698E-3</v>
      </c>
      <c r="G330" s="13">
        <f t="shared" si="27"/>
        <v>-0.25</v>
      </c>
      <c r="H330" s="18">
        <f t="shared" si="28"/>
        <v>-1.1587485515643105E-3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97</v>
      </c>
      <c r="D332" s="5">
        <v>106</v>
      </c>
      <c r="E332" s="14">
        <f t="shared" si="25"/>
        <v>0.11239860950173812</v>
      </c>
      <c r="F332" s="14">
        <f t="shared" si="26"/>
        <v>0.24145785876993167</v>
      </c>
      <c r="G332" s="13">
        <f t="shared" si="27"/>
        <v>9.2783505154639179E-2</v>
      </c>
      <c r="H332" s="18">
        <f t="shared" si="28"/>
        <v>1.0428736964078795E-2</v>
      </c>
    </row>
    <row r="333" spans="2:8" ht="15" x14ac:dyDescent="0.2">
      <c r="B333" s="6" t="s">
        <v>130</v>
      </c>
      <c r="C333" s="5">
        <v>17</v>
      </c>
      <c r="D333" s="5">
        <v>8</v>
      </c>
      <c r="E333" s="14">
        <f t="shared" si="25"/>
        <v>1.9698725376593278E-2</v>
      </c>
      <c r="F333" s="14">
        <f t="shared" si="26"/>
        <v>1.8223234624145785E-2</v>
      </c>
      <c r="G333" s="13">
        <f t="shared" si="27"/>
        <v>-0.52941176470588236</v>
      </c>
      <c r="H333" s="18">
        <f t="shared" si="28"/>
        <v>-1.0428736964078793E-2</v>
      </c>
    </row>
    <row r="334" spans="2:8" ht="15" x14ac:dyDescent="0.2">
      <c r="B334" s="6" t="s">
        <v>119</v>
      </c>
      <c r="C334" s="5">
        <v>8</v>
      </c>
      <c r="D334" s="5">
        <v>5</v>
      </c>
      <c r="E334" s="14">
        <f t="shared" si="25"/>
        <v>9.2699884125144842E-3</v>
      </c>
      <c r="F334" s="14">
        <f t="shared" si="26"/>
        <v>1.1389521640091117E-2</v>
      </c>
      <c r="G334" s="13">
        <f t="shared" si="27"/>
        <v>-0.375</v>
      </c>
      <c r="H334" s="18">
        <f t="shared" si="28"/>
        <v>-3.4762456546929316E-3</v>
      </c>
    </row>
    <row r="335" spans="2:8" ht="15" x14ac:dyDescent="0.2">
      <c r="B335" s="6" t="s">
        <v>128</v>
      </c>
      <c r="C335" s="5">
        <v>5</v>
      </c>
      <c r="D335" s="5">
        <v>63</v>
      </c>
      <c r="E335" s="14">
        <f t="shared" si="25"/>
        <v>5.7937427578215531E-3</v>
      </c>
      <c r="F335" s="14">
        <f t="shared" si="26"/>
        <v>0.14350797266514806</v>
      </c>
      <c r="G335" s="13">
        <f t="shared" si="27"/>
        <v>11.6</v>
      </c>
      <c r="H335" s="18">
        <f t="shared" si="28"/>
        <v>6.7207415990730018E-2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3</v>
      </c>
      <c r="E339" s="14">
        <f t="shared" si="25"/>
        <v>3.4762456546929316E-3</v>
      </c>
      <c r="F339" s="14">
        <f t="shared" si="26"/>
        <v>6.8337129840546698E-3</v>
      </c>
      <c r="G339" s="13">
        <f t="shared" si="27"/>
        <v>0</v>
      </c>
      <c r="H339" s="18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1</v>
      </c>
      <c r="E341" s="14" t="str">
        <f t="shared" si="25"/>
        <v/>
      </c>
      <c r="F341" s="14">
        <f t="shared" si="26"/>
        <v>2.2779043280182231E-3</v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5</v>
      </c>
      <c r="D344" s="5">
        <v>4</v>
      </c>
      <c r="E344" s="14">
        <f t="shared" si="25"/>
        <v>5.7937427578215531E-3</v>
      </c>
      <c r="F344" s="14">
        <f t="shared" si="26"/>
        <v>9.1116173120728925E-3</v>
      </c>
      <c r="G344" s="13">
        <f t="shared" si="27"/>
        <v>-0.2</v>
      </c>
      <c r="H344" s="18">
        <f t="shared" si="28"/>
        <v>-1.1587485515643107E-3</v>
      </c>
    </row>
    <row r="345" spans="2:8" ht="15" x14ac:dyDescent="0.2">
      <c r="B345" s="6" t="s">
        <v>366</v>
      </c>
      <c r="C345" s="5">
        <v>9</v>
      </c>
      <c r="D345" s="5">
        <v>16</v>
      </c>
      <c r="E345" s="14">
        <f t="shared" si="25"/>
        <v>1.0428736964078795E-2</v>
      </c>
      <c r="F345" s="14">
        <f t="shared" si="26"/>
        <v>3.644646924829157E-2</v>
      </c>
      <c r="G345" s="13">
        <f t="shared" si="27"/>
        <v>0.77777777777777779</v>
      </c>
      <c r="H345" s="18">
        <f t="shared" si="28"/>
        <v>8.111239860950175E-3</v>
      </c>
    </row>
    <row r="346" spans="2:8" ht="15" x14ac:dyDescent="0.2">
      <c r="B346" s="6" t="s">
        <v>122</v>
      </c>
      <c r="C346" s="5">
        <v>0</v>
      </c>
      <c r="D346" s="5">
        <v>4</v>
      </c>
      <c r="E346" s="14" t="str">
        <f t="shared" si="25"/>
        <v/>
      </c>
      <c r="F346" s="14">
        <f t="shared" si="26"/>
        <v>9.1116173120728925E-3</v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2</v>
      </c>
      <c r="D347" s="5">
        <v>3</v>
      </c>
      <c r="E347" s="14">
        <f t="shared" si="25"/>
        <v>2.3174971031286211E-3</v>
      </c>
      <c r="F347" s="14">
        <f t="shared" si="26"/>
        <v>6.8337129840546698E-3</v>
      </c>
      <c r="G347" s="13">
        <f t="shared" si="27"/>
        <v>0.5</v>
      </c>
      <c r="H347" s="18">
        <f t="shared" si="28"/>
        <v>1.1587485515643105E-3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1</v>
      </c>
      <c r="E350" s="14" t="str">
        <f t="shared" si="25"/>
        <v/>
      </c>
      <c r="F350" s="14">
        <f t="shared" si="26"/>
        <v>2.2779043280182231E-3</v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520</v>
      </c>
      <c r="D354" s="5">
        <v>14</v>
      </c>
      <c r="E354" s="14">
        <f t="shared" si="25"/>
        <v>0.60254924681344146</v>
      </c>
      <c r="F354" s="14">
        <f t="shared" si="26"/>
        <v>3.1890660592255128E-2</v>
      </c>
      <c r="G354" s="13">
        <f t="shared" si="27"/>
        <v>-0.97307692307692306</v>
      </c>
      <c r="H354" s="18">
        <f t="shared" si="28"/>
        <v>-0.58632676709154108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2</v>
      </c>
      <c r="D356" s="5">
        <v>0</v>
      </c>
      <c r="E356" s="14">
        <f t="shared" si="25"/>
        <v>2.3174971031286211E-3</v>
      </c>
      <c r="F356" s="14" t="str">
        <f t="shared" si="26"/>
        <v/>
      </c>
      <c r="G356" s="13" t="str">
        <f t="shared" si="27"/>
        <v>0</v>
      </c>
      <c r="H356" s="18">
        <f t="shared" si="28"/>
        <v>0</v>
      </c>
    </row>
    <row r="357" spans="2:8" ht="15" x14ac:dyDescent="0.2">
      <c r="B357" s="6" t="s">
        <v>372</v>
      </c>
      <c r="C357" s="5">
        <v>16</v>
      </c>
      <c r="D357" s="5">
        <v>0</v>
      </c>
      <c r="E357" s="14">
        <f t="shared" si="25"/>
        <v>1.8539976825028968E-2</v>
      </c>
      <c r="F357" s="14" t="str">
        <f t="shared" si="26"/>
        <v/>
      </c>
      <c r="G357" s="13" t="str">
        <f t="shared" si="27"/>
        <v>0</v>
      </c>
      <c r="H357" s="18">
        <f t="shared" si="28"/>
        <v>0</v>
      </c>
    </row>
    <row r="358" spans="2:8" ht="15" x14ac:dyDescent="0.2">
      <c r="B358" s="6" t="s">
        <v>127</v>
      </c>
      <c r="C358" s="5">
        <v>6</v>
      </c>
      <c r="D358" s="5">
        <v>2</v>
      </c>
      <c r="E358" s="14">
        <f t="shared" si="25"/>
        <v>6.9524913093858632E-3</v>
      </c>
      <c r="F358" s="14">
        <f t="shared" si="26"/>
        <v>4.5558086560364463E-3</v>
      </c>
      <c r="G358" s="13">
        <f t="shared" si="27"/>
        <v>-0.66666666666666663</v>
      </c>
      <c r="H358" s="18">
        <f t="shared" si="28"/>
        <v>-4.6349942062572421E-3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1</v>
      </c>
      <c r="E363" s="14">
        <f t="shared" si="29"/>
        <v>1.1587485515643105E-3</v>
      </c>
      <c r="F363" s="14">
        <f t="shared" si="30"/>
        <v>2.2779043280182231E-3</v>
      </c>
      <c r="G363" s="13">
        <f t="shared" si="31"/>
        <v>0</v>
      </c>
      <c r="H363" s="18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1</v>
      </c>
      <c r="D368" s="5">
        <v>0</v>
      </c>
      <c r="E368" s="14">
        <f t="shared" si="29"/>
        <v>1.1587485515643105E-3</v>
      </c>
      <c r="F368" s="14" t="str">
        <f t="shared" si="30"/>
        <v/>
      </c>
      <c r="G368" s="13" t="str">
        <f t="shared" si="31"/>
        <v>0</v>
      </c>
      <c r="H368" s="18">
        <f t="shared" si="32"/>
        <v>0</v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3</v>
      </c>
      <c r="E370" s="14" t="str">
        <f t="shared" si="29"/>
        <v/>
      </c>
      <c r="F370" s="14">
        <f t="shared" si="30"/>
        <v>6.8337129840546698E-3</v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1</v>
      </c>
      <c r="E371" s="14" t="str">
        <f t="shared" si="29"/>
        <v/>
      </c>
      <c r="F371" s="14">
        <f t="shared" si="30"/>
        <v>2.2779043280182231E-3</v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4</v>
      </c>
      <c r="D372" s="5">
        <v>3</v>
      </c>
      <c r="E372" s="14">
        <f t="shared" si="29"/>
        <v>4.6349942062572421E-3</v>
      </c>
      <c r="F372" s="14">
        <f t="shared" si="30"/>
        <v>6.8337129840546698E-3</v>
      </c>
      <c r="G372" s="13">
        <f t="shared" si="31"/>
        <v>-0.25</v>
      </c>
      <c r="H372" s="18">
        <f t="shared" si="32"/>
        <v>-1.1587485515643105E-3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2.2779043280182231E-3</v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1</v>
      </c>
      <c r="E377" s="14" t="str">
        <f t="shared" si="29"/>
        <v/>
      </c>
      <c r="F377" s="14">
        <f t="shared" si="30"/>
        <v>2.2779043280182231E-3</v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3</v>
      </c>
      <c r="D378" s="5">
        <v>2</v>
      </c>
      <c r="E378" s="14">
        <f t="shared" si="29"/>
        <v>3.4762456546929316E-3</v>
      </c>
      <c r="F378" s="14">
        <f t="shared" si="30"/>
        <v>4.5558086560364463E-3</v>
      </c>
      <c r="G378" s="13">
        <f t="shared" si="31"/>
        <v>-0.33333333333333331</v>
      </c>
      <c r="H378" s="18">
        <f t="shared" si="32"/>
        <v>-1.1587485515643105E-3</v>
      </c>
    </row>
    <row r="379" spans="2:8" ht="15" x14ac:dyDescent="0.2">
      <c r="B379" s="6" t="s">
        <v>384</v>
      </c>
      <c r="C379" s="5">
        <v>0</v>
      </c>
      <c r="D379" s="5">
        <v>1</v>
      </c>
      <c r="E379" s="14" t="str">
        <f t="shared" si="29"/>
        <v/>
      </c>
      <c r="F379" s="14">
        <f t="shared" si="30"/>
        <v>2.2779043280182231E-3</v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1</v>
      </c>
      <c r="E383" s="14">
        <f t="shared" si="29"/>
        <v>1.1587485515643105E-3</v>
      </c>
      <c r="F383" s="14">
        <f t="shared" si="30"/>
        <v>2.2779043280182231E-3</v>
      </c>
      <c r="G383" s="13">
        <f t="shared" si="31"/>
        <v>0</v>
      </c>
      <c r="H383" s="18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12</v>
      </c>
      <c r="D387" s="5">
        <v>0</v>
      </c>
      <c r="E387" s="14">
        <f t="shared" si="29"/>
        <v>1.3904982618771726E-2</v>
      </c>
      <c r="F387" s="14" t="str">
        <f t="shared" si="30"/>
        <v/>
      </c>
      <c r="G387" s="13" t="str">
        <f t="shared" si="31"/>
        <v>0</v>
      </c>
      <c r="H387" s="18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1</v>
      </c>
      <c r="E388" s="14" t="str">
        <f t="shared" si="29"/>
        <v/>
      </c>
      <c r="F388" s="14">
        <f t="shared" si="30"/>
        <v>2.2779043280182231E-3</v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2</v>
      </c>
      <c r="D391" s="5">
        <v>2</v>
      </c>
      <c r="E391" s="14">
        <f t="shared" si="29"/>
        <v>2.3174971031286211E-3</v>
      </c>
      <c r="F391" s="14">
        <f t="shared" si="30"/>
        <v>4.5558086560364463E-3</v>
      </c>
      <c r="G391" s="13">
        <f t="shared" si="31"/>
        <v>0</v>
      </c>
      <c r="H391" s="18">
        <f t="shared" si="32"/>
        <v>0</v>
      </c>
    </row>
    <row r="392" spans="2:8" ht="15" x14ac:dyDescent="0.2">
      <c r="B392" s="6" t="s">
        <v>140</v>
      </c>
      <c r="C392" s="5">
        <v>2</v>
      </c>
      <c r="D392" s="5">
        <v>0</v>
      </c>
      <c r="E392" s="14">
        <f t="shared" si="29"/>
        <v>2.3174971031286211E-3</v>
      </c>
      <c r="F392" s="14" t="str">
        <f t="shared" si="30"/>
        <v/>
      </c>
      <c r="G392" s="13" t="str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3</v>
      </c>
      <c r="D393" s="5">
        <v>5</v>
      </c>
      <c r="E393" s="14">
        <f t="shared" si="29"/>
        <v>3.4762456546929316E-3</v>
      </c>
      <c r="F393" s="14">
        <f t="shared" si="30"/>
        <v>1.1389521640091117E-2</v>
      </c>
      <c r="G393" s="13">
        <f t="shared" si="31"/>
        <v>0.66666666666666663</v>
      </c>
      <c r="H393" s="18">
        <f t="shared" si="32"/>
        <v>2.3174971031286211E-3</v>
      </c>
    </row>
    <row r="394" spans="2:8" ht="15" x14ac:dyDescent="0.2">
      <c r="B394" s="6" t="s">
        <v>391</v>
      </c>
      <c r="C394" s="5">
        <v>0</v>
      </c>
      <c r="D394" s="5">
        <v>2</v>
      </c>
      <c r="E394" s="14" t="str">
        <f t="shared" si="29"/>
        <v/>
      </c>
      <c r="F394" s="14">
        <f t="shared" si="30"/>
        <v>4.5558086560364463E-3</v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2</v>
      </c>
      <c r="D398" s="5">
        <v>1</v>
      </c>
      <c r="E398" s="14">
        <f t="shared" si="29"/>
        <v>2.3174971031286211E-3</v>
      </c>
      <c r="F398" s="14">
        <f t="shared" si="30"/>
        <v>2.2779043280182231E-3</v>
      </c>
      <c r="G398" s="13">
        <f t="shared" si="31"/>
        <v>-0.5</v>
      </c>
      <c r="H398" s="18">
        <f t="shared" si="32"/>
        <v>-1.1587485515643105E-3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1</v>
      </c>
      <c r="E401" s="14" t="str">
        <f t="shared" si="29"/>
        <v/>
      </c>
      <c r="F401" s="14">
        <f t="shared" si="30"/>
        <v>2.2779043280182231E-3</v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2</v>
      </c>
      <c r="D406" s="5">
        <v>1</v>
      </c>
      <c r="E406" s="14">
        <f t="shared" si="29"/>
        <v>2.3174971031286211E-3</v>
      </c>
      <c r="F406" s="14">
        <f t="shared" si="30"/>
        <v>2.2779043280182231E-3</v>
      </c>
      <c r="G406" s="13">
        <f t="shared" si="31"/>
        <v>-0.5</v>
      </c>
      <c r="H406" s="18">
        <f t="shared" si="32"/>
        <v>-1.1587485515643105E-3</v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2.2779043280182231E-3</v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1</v>
      </c>
      <c r="E411" s="14" t="str">
        <f t="shared" si="29"/>
        <v/>
      </c>
      <c r="F411" s="14">
        <f t="shared" si="30"/>
        <v>2.2779043280182231E-3</v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1</v>
      </c>
      <c r="D412" s="5">
        <v>0</v>
      </c>
      <c r="E412" s="14">
        <f t="shared" si="29"/>
        <v>1.1587485515643105E-3</v>
      </c>
      <c r="F412" s="14" t="str">
        <f t="shared" si="30"/>
        <v/>
      </c>
      <c r="G412" s="13" t="str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1</v>
      </c>
      <c r="E419" s="14" t="str">
        <f t="shared" si="29"/>
        <v/>
      </c>
      <c r="F419" s="14">
        <f t="shared" si="30"/>
        <v>2.2779043280182231E-3</v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5</v>
      </c>
      <c r="D432" s="5">
        <v>3</v>
      </c>
      <c r="E432" s="14">
        <f t="shared" si="33"/>
        <v>5.7937427578215531E-3</v>
      </c>
      <c r="F432" s="14">
        <f t="shared" si="34"/>
        <v>6.8337129840546698E-3</v>
      </c>
      <c r="G432" s="13">
        <f t="shared" si="35"/>
        <v>-0.4</v>
      </c>
      <c r="H432" s="18">
        <f t="shared" si="36"/>
        <v>-2.3174971031286215E-3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5</v>
      </c>
      <c r="D437" s="5">
        <v>17</v>
      </c>
      <c r="E437" s="14">
        <f t="shared" si="33"/>
        <v>5.7937427578215531E-3</v>
      </c>
      <c r="F437" s="14">
        <f t="shared" si="34"/>
        <v>3.8724373576309798E-2</v>
      </c>
      <c r="G437" s="13">
        <f t="shared" si="35"/>
        <v>2.4</v>
      </c>
      <c r="H437" s="18">
        <f t="shared" si="36"/>
        <v>1.3904982618771726E-2</v>
      </c>
    </row>
    <row r="438" spans="2:8" ht="15" x14ac:dyDescent="0.2">
      <c r="B438" s="6" t="s">
        <v>155</v>
      </c>
      <c r="C438" s="5">
        <v>0</v>
      </c>
      <c r="D438" s="5">
        <v>1</v>
      </c>
      <c r="E438" s="14" t="str">
        <f t="shared" si="33"/>
        <v/>
      </c>
      <c r="F438" s="14">
        <f t="shared" si="34"/>
        <v>2.2779043280182231E-3</v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3</v>
      </c>
      <c r="E441" s="14" t="str">
        <f t="shared" si="33"/>
        <v/>
      </c>
      <c r="F441" s="14">
        <f t="shared" si="34"/>
        <v>6.8337129840546698E-3</v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1</v>
      </c>
      <c r="E446" s="14" t="str">
        <f t="shared" si="33"/>
        <v/>
      </c>
      <c r="F446" s="14">
        <f t="shared" si="34"/>
        <v>2.2779043280182231E-3</v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1</v>
      </c>
      <c r="E449" s="14" t="str">
        <f t="shared" si="33"/>
        <v/>
      </c>
      <c r="F449" s="14">
        <f t="shared" si="34"/>
        <v>2.2779043280182231E-3</v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1</v>
      </c>
      <c r="D454" s="5">
        <v>1</v>
      </c>
      <c r="E454" s="14">
        <f t="shared" si="33"/>
        <v>1.1587485515643105E-3</v>
      </c>
      <c r="F454" s="14">
        <f t="shared" si="34"/>
        <v>2.2779043280182231E-3</v>
      </c>
      <c r="G454" s="13">
        <f t="shared" si="35"/>
        <v>0</v>
      </c>
      <c r="H454" s="18">
        <f t="shared" si="36"/>
        <v>0</v>
      </c>
    </row>
    <row r="455" spans="2:8" ht="15" x14ac:dyDescent="0.2">
      <c r="B455" s="6" t="s">
        <v>158</v>
      </c>
      <c r="C455" s="5">
        <v>0</v>
      </c>
      <c r="D455" s="5">
        <v>1</v>
      </c>
      <c r="E455" s="14" t="str">
        <f t="shared" si="33"/>
        <v/>
      </c>
      <c r="F455" s="14">
        <f t="shared" si="34"/>
        <v>2.2779043280182231E-3</v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1</v>
      </c>
      <c r="E458" s="14" t="str">
        <f t="shared" si="33"/>
        <v/>
      </c>
      <c r="F458" s="14">
        <f t="shared" si="34"/>
        <v>2.2779043280182231E-3</v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9</v>
      </c>
      <c r="D460" s="5">
        <v>12</v>
      </c>
      <c r="E460" s="14">
        <f t="shared" si="33"/>
        <v>1.0428736964078795E-2</v>
      </c>
      <c r="F460" s="14">
        <f t="shared" si="34"/>
        <v>2.7334851936218679E-2</v>
      </c>
      <c r="G460" s="13">
        <f t="shared" si="35"/>
        <v>0.33333333333333331</v>
      </c>
      <c r="H460" s="18">
        <f t="shared" si="36"/>
        <v>3.4762456546929316E-3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1</v>
      </c>
      <c r="D463" s="5">
        <v>0</v>
      </c>
      <c r="E463" s="14">
        <f t="shared" si="33"/>
        <v>1.1587485515643105E-3</v>
      </c>
      <c r="F463" s="14" t="str">
        <f t="shared" si="34"/>
        <v/>
      </c>
      <c r="G463" s="13" t="str">
        <f t="shared" si="35"/>
        <v>0</v>
      </c>
      <c r="H463" s="18">
        <f t="shared" si="36"/>
        <v>0</v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1</v>
      </c>
      <c r="D467" s="5">
        <v>2</v>
      </c>
      <c r="E467" s="14">
        <f t="shared" si="33"/>
        <v>1.1587485515643105E-3</v>
      </c>
      <c r="F467" s="14">
        <f t="shared" si="34"/>
        <v>4.5558086560364463E-3</v>
      </c>
      <c r="G467" s="13">
        <f t="shared" si="35"/>
        <v>1</v>
      </c>
      <c r="H467" s="18">
        <f t="shared" si="36"/>
        <v>1.1587485515643105E-3</v>
      </c>
    </row>
    <row r="468" spans="2:8" ht="15" x14ac:dyDescent="0.2">
      <c r="B468" s="6" t="s">
        <v>182</v>
      </c>
      <c r="C468" s="5">
        <v>1</v>
      </c>
      <c r="D468" s="5">
        <v>0</v>
      </c>
      <c r="E468" s="14">
        <f t="shared" si="33"/>
        <v>1.1587485515643105E-3</v>
      </c>
      <c r="F468" s="14" t="str">
        <f t="shared" si="34"/>
        <v/>
      </c>
      <c r="G468" s="13" t="str">
        <f t="shared" si="35"/>
        <v>0</v>
      </c>
      <c r="H468" s="18">
        <f t="shared" si="36"/>
        <v>0</v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1</v>
      </c>
      <c r="D471" s="5">
        <v>0</v>
      </c>
      <c r="E471" s="14">
        <f t="shared" si="33"/>
        <v>1.1587485515643105E-3</v>
      </c>
      <c r="F471" s="14" t="str">
        <f t="shared" si="34"/>
        <v/>
      </c>
      <c r="G471" s="13" t="str">
        <f t="shared" si="35"/>
        <v>0</v>
      </c>
      <c r="H471" s="18">
        <f t="shared" si="36"/>
        <v>0</v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1</v>
      </c>
      <c r="E475" s="14" t="str">
        <f t="shared" si="33"/>
        <v/>
      </c>
      <c r="F475" s="14">
        <f t="shared" si="34"/>
        <v>2.2779043280182231E-3</v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0</v>
      </c>
      <c r="E478" s="14">
        <f t="shared" si="33"/>
        <v>1.1587485515643105E-3</v>
      </c>
      <c r="F478" s="14" t="str">
        <f t="shared" si="34"/>
        <v/>
      </c>
      <c r="G478" s="13" t="str">
        <f t="shared" si="35"/>
        <v>0</v>
      </c>
      <c r="H478" s="18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8</v>
      </c>
      <c r="E480" s="14" t="str">
        <f t="shared" si="33"/>
        <v/>
      </c>
      <c r="F480" s="14">
        <f t="shared" si="34"/>
        <v>1.8223234624145785E-2</v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1</v>
      </c>
      <c r="E483" s="14" t="str">
        <f t="shared" si="33"/>
        <v/>
      </c>
      <c r="F483" s="14">
        <f t="shared" si="34"/>
        <v>2.2779043280182231E-3</v>
      </c>
      <c r="G483" s="13" t="str">
        <f t="shared" si="35"/>
        <v>0</v>
      </c>
      <c r="H483" s="18" t="str">
        <f t="shared" si="36"/>
        <v/>
      </c>
    </row>
    <row r="484" spans="2:8" ht="30" x14ac:dyDescent="0.2">
      <c r="B484" s="6" t="s">
        <v>184</v>
      </c>
      <c r="C484" s="5">
        <v>3</v>
      </c>
      <c r="D484" s="5">
        <v>2</v>
      </c>
      <c r="E484" s="14">
        <f t="shared" si="33"/>
        <v>3.4762456546929316E-3</v>
      </c>
      <c r="F484" s="14">
        <f t="shared" si="34"/>
        <v>4.5558086560364463E-3</v>
      </c>
      <c r="G484" s="13">
        <f t="shared" si="35"/>
        <v>-0.33333333333333331</v>
      </c>
      <c r="H484" s="18">
        <f t="shared" si="36"/>
        <v>-1.1587485515643105E-3</v>
      </c>
    </row>
    <row r="485" spans="2:8" ht="15" x14ac:dyDescent="0.2">
      <c r="B485" s="6" t="s">
        <v>443</v>
      </c>
      <c r="C485" s="5">
        <v>8</v>
      </c>
      <c r="D485" s="5">
        <v>0</v>
      </c>
      <c r="E485" s="14">
        <f t="shared" si="33"/>
        <v>9.2699884125144842E-3</v>
      </c>
      <c r="F485" s="14" t="str">
        <f t="shared" si="34"/>
        <v/>
      </c>
      <c r="G485" s="13" t="str">
        <f t="shared" si="35"/>
        <v>0</v>
      </c>
      <c r="H485" s="18">
        <f t="shared" si="36"/>
        <v>0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4</v>
      </c>
      <c r="D491" s="5">
        <v>5</v>
      </c>
      <c r="E491" s="14">
        <f t="shared" si="37"/>
        <v>4.6349942062572421E-3</v>
      </c>
      <c r="F491" s="14">
        <f t="shared" si="38"/>
        <v>1.1389521640091117E-2</v>
      </c>
      <c r="G491" s="13">
        <f t="shared" si="39"/>
        <v>0.25</v>
      </c>
      <c r="H491" s="18">
        <f t="shared" si="40"/>
        <v>1.1587485515643105E-3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1</v>
      </c>
      <c r="E493" s="14" t="str">
        <f t="shared" si="37"/>
        <v/>
      </c>
      <c r="F493" s="14">
        <f t="shared" si="38"/>
        <v>2.2779043280182231E-3</v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1</v>
      </c>
      <c r="D494" s="5">
        <v>0</v>
      </c>
      <c r="E494" s="14">
        <f t="shared" si="37"/>
        <v>1.1587485515643105E-3</v>
      </c>
      <c r="F494" s="14" t="str">
        <f t="shared" si="38"/>
        <v/>
      </c>
      <c r="G494" s="13" t="str">
        <f t="shared" si="39"/>
        <v>0</v>
      </c>
      <c r="H494" s="18">
        <f t="shared" si="40"/>
        <v>0</v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188</v>
      </c>
      <c r="D505" s="41">
        <f>SUM(D506:D530)</f>
        <v>144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-0.23404255319148937</v>
      </c>
      <c r="H505" s="40">
        <f>+IF(OR(AND(E505=""),(G505="")),"",E505*G505)</f>
        <v>-0.23404255319148937</v>
      </c>
    </row>
    <row r="506" spans="2:8" ht="15" x14ac:dyDescent="0.2">
      <c r="B506" s="6" t="s">
        <v>454</v>
      </c>
      <c r="C506" s="5">
        <v>3</v>
      </c>
      <c r="D506" s="5">
        <v>6</v>
      </c>
      <c r="E506" s="14">
        <f>+IF(C506=0,"",C506/C$505)</f>
        <v>1.5957446808510637E-2</v>
      </c>
      <c r="F506" s="14">
        <f>+IF(D506=0,"",D506/D$505)</f>
        <v>4.1666666666666664E-2</v>
      </c>
      <c r="G506" s="13">
        <f>+IF(OR(AND(D506=0),(C506=0)),"0",((D506-C506)/C506))</f>
        <v>1</v>
      </c>
      <c r="H506" s="18">
        <f>+IF(OR(AND(E506=""),(G506="")),"",E506*G506)</f>
        <v>1.5957446808510637E-2</v>
      </c>
    </row>
    <row r="507" spans="2:8" ht="15" x14ac:dyDescent="0.2">
      <c r="B507" s="6" t="s">
        <v>187</v>
      </c>
      <c r="C507" s="5">
        <v>12</v>
      </c>
      <c r="D507" s="5">
        <v>26</v>
      </c>
      <c r="E507" s="14">
        <f t="shared" ref="E507:E530" si="41">+IF(C507=0,"",C507/C$505)</f>
        <v>6.3829787234042548E-2</v>
      </c>
      <c r="F507" s="14">
        <f t="shared" ref="F507:F530" si="42">+IF(D507=0,"",D507/D$505)</f>
        <v>0.18055555555555555</v>
      </c>
      <c r="G507" s="13">
        <f t="shared" ref="G507:G530" si="43">+IF(OR(AND(D507=0),(C507=0)),"0",((D507-C507)/C507))</f>
        <v>1.1666666666666667</v>
      </c>
      <c r="H507" s="18">
        <f t="shared" ref="H507:H530" si="44">+IF(OR(AND(E507=""),(G507="")),"",E507*G507)</f>
        <v>7.4468085106382975E-2</v>
      </c>
    </row>
    <row r="508" spans="2:8" ht="15" x14ac:dyDescent="0.2">
      <c r="B508" s="6" t="s">
        <v>455</v>
      </c>
      <c r="C508" s="5">
        <v>46</v>
      </c>
      <c r="D508" s="5">
        <v>20</v>
      </c>
      <c r="E508" s="14">
        <f t="shared" si="41"/>
        <v>0.24468085106382978</v>
      </c>
      <c r="F508" s="14">
        <f t="shared" si="42"/>
        <v>0.1388888888888889</v>
      </c>
      <c r="G508" s="13">
        <f t="shared" si="43"/>
        <v>-0.56521739130434778</v>
      </c>
      <c r="H508" s="18">
        <f t="shared" si="44"/>
        <v>-0.13829787234042551</v>
      </c>
    </row>
    <row r="509" spans="2:8" ht="15" x14ac:dyDescent="0.2">
      <c r="B509" s="6" t="s">
        <v>456</v>
      </c>
      <c r="C509" s="5">
        <v>18</v>
      </c>
      <c r="D509" s="5">
        <v>10</v>
      </c>
      <c r="E509" s="14">
        <f t="shared" si="41"/>
        <v>9.5744680851063829E-2</v>
      </c>
      <c r="F509" s="14">
        <f t="shared" si="42"/>
        <v>6.9444444444444448E-2</v>
      </c>
      <c r="G509" s="13">
        <f t="shared" si="43"/>
        <v>-0.44444444444444442</v>
      </c>
      <c r="H509" s="18">
        <f t="shared" si="44"/>
        <v>-4.2553191489361701E-2</v>
      </c>
    </row>
    <row r="510" spans="2:8" ht="15" x14ac:dyDescent="0.2">
      <c r="B510" s="6" t="s">
        <v>188</v>
      </c>
      <c r="C510" s="5">
        <v>4</v>
      </c>
      <c r="D510" s="5">
        <v>4</v>
      </c>
      <c r="E510" s="14">
        <f t="shared" si="41"/>
        <v>2.1276595744680851E-2</v>
      </c>
      <c r="F510" s="14">
        <f t="shared" si="42"/>
        <v>2.7777777777777776E-2</v>
      </c>
      <c r="G510" s="13">
        <f t="shared" si="43"/>
        <v>0</v>
      </c>
      <c r="H510" s="18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1</v>
      </c>
      <c r="E512" s="14" t="str">
        <f t="shared" si="41"/>
        <v/>
      </c>
      <c r="F512" s="14">
        <f t="shared" si="42"/>
        <v>6.9444444444444441E-3</v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2</v>
      </c>
      <c r="D515" s="5">
        <v>0</v>
      </c>
      <c r="E515" s="14">
        <f t="shared" si="41"/>
        <v>1.0638297872340425E-2</v>
      </c>
      <c r="F515" s="14" t="str">
        <f t="shared" si="42"/>
        <v/>
      </c>
      <c r="G515" s="13" t="str">
        <f t="shared" si="43"/>
        <v>0</v>
      </c>
      <c r="H515" s="18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9</v>
      </c>
      <c r="D518" s="5">
        <v>0</v>
      </c>
      <c r="E518" s="14">
        <f t="shared" si="41"/>
        <v>4.7872340425531915E-2</v>
      </c>
      <c r="F518" s="14" t="str">
        <f t="shared" si="42"/>
        <v/>
      </c>
      <c r="G518" s="13" t="str">
        <f t="shared" si="43"/>
        <v>0</v>
      </c>
      <c r="H518" s="18">
        <f t="shared" si="44"/>
        <v>0</v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7</v>
      </c>
      <c r="D521" s="5">
        <v>5</v>
      </c>
      <c r="E521" s="14">
        <f t="shared" si="41"/>
        <v>3.7234042553191488E-2</v>
      </c>
      <c r="F521" s="14">
        <f t="shared" si="42"/>
        <v>3.4722222222222224E-2</v>
      </c>
      <c r="G521" s="13">
        <f t="shared" si="43"/>
        <v>-0.2857142857142857</v>
      </c>
      <c r="H521" s="18">
        <f t="shared" si="44"/>
        <v>-1.0638297872340425E-2</v>
      </c>
    </row>
    <row r="522" spans="2:8" ht="25.5" customHeight="1" x14ac:dyDescent="0.2">
      <c r="B522" s="6" t="s">
        <v>193</v>
      </c>
      <c r="C522" s="5">
        <v>73</v>
      </c>
      <c r="D522" s="5">
        <v>31</v>
      </c>
      <c r="E522" s="14">
        <f t="shared" si="41"/>
        <v>0.38829787234042551</v>
      </c>
      <c r="F522" s="14">
        <f t="shared" si="42"/>
        <v>0.21527777777777779</v>
      </c>
      <c r="G522" s="13">
        <f t="shared" si="43"/>
        <v>-0.57534246575342463</v>
      </c>
      <c r="H522" s="18">
        <f t="shared" si="44"/>
        <v>-0.2234042553191489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1</v>
      </c>
      <c r="D524" s="5">
        <v>1</v>
      </c>
      <c r="E524" s="14">
        <f t="shared" si="41"/>
        <v>5.3191489361702126E-3</v>
      </c>
      <c r="F524" s="14">
        <f t="shared" si="42"/>
        <v>6.9444444444444441E-3</v>
      </c>
      <c r="G524" s="13">
        <f t="shared" si="43"/>
        <v>0</v>
      </c>
      <c r="H524" s="18">
        <f t="shared" si="44"/>
        <v>0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2</v>
      </c>
      <c r="E526" s="14" t="str">
        <f t="shared" si="41"/>
        <v/>
      </c>
      <c r="F526" s="14">
        <f t="shared" si="42"/>
        <v>1.3888888888888888E-2</v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1</v>
      </c>
      <c r="E527" s="14" t="str">
        <f t="shared" si="41"/>
        <v/>
      </c>
      <c r="F527" s="14">
        <f t="shared" si="42"/>
        <v>6.9444444444444441E-3</v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36</v>
      </c>
      <c r="E529" s="14" t="str">
        <f t="shared" si="41"/>
        <v/>
      </c>
      <c r="F529" s="14">
        <f t="shared" si="42"/>
        <v>0.25</v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13</v>
      </c>
      <c r="D530" s="5">
        <v>1</v>
      </c>
      <c r="E530" s="14">
        <f t="shared" si="41"/>
        <v>6.9148936170212769E-2</v>
      </c>
      <c r="F530" s="14">
        <f t="shared" si="42"/>
        <v>6.9444444444444441E-3</v>
      </c>
      <c r="G530" s="13">
        <f t="shared" si="43"/>
        <v>-0.92307692307692313</v>
      </c>
      <c r="H530" s="18">
        <f t="shared" si="44"/>
        <v>-6.3829787234042562E-2</v>
      </c>
    </row>
    <row r="531" spans="2:8" x14ac:dyDescent="0.2">
      <c r="B531" s="15" t="s">
        <v>569</v>
      </c>
      <c r="C531" s="11"/>
      <c r="D531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537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496</v>
      </c>
      <c r="C8" s="19">
        <f>+C18+C70+C151+C294+C505</f>
        <v>2587</v>
      </c>
      <c r="D8" s="19">
        <f>+D18+D70+D151+D294+D505</f>
        <v>2838</v>
      </c>
      <c r="E8" s="20">
        <f>+C8/C$8</f>
        <v>1</v>
      </c>
      <c r="F8" s="20">
        <f>+D8/D$8</f>
        <v>1</v>
      </c>
      <c r="G8" s="17">
        <f>+(D8-C8)/C8</f>
        <v>9.7023579435639731E-2</v>
      </c>
      <c r="H8" s="33">
        <f>+E8*G8</f>
        <v>9.7023579435639731E-2</v>
      </c>
    </row>
    <row r="9" spans="2:8" x14ac:dyDescent="0.2">
      <c r="B9" s="48" t="str">
        <f>+B18</f>
        <v>Total Vacantes en ocupaciones de nivel Directivo</v>
      </c>
      <c r="C9" s="34">
        <f>+C18</f>
        <v>79</v>
      </c>
      <c r="D9" s="34">
        <f>+D18</f>
        <v>54</v>
      </c>
      <c r="E9" s="35">
        <f t="shared" ref="E9:E13" si="0">C9/$C$8</f>
        <v>3.0537301894085815E-2</v>
      </c>
      <c r="F9" s="35">
        <f>D9/$D$8</f>
        <v>1.9027484143763214E-2</v>
      </c>
      <c r="G9" s="13">
        <f>+IF(OR(AND(D9=0),(C9=0)),"0",((D9-C9)/C9))</f>
        <v>-0.31645569620253167</v>
      </c>
      <c r="H9" s="18">
        <f>+IF(OR(AND(E9=""),(G9="")),"",E9*G9)</f>
        <v>-9.6637031310398153E-3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261</v>
      </c>
      <c r="D10" s="34">
        <f>+D70</f>
        <v>134</v>
      </c>
      <c r="E10" s="35">
        <f t="shared" si="0"/>
        <v>0.10088906068805566</v>
      </c>
      <c r="F10" s="35">
        <f>D10/$D$8</f>
        <v>4.7216349541930935E-2</v>
      </c>
      <c r="G10" s="13">
        <f>+IF(OR(AND(D10=0),(C10=0)),"0",((D10-C10)/C10))</f>
        <v>-0.48659003831417624</v>
      </c>
      <c r="H10" s="18">
        <f>+IF(OR(AND(E10=""),(G10="")),"",E10*G10)</f>
        <v>-4.9091611905682252E-2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548</v>
      </c>
      <c r="D11" s="34">
        <f>+D151</f>
        <v>600</v>
      </c>
      <c r="E11" s="35">
        <f t="shared" si="0"/>
        <v>0.21182837263239274</v>
      </c>
      <c r="F11" s="35">
        <f>D11/$D$8</f>
        <v>0.21141649048625794</v>
      </c>
      <c r="G11" s="13">
        <f>+IF(OR(AND(D11=0),(C11=0)),"0",((D11-C11)/C11))</f>
        <v>9.4890510948905105E-2</v>
      </c>
      <c r="H11" s="18">
        <f>+IF(OR(AND(E11=""),(G11="")),"",E11*G11)</f>
        <v>2.0100502512562814E-2</v>
      </c>
    </row>
    <row r="12" spans="2:8" x14ac:dyDescent="0.2">
      <c r="B12" s="48" t="str">
        <f>+B294</f>
        <v>Total Vacantes  en ocupaciones de nivel Calificados</v>
      </c>
      <c r="C12" s="34">
        <f>+C294</f>
        <v>1565</v>
      </c>
      <c r="D12" s="34">
        <f>+D294</f>
        <v>1728</v>
      </c>
      <c r="E12" s="35">
        <f t="shared" si="0"/>
        <v>0.60494781600309233</v>
      </c>
      <c r="F12" s="35">
        <f>D12/$D$8</f>
        <v>0.60887949260042284</v>
      </c>
      <c r="G12" s="13">
        <f>+IF(OR(AND(D12=0),(C12=0)),"0",((D12-C12)/C12))</f>
        <v>0.10415335463258786</v>
      </c>
      <c r="H12" s="18">
        <f>+IF(OR(AND(E12=""),(G12="")),"",E12*G12)</f>
        <v>6.3007344414379579E-2</v>
      </c>
    </row>
    <row r="13" spans="2:8" x14ac:dyDescent="0.2">
      <c r="B13" s="48" t="str">
        <f>+B505</f>
        <v>Total Vacantes en ocupaciones de nivel Elemental</v>
      </c>
      <c r="C13" s="34">
        <f>+C505</f>
        <v>134</v>
      </c>
      <c r="D13" s="34">
        <f>+D505</f>
        <v>322</v>
      </c>
      <c r="E13" s="35">
        <f t="shared" si="0"/>
        <v>5.1797448782373405E-2</v>
      </c>
      <c r="F13" s="35">
        <f>D13/$D$8</f>
        <v>0.11346018322762509</v>
      </c>
      <c r="G13" s="13">
        <f>+IF(OR(AND(D13=0),(C13=0)),"0",((D13-C13)/C13))</f>
        <v>1.4029850746268657</v>
      </c>
      <c r="H13" s="18">
        <f>+IF(OR(AND(E13=""),(G13="")),"",E13*G13)</f>
        <v>7.2671047545419407E-2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79</v>
      </c>
      <c r="D18" s="37">
        <f>SUM(D19:D64)</f>
        <v>54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-0.31645569620253167</v>
      </c>
      <c r="H18" s="40">
        <f>+IF(OR(AND(E18=""),(G18="")),"",E18*G18)</f>
        <v>-0.31645569620253167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1</v>
      </c>
      <c r="D21" s="5">
        <v>0</v>
      </c>
      <c r="E21" s="12">
        <f t="shared" si="1"/>
        <v>1.2658227848101266E-2</v>
      </c>
      <c r="F21" s="12" t="str">
        <f t="shared" si="2"/>
        <v/>
      </c>
      <c r="G21" s="13" t="str">
        <f t="shared" si="3"/>
        <v>0</v>
      </c>
      <c r="H21" s="18">
        <f t="shared" si="4"/>
        <v>0</v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2</v>
      </c>
      <c r="D23" s="5">
        <v>0</v>
      </c>
      <c r="E23" s="12">
        <f t="shared" si="1"/>
        <v>2.5316455696202531E-2</v>
      </c>
      <c r="F23" s="12" t="str">
        <f t="shared" si="2"/>
        <v/>
      </c>
      <c r="G23" s="13" t="str">
        <f t="shared" si="3"/>
        <v>0</v>
      </c>
      <c r="H23" s="18">
        <f t="shared" si="4"/>
        <v>0</v>
      </c>
    </row>
    <row r="24" spans="2:8" ht="20.100000000000001" customHeight="1" x14ac:dyDescent="0.2">
      <c r="B24" s="6" t="s">
        <v>199</v>
      </c>
      <c r="C24" s="5">
        <v>1</v>
      </c>
      <c r="D24" s="5">
        <v>0</v>
      </c>
      <c r="E24" s="12">
        <f t="shared" si="1"/>
        <v>1.2658227848101266E-2</v>
      </c>
      <c r="F24" s="12" t="str">
        <f t="shared" si="2"/>
        <v/>
      </c>
      <c r="G24" s="13" t="str">
        <f t="shared" si="3"/>
        <v>0</v>
      </c>
      <c r="H24" s="18">
        <f t="shared" si="4"/>
        <v>0</v>
      </c>
    </row>
    <row r="25" spans="2:8" ht="20.100000000000001" customHeight="1" x14ac:dyDescent="0.2">
      <c r="B25" s="6" t="s">
        <v>2</v>
      </c>
      <c r="C25" s="5">
        <v>2</v>
      </c>
      <c r="D25" s="5">
        <v>0</v>
      </c>
      <c r="E25" s="12">
        <f t="shared" si="1"/>
        <v>2.5316455696202531E-2</v>
      </c>
      <c r="F25" s="12" t="str">
        <f t="shared" si="2"/>
        <v/>
      </c>
      <c r="G25" s="13" t="str">
        <f t="shared" si="3"/>
        <v>0</v>
      </c>
      <c r="H25" s="18">
        <f t="shared" si="4"/>
        <v>0</v>
      </c>
    </row>
    <row r="26" spans="2:8" ht="20.100000000000001" customHeight="1" x14ac:dyDescent="0.2">
      <c r="B26" s="6" t="s">
        <v>6</v>
      </c>
      <c r="C26" s="5">
        <v>4</v>
      </c>
      <c r="D26" s="5">
        <v>1</v>
      </c>
      <c r="E26" s="12">
        <f t="shared" si="1"/>
        <v>5.0632911392405063E-2</v>
      </c>
      <c r="F26" s="12">
        <f t="shared" si="2"/>
        <v>1.8518518518518517E-2</v>
      </c>
      <c r="G26" s="13">
        <f t="shared" si="3"/>
        <v>-0.75</v>
      </c>
      <c r="H26" s="18">
        <f t="shared" si="4"/>
        <v>-3.7974683544303799E-2</v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1.8518518518518517E-2</v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10</v>
      </c>
      <c r="D28" s="5">
        <v>24</v>
      </c>
      <c r="E28" s="12">
        <f t="shared" si="1"/>
        <v>0.12658227848101267</v>
      </c>
      <c r="F28" s="12">
        <f t="shared" si="2"/>
        <v>0.44444444444444442</v>
      </c>
      <c r="G28" s="13">
        <f t="shared" si="3"/>
        <v>1.4</v>
      </c>
      <c r="H28" s="18">
        <f t="shared" si="4"/>
        <v>0.17721518987341772</v>
      </c>
    </row>
    <row r="29" spans="2:8" ht="20.100000000000001" customHeight="1" x14ac:dyDescent="0.2">
      <c r="B29" s="6" t="s">
        <v>200</v>
      </c>
      <c r="C29" s="5">
        <v>1</v>
      </c>
      <c r="D29" s="5">
        <v>0</v>
      </c>
      <c r="E29" s="12">
        <f t="shared" si="1"/>
        <v>1.2658227848101266E-2</v>
      </c>
      <c r="F29" s="12" t="str">
        <f t="shared" si="2"/>
        <v/>
      </c>
      <c r="G29" s="13" t="str">
        <f t="shared" si="3"/>
        <v>0</v>
      </c>
      <c r="H29" s="18">
        <f t="shared" si="4"/>
        <v>0</v>
      </c>
    </row>
    <row r="30" spans="2:8" ht="20.100000000000001" customHeight="1" x14ac:dyDescent="0.2">
      <c r="B30" s="6" t="s">
        <v>201</v>
      </c>
      <c r="C30" s="5">
        <v>3</v>
      </c>
      <c r="D30" s="5">
        <v>0</v>
      </c>
      <c r="E30" s="12">
        <f t="shared" si="1"/>
        <v>3.7974683544303799E-2</v>
      </c>
      <c r="F30" s="12" t="str">
        <f t="shared" si="2"/>
        <v/>
      </c>
      <c r="G30" s="13" t="str">
        <f t="shared" si="3"/>
        <v>0</v>
      </c>
      <c r="H30" s="18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1</v>
      </c>
      <c r="D33" s="5">
        <v>0</v>
      </c>
      <c r="E33" s="12">
        <f t="shared" si="1"/>
        <v>1.2658227848101266E-2</v>
      </c>
      <c r="F33" s="12" t="str">
        <f t="shared" si="2"/>
        <v/>
      </c>
      <c r="G33" s="13" t="str">
        <f t="shared" si="3"/>
        <v>0</v>
      </c>
      <c r="H33" s="18">
        <f t="shared" si="4"/>
        <v>0</v>
      </c>
    </row>
    <row r="34" spans="2:8" ht="20.100000000000001" customHeight="1" x14ac:dyDescent="0.2">
      <c r="B34" s="6" t="s">
        <v>203</v>
      </c>
      <c r="C34" s="5">
        <v>0</v>
      </c>
      <c r="D34" s="5">
        <v>2</v>
      </c>
      <c r="E34" s="12" t="str">
        <f t="shared" si="1"/>
        <v/>
      </c>
      <c r="F34" s="12">
        <f t="shared" si="2"/>
        <v>3.7037037037037035E-2</v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1</v>
      </c>
      <c r="E36" s="12" t="str">
        <f t="shared" si="1"/>
        <v/>
      </c>
      <c r="F36" s="12">
        <f t="shared" si="2"/>
        <v>1.8518518518518517E-2</v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1.2658227848101266E-2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1</v>
      </c>
      <c r="D42" s="5">
        <v>0</v>
      </c>
      <c r="E42" s="12">
        <f t="shared" si="1"/>
        <v>1.2658227848101266E-2</v>
      </c>
      <c r="F42" s="12" t="str">
        <f t="shared" si="2"/>
        <v/>
      </c>
      <c r="G42" s="13" t="str">
        <f t="shared" si="3"/>
        <v>0</v>
      </c>
      <c r="H42" s="18">
        <f t="shared" si="4"/>
        <v>0</v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22</v>
      </c>
      <c r="D48" s="5">
        <v>10</v>
      </c>
      <c r="E48" s="12">
        <f t="shared" si="1"/>
        <v>0.27848101265822783</v>
      </c>
      <c r="F48" s="12">
        <f t="shared" si="2"/>
        <v>0.18518518518518517</v>
      </c>
      <c r="G48" s="13">
        <f t="shared" si="3"/>
        <v>-0.54545454545454541</v>
      </c>
      <c r="H48" s="18">
        <f t="shared" si="4"/>
        <v>-0.15189873417721517</v>
      </c>
    </row>
    <row r="49" spans="2:8" ht="20.100000000000001" customHeight="1" x14ac:dyDescent="0.2">
      <c r="B49" s="6" t="s">
        <v>16</v>
      </c>
      <c r="C49" s="5">
        <v>2</v>
      </c>
      <c r="D49" s="5">
        <v>1</v>
      </c>
      <c r="E49" s="12">
        <f t="shared" si="1"/>
        <v>2.5316455696202531E-2</v>
      </c>
      <c r="F49" s="12">
        <f t="shared" si="2"/>
        <v>1.8518518518518517E-2</v>
      </c>
      <c r="G49" s="13">
        <f t="shared" si="3"/>
        <v>-0.5</v>
      </c>
      <c r="H49" s="18">
        <f t="shared" si="4"/>
        <v>-1.2658227848101266E-2</v>
      </c>
    </row>
    <row r="50" spans="2:8" ht="20.100000000000001" customHeight="1" x14ac:dyDescent="0.2">
      <c r="B50" s="6" t="s">
        <v>15</v>
      </c>
      <c r="C50" s="5">
        <v>2</v>
      </c>
      <c r="D50" s="5">
        <v>0</v>
      </c>
      <c r="E50" s="12">
        <f t="shared" si="1"/>
        <v>2.5316455696202531E-2</v>
      </c>
      <c r="F50" s="12" t="str">
        <f t="shared" si="2"/>
        <v/>
      </c>
      <c r="G50" s="13" t="str">
        <f t="shared" si="3"/>
        <v>0</v>
      </c>
      <c r="H50" s="18">
        <f t="shared" si="4"/>
        <v>0</v>
      </c>
    </row>
    <row r="51" spans="2:8" ht="20.100000000000001" customHeight="1" x14ac:dyDescent="0.2">
      <c r="B51" s="6" t="s">
        <v>13</v>
      </c>
      <c r="C51" s="5">
        <v>1</v>
      </c>
      <c r="D51" s="5">
        <v>0</v>
      </c>
      <c r="E51" s="12">
        <f t="shared" si="1"/>
        <v>1.2658227848101266E-2</v>
      </c>
      <c r="F51" s="12" t="str">
        <f t="shared" si="2"/>
        <v/>
      </c>
      <c r="G51" s="13" t="str">
        <f t="shared" si="3"/>
        <v>0</v>
      </c>
      <c r="H51" s="18">
        <f t="shared" si="4"/>
        <v>0</v>
      </c>
    </row>
    <row r="52" spans="2:8" ht="20.100000000000001" customHeight="1" x14ac:dyDescent="0.2">
      <c r="B52" s="6" t="s">
        <v>14</v>
      </c>
      <c r="C52" s="5">
        <v>7</v>
      </c>
      <c r="D52" s="5">
        <v>1</v>
      </c>
      <c r="E52" s="12">
        <f t="shared" si="1"/>
        <v>8.8607594936708861E-2</v>
      </c>
      <c r="F52" s="12">
        <f t="shared" si="2"/>
        <v>1.8518518518518517E-2</v>
      </c>
      <c r="G52" s="13">
        <f t="shared" si="3"/>
        <v>-0.8571428571428571</v>
      </c>
      <c r="H52" s="18">
        <f t="shared" si="4"/>
        <v>-7.5949367088607597E-2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5</v>
      </c>
      <c r="D56" s="5">
        <v>1</v>
      </c>
      <c r="E56" s="12">
        <f t="shared" si="1"/>
        <v>6.3291139240506333E-2</v>
      </c>
      <c r="F56" s="12">
        <f t="shared" si="2"/>
        <v>1.8518518518518517E-2</v>
      </c>
      <c r="G56" s="13">
        <f t="shared" si="3"/>
        <v>-0.8</v>
      </c>
      <c r="H56" s="18">
        <f t="shared" si="4"/>
        <v>-5.0632911392405069E-2</v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6</v>
      </c>
      <c r="E59" s="12" t="str">
        <f t="shared" si="1"/>
        <v/>
      </c>
      <c r="F59" s="12">
        <f t="shared" si="2"/>
        <v>0.1111111111111111</v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6</v>
      </c>
      <c r="D60" s="5">
        <v>2</v>
      </c>
      <c r="E60" s="12">
        <f t="shared" si="1"/>
        <v>7.5949367088607597E-2</v>
      </c>
      <c r="F60" s="12">
        <f t="shared" si="2"/>
        <v>3.7037037037037035E-2</v>
      </c>
      <c r="G60" s="13">
        <f t="shared" si="3"/>
        <v>-0.66666666666666663</v>
      </c>
      <c r="H60" s="18">
        <f t="shared" si="4"/>
        <v>-5.0632911392405063E-2</v>
      </c>
    </row>
    <row r="61" spans="2:8" ht="20.100000000000001" customHeight="1" x14ac:dyDescent="0.2">
      <c r="B61" s="6" t="s">
        <v>219</v>
      </c>
      <c r="C61" s="5">
        <v>1</v>
      </c>
      <c r="D61" s="5">
        <v>0</v>
      </c>
      <c r="E61" s="12">
        <f t="shared" si="1"/>
        <v>1.2658227848101266E-2</v>
      </c>
      <c r="F61" s="12" t="str">
        <f t="shared" si="2"/>
        <v/>
      </c>
      <c r="G61" s="13" t="str">
        <f t="shared" si="3"/>
        <v>0</v>
      </c>
      <c r="H61" s="18">
        <f t="shared" si="4"/>
        <v>0</v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1.2658227848101266E-2</v>
      </c>
      <c r="F62" s="12" t="str">
        <f t="shared" si="2"/>
        <v/>
      </c>
      <c r="G62" s="13" t="str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5">
        <v>5</v>
      </c>
      <c r="D63" s="5">
        <v>4</v>
      </c>
      <c r="E63" s="12">
        <f t="shared" si="1"/>
        <v>6.3291139240506333E-2</v>
      </c>
      <c r="F63" s="12">
        <f t="shared" si="2"/>
        <v>7.407407407407407E-2</v>
      </c>
      <c r="G63" s="13">
        <f t="shared" si="3"/>
        <v>-0.2</v>
      </c>
      <c r="H63" s="18">
        <f t="shared" si="4"/>
        <v>-1.2658227848101267E-2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261</v>
      </c>
      <c r="D70" s="41">
        <f>SUM(D71:D145)</f>
        <v>134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-0.48659003831417624</v>
      </c>
      <c r="H70" s="40">
        <f>+IF(OR(AND(E70=""),(G70="")),"",E70*G70)</f>
        <v>-0.48659003831417624</v>
      </c>
    </row>
    <row r="71" spans="2:8" ht="15" x14ac:dyDescent="0.2">
      <c r="B71" s="6" t="s">
        <v>20</v>
      </c>
      <c r="C71" s="5">
        <v>3</v>
      </c>
      <c r="D71" s="5">
        <v>15</v>
      </c>
      <c r="E71" s="14">
        <f>+IF(C71=0,"",C71/C$70)</f>
        <v>1.1494252873563218E-2</v>
      </c>
      <c r="F71" s="14">
        <f>+IF(D71=0,"",D71/D$70)</f>
        <v>0.11194029850746269</v>
      </c>
      <c r="G71" s="13">
        <f>+IF(OR(AND(D71=0),(C71=0)),"0",((D71-C71)/C71))</f>
        <v>4</v>
      </c>
      <c r="H71" s="18">
        <f>+IF(OR(AND(E71=""),(G71="")),"",E71*G71)</f>
        <v>4.5977011494252873E-2</v>
      </c>
    </row>
    <row r="72" spans="2:8" ht="15" x14ac:dyDescent="0.2">
      <c r="B72" s="6" t="s">
        <v>21</v>
      </c>
      <c r="C72" s="5">
        <v>0</v>
      </c>
      <c r="D72" s="5">
        <v>1</v>
      </c>
      <c r="E72" s="14" t="str">
        <f t="shared" ref="E72:E135" si="5">+IF(C72=0,"",C72/C$70)</f>
        <v/>
      </c>
      <c r="F72" s="14">
        <f t="shared" ref="F72:F135" si="6">+IF(D72=0,"",D72/D$70)</f>
        <v>7.462686567164179E-3</v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6</v>
      </c>
      <c r="D73" s="5">
        <v>4</v>
      </c>
      <c r="E73" s="14">
        <f t="shared" si="5"/>
        <v>2.2988505747126436E-2</v>
      </c>
      <c r="F73" s="14">
        <f t="shared" si="6"/>
        <v>2.9850746268656716E-2</v>
      </c>
      <c r="G73" s="13">
        <f t="shared" si="7"/>
        <v>-0.33333333333333331</v>
      </c>
      <c r="H73" s="18">
        <f t="shared" si="8"/>
        <v>-7.6628352490421452E-3</v>
      </c>
    </row>
    <row r="74" spans="2:8" ht="15" x14ac:dyDescent="0.2">
      <c r="B74" s="6" t="s">
        <v>222</v>
      </c>
      <c r="C74" s="5">
        <v>4</v>
      </c>
      <c r="D74" s="5">
        <v>3</v>
      </c>
      <c r="E74" s="14">
        <f t="shared" si="5"/>
        <v>1.532567049808429E-2</v>
      </c>
      <c r="F74" s="14">
        <f t="shared" si="6"/>
        <v>2.2388059701492536E-2</v>
      </c>
      <c r="G74" s="13">
        <f t="shared" si="7"/>
        <v>-0.25</v>
      </c>
      <c r="H74" s="18">
        <f t="shared" si="8"/>
        <v>-3.8314176245210726E-3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1</v>
      </c>
      <c r="E76" s="14" t="str">
        <f t="shared" si="5"/>
        <v/>
      </c>
      <c r="F76" s="14">
        <f t="shared" si="6"/>
        <v>7.462686567164179E-3</v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5</v>
      </c>
      <c r="E80" s="14" t="str">
        <f t="shared" si="5"/>
        <v/>
      </c>
      <c r="F80" s="14">
        <f t="shared" si="6"/>
        <v>3.7313432835820892E-2</v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3</v>
      </c>
      <c r="D82" s="5">
        <v>0</v>
      </c>
      <c r="E82" s="14">
        <f t="shared" si="5"/>
        <v>1.1494252873563218E-2</v>
      </c>
      <c r="F82" s="14" t="str">
        <f t="shared" si="6"/>
        <v/>
      </c>
      <c r="G82" s="13" t="str">
        <f t="shared" si="7"/>
        <v>0</v>
      </c>
      <c r="H82" s="18">
        <f t="shared" si="8"/>
        <v>0</v>
      </c>
    </row>
    <row r="83" spans="2:8" ht="15" x14ac:dyDescent="0.2">
      <c r="B83" s="6" t="s">
        <v>229</v>
      </c>
      <c r="C83" s="5">
        <v>3</v>
      </c>
      <c r="D83" s="5">
        <v>3</v>
      </c>
      <c r="E83" s="14">
        <f t="shared" si="5"/>
        <v>1.1494252873563218E-2</v>
      </c>
      <c r="F83" s="14">
        <f t="shared" si="6"/>
        <v>2.2388059701492536E-2</v>
      </c>
      <c r="G83" s="13">
        <f t="shared" si="7"/>
        <v>0</v>
      </c>
      <c r="H83" s="18">
        <f t="shared" si="8"/>
        <v>0</v>
      </c>
    </row>
    <row r="84" spans="2:8" ht="15" x14ac:dyDescent="0.2">
      <c r="B84" s="6" t="s">
        <v>230</v>
      </c>
      <c r="C84" s="5">
        <v>1</v>
      </c>
      <c r="D84" s="5">
        <v>0</v>
      </c>
      <c r="E84" s="14">
        <f t="shared" si="5"/>
        <v>3.8314176245210726E-3</v>
      </c>
      <c r="F84" s="14" t="str">
        <f t="shared" si="6"/>
        <v/>
      </c>
      <c r="G84" s="13" t="str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2</v>
      </c>
      <c r="D85" s="5">
        <v>4</v>
      </c>
      <c r="E85" s="14">
        <f t="shared" si="5"/>
        <v>7.6628352490421452E-3</v>
      </c>
      <c r="F85" s="14">
        <f t="shared" si="6"/>
        <v>2.9850746268656716E-2</v>
      </c>
      <c r="G85" s="13">
        <f t="shared" si="7"/>
        <v>1</v>
      </c>
      <c r="H85" s="18">
        <f t="shared" si="8"/>
        <v>7.6628352490421452E-3</v>
      </c>
    </row>
    <row r="86" spans="2:8" ht="15" x14ac:dyDescent="0.2">
      <c r="B86" s="6" t="s">
        <v>231</v>
      </c>
      <c r="C86" s="5">
        <v>1</v>
      </c>
      <c r="D86" s="5">
        <v>1</v>
      </c>
      <c r="E86" s="14">
        <f t="shared" si="5"/>
        <v>3.8314176245210726E-3</v>
      </c>
      <c r="F86" s="14">
        <f t="shared" si="6"/>
        <v>7.462686567164179E-3</v>
      </c>
      <c r="G86" s="13">
        <f t="shared" si="7"/>
        <v>0</v>
      </c>
      <c r="H86" s="18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8</v>
      </c>
      <c r="D88" s="5">
        <v>5</v>
      </c>
      <c r="E88" s="14">
        <f t="shared" si="5"/>
        <v>3.0651340996168581E-2</v>
      </c>
      <c r="F88" s="14">
        <f t="shared" si="6"/>
        <v>3.7313432835820892E-2</v>
      </c>
      <c r="G88" s="13">
        <f t="shared" si="7"/>
        <v>-0.375</v>
      </c>
      <c r="H88" s="18">
        <f t="shared" si="8"/>
        <v>-1.1494252873563218E-2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3</v>
      </c>
      <c r="D92" s="5">
        <v>3</v>
      </c>
      <c r="E92" s="14">
        <f t="shared" si="5"/>
        <v>1.1494252873563218E-2</v>
      </c>
      <c r="F92" s="14">
        <f t="shared" si="6"/>
        <v>2.2388059701492536E-2</v>
      </c>
      <c r="G92" s="13">
        <f t="shared" si="7"/>
        <v>0</v>
      </c>
      <c r="H92" s="18">
        <f t="shared" si="8"/>
        <v>0</v>
      </c>
    </row>
    <row r="93" spans="2:8" ht="15" x14ac:dyDescent="0.2">
      <c r="B93" s="6" t="s">
        <v>468</v>
      </c>
      <c r="C93" s="5">
        <v>2</v>
      </c>
      <c r="D93" s="5">
        <v>2</v>
      </c>
      <c r="E93" s="14">
        <f t="shared" si="5"/>
        <v>7.6628352490421452E-3</v>
      </c>
      <c r="F93" s="14">
        <f t="shared" si="6"/>
        <v>1.4925373134328358E-2</v>
      </c>
      <c r="G93" s="13">
        <f t="shared" si="7"/>
        <v>0</v>
      </c>
      <c r="H93" s="18">
        <f t="shared" si="8"/>
        <v>0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10</v>
      </c>
      <c r="D98" s="5">
        <v>1</v>
      </c>
      <c r="E98" s="14">
        <f t="shared" si="5"/>
        <v>3.8314176245210725E-2</v>
      </c>
      <c r="F98" s="14">
        <f t="shared" si="6"/>
        <v>7.462686567164179E-3</v>
      </c>
      <c r="G98" s="13">
        <f t="shared" si="7"/>
        <v>-0.9</v>
      </c>
      <c r="H98" s="18">
        <f t="shared" si="8"/>
        <v>-3.4482758620689655E-2</v>
      </c>
    </row>
    <row r="99" spans="2:8" ht="15" x14ac:dyDescent="0.2">
      <c r="B99" s="6" t="s">
        <v>239</v>
      </c>
      <c r="C99" s="5">
        <v>2</v>
      </c>
      <c r="D99" s="5">
        <v>1</v>
      </c>
      <c r="E99" s="14">
        <f t="shared" si="5"/>
        <v>7.6628352490421452E-3</v>
      </c>
      <c r="F99" s="14">
        <f t="shared" si="6"/>
        <v>7.462686567164179E-3</v>
      </c>
      <c r="G99" s="13">
        <f t="shared" si="7"/>
        <v>-0.5</v>
      </c>
      <c r="H99" s="18">
        <f t="shared" si="8"/>
        <v>-3.8314176245210726E-3</v>
      </c>
    </row>
    <row r="100" spans="2:8" ht="15" x14ac:dyDescent="0.2">
      <c r="B100" s="6" t="s">
        <v>240</v>
      </c>
      <c r="C100" s="5">
        <v>5</v>
      </c>
      <c r="D100" s="5">
        <v>5</v>
      </c>
      <c r="E100" s="14">
        <f t="shared" si="5"/>
        <v>1.9157088122605363E-2</v>
      </c>
      <c r="F100" s="14">
        <f t="shared" si="6"/>
        <v>3.7313432835820892E-2</v>
      </c>
      <c r="G100" s="13">
        <f t="shared" si="7"/>
        <v>0</v>
      </c>
      <c r="H100" s="18">
        <f t="shared" si="8"/>
        <v>0</v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3.8314176245210726E-3</v>
      </c>
      <c r="F101" s="14" t="str">
        <f t="shared" si="6"/>
        <v/>
      </c>
      <c r="G101" s="13" t="str">
        <f t="shared" si="7"/>
        <v>0</v>
      </c>
      <c r="H101" s="18">
        <f t="shared" si="8"/>
        <v>0</v>
      </c>
    </row>
    <row r="102" spans="2:8" ht="15" x14ac:dyDescent="0.2">
      <c r="B102" s="6" t="s">
        <v>242</v>
      </c>
      <c r="C102" s="5">
        <v>3</v>
      </c>
      <c r="D102" s="5">
        <v>2</v>
      </c>
      <c r="E102" s="14">
        <f t="shared" si="5"/>
        <v>1.1494252873563218E-2</v>
      </c>
      <c r="F102" s="14">
        <f t="shared" si="6"/>
        <v>1.4925373134328358E-2</v>
      </c>
      <c r="G102" s="13">
        <f t="shared" si="7"/>
        <v>-0.33333333333333331</v>
      </c>
      <c r="H102" s="18">
        <f t="shared" si="8"/>
        <v>-3.8314176245210726E-3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1</v>
      </c>
      <c r="E104" s="14" t="str">
        <f t="shared" si="5"/>
        <v/>
      </c>
      <c r="F104" s="14">
        <f t="shared" si="6"/>
        <v>7.462686567164179E-3</v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1</v>
      </c>
      <c r="E105" s="14" t="str">
        <f t="shared" si="5"/>
        <v/>
      </c>
      <c r="F105" s="14">
        <f t="shared" si="6"/>
        <v>7.462686567164179E-3</v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1</v>
      </c>
      <c r="E106" s="14" t="str">
        <f t="shared" si="5"/>
        <v/>
      </c>
      <c r="F106" s="14">
        <f t="shared" si="6"/>
        <v>7.462686567164179E-3</v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3</v>
      </c>
      <c r="D107" s="5">
        <v>5</v>
      </c>
      <c r="E107" s="14">
        <f t="shared" si="5"/>
        <v>1.1494252873563218E-2</v>
      </c>
      <c r="F107" s="14">
        <f t="shared" si="6"/>
        <v>3.7313432835820892E-2</v>
      </c>
      <c r="G107" s="13">
        <f t="shared" si="7"/>
        <v>0.66666666666666663</v>
      </c>
      <c r="H107" s="18">
        <f t="shared" si="8"/>
        <v>7.6628352490421452E-3</v>
      </c>
    </row>
    <row r="108" spans="2:8" ht="15" x14ac:dyDescent="0.2">
      <c r="B108" s="6" t="s">
        <v>31</v>
      </c>
      <c r="C108" s="5">
        <v>1</v>
      </c>
      <c r="D108" s="5">
        <v>2</v>
      </c>
      <c r="E108" s="14">
        <f t="shared" si="5"/>
        <v>3.8314176245210726E-3</v>
      </c>
      <c r="F108" s="14">
        <f t="shared" si="6"/>
        <v>1.4925373134328358E-2</v>
      </c>
      <c r="G108" s="13">
        <f t="shared" si="7"/>
        <v>1</v>
      </c>
      <c r="H108" s="18">
        <f t="shared" si="8"/>
        <v>3.8314176245210726E-3</v>
      </c>
    </row>
    <row r="109" spans="2:8" ht="15" x14ac:dyDescent="0.2">
      <c r="B109" s="6" t="s">
        <v>247</v>
      </c>
      <c r="C109" s="5">
        <v>2</v>
      </c>
      <c r="D109" s="5">
        <v>0</v>
      </c>
      <c r="E109" s="14">
        <f t="shared" si="5"/>
        <v>7.6628352490421452E-3</v>
      </c>
      <c r="F109" s="14" t="str">
        <f t="shared" si="6"/>
        <v/>
      </c>
      <c r="G109" s="13" t="str">
        <f t="shared" si="7"/>
        <v>0</v>
      </c>
      <c r="H109" s="18">
        <f t="shared" si="8"/>
        <v>0</v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2</v>
      </c>
      <c r="D111" s="5">
        <v>4</v>
      </c>
      <c r="E111" s="14">
        <f t="shared" si="5"/>
        <v>7.6628352490421452E-3</v>
      </c>
      <c r="F111" s="14">
        <f t="shared" si="6"/>
        <v>2.9850746268656716E-2</v>
      </c>
      <c r="G111" s="13">
        <f t="shared" si="7"/>
        <v>1</v>
      </c>
      <c r="H111" s="18">
        <f t="shared" si="8"/>
        <v>7.6628352490421452E-3</v>
      </c>
    </row>
    <row r="112" spans="2:8" ht="15" x14ac:dyDescent="0.2">
      <c r="B112" s="6" t="s">
        <v>33</v>
      </c>
      <c r="C112" s="5">
        <v>2</v>
      </c>
      <c r="D112" s="5">
        <v>3</v>
      </c>
      <c r="E112" s="14">
        <f t="shared" si="5"/>
        <v>7.6628352490421452E-3</v>
      </c>
      <c r="F112" s="14">
        <f t="shared" si="6"/>
        <v>2.2388059701492536E-2</v>
      </c>
      <c r="G112" s="13">
        <f t="shared" si="7"/>
        <v>0.5</v>
      </c>
      <c r="H112" s="18">
        <f t="shared" si="8"/>
        <v>3.8314176245210726E-3</v>
      </c>
    </row>
    <row r="113" spans="2:8" ht="15" x14ac:dyDescent="0.2">
      <c r="B113" s="6" t="s">
        <v>248</v>
      </c>
      <c r="C113" s="5">
        <v>5</v>
      </c>
      <c r="D113" s="5">
        <v>4</v>
      </c>
      <c r="E113" s="14">
        <f t="shared" si="5"/>
        <v>1.9157088122605363E-2</v>
      </c>
      <c r="F113" s="14">
        <f t="shared" si="6"/>
        <v>2.9850746268656716E-2</v>
      </c>
      <c r="G113" s="13">
        <f t="shared" si="7"/>
        <v>-0.2</v>
      </c>
      <c r="H113" s="18">
        <f t="shared" si="8"/>
        <v>-3.8314176245210726E-3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3</v>
      </c>
      <c r="E115" s="14">
        <f t="shared" si="5"/>
        <v>3.8314176245210726E-3</v>
      </c>
      <c r="F115" s="14">
        <f t="shared" si="6"/>
        <v>2.2388059701492536E-2</v>
      </c>
      <c r="G115" s="13">
        <f t="shared" si="7"/>
        <v>2</v>
      </c>
      <c r="H115" s="18">
        <f t="shared" si="8"/>
        <v>7.6628352490421452E-3</v>
      </c>
    </row>
    <row r="116" spans="2:8" ht="15" x14ac:dyDescent="0.2">
      <c r="B116" s="6" t="s">
        <v>249</v>
      </c>
      <c r="C116" s="5">
        <v>0</v>
      </c>
      <c r="D116" s="5">
        <v>1</v>
      </c>
      <c r="E116" s="14" t="str">
        <f t="shared" si="5"/>
        <v/>
      </c>
      <c r="F116" s="14">
        <f t="shared" si="6"/>
        <v>7.462686567164179E-3</v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1</v>
      </c>
      <c r="E117" s="14" t="str">
        <f t="shared" si="5"/>
        <v/>
      </c>
      <c r="F117" s="14">
        <f t="shared" si="6"/>
        <v>7.462686567164179E-3</v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173</v>
      </c>
      <c r="D118" s="5">
        <v>46</v>
      </c>
      <c r="E118" s="14">
        <f t="shared" si="5"/>
        <v>0.66283524904214564</v>
      </c>
      <c r="F118" s="14">
        <f t="shared" si="6"/>
        <v>0.34328358208955223</v>
      </c>
      <c r="G118" s="13">
        <f t="shared" si="7"/>
        <v>-0.73410404624277459</v>
      </c>
      <c r="H118" s="18">
        <f t="shared" si="8"/>
        <v>-0.4865900383141763</v>
      </c>
    </row>
    <row r="119" spans="2:8" ht="15" x14ac:dyDescent="0.2">
      <c r="B119" s="6" t="s">
        <v>252</v>
      </c>
      <c r="C119" s="5">
        <v>1</v>
      </c>
      <c r="D119" s="5">
        <v>2</v>
      </c>
      <c r="E119" s="14">
        <f t="shared" si="5"/>
        <v>3.8314176245210726E-3</v>
      </c>
      <c r="F119" s="14">
        <f t="shared" si="6"/>
        <v>1.4925373134328358E-2</v>
      </c>
      <c r="G119" s="13">
        <f t="shared" si="7"/>
        <v>1</v>
      </c>
      <c r="H119" s="18">
        <f t="shared" si="8"/>
        <v>3.8314176245210726E-3</v>
      </c>
    </row>
    <row r="120" spans="2:8" ht="15" x14ac:dyDescent="0.2">
      <c r="B120" s="6" t="s">
        <v>253</v>
      </c>
      <c r="C120" s="5">
        <v>1</v>
      </c>
      <c r="D120" s="5">
        <v>0</v>
      </c>
      <c r="E120" s="14">
        <f t="shared" si="5"/>
        <v>3.8314176245210726E-3</v>
      </c>
      <c r="F120" s="14" t="str">
        <f t="shared" si="6"/>
        <v/>
      </c>
      <c r="G120" s="13" t="str">
        <f t="shared" si="7"/>
        <v>0</v>
      </c>
      <c r="H120" s="18">
        <f t="shared" si="8"/>
        <v>0</v>
      </c>
    </row>
    <row r="121" spans="2:8" ht="15" x14ac:dyDescent="0.2">
      <c r="B121" s="6" t="s">
        <v>35</v>
      </c>
      <c r="C121" s="5">
        <v>1</v>
      </c>
      <c r="D121" s="5">
        <v>0</v>
      </c>
      <c r="E121" s="14">
        <f t="shared" si="5"/>
        <v>3.8314176245210726E-3</v>
      </c>
      <c r="F121" s="14" t="str">
        <f t="shared" si="6"/>
        <v/>
      </c>
      <c r="G121" s="13" t="str">
        <f t="shared" si="7"/>
        <v>0</v>
      </c>
      <c r="H121" s="18">
        <f t="shared" si="8"/>
        <v>0</v>
      </c>
    </row>
    <row r="122" spans="2:8" ht="15" x14ac:dyDescent="0.2">
      <c r="B122" s="6" t="s">
        <v>39</v>
      </c>
      <c r="C122" s="5">
        <v>4</v>
      </c>
      <c r="D122" s="5">
        <v>0</v>
      </c>
      <c r="E122" s="14">
        <f t="shared" si="5"/>
        <v>1.532567049808429E-2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3.8314176245210726E-3</v>
      </c>
      <c r="F123" s="14">
        <f t="shared" si="6"/>
        <v>7.462686567164179E-3</v>
      </c>
      <c r="G123" s="13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1</v>
      </c>
      <c r="E128" s="14" t="str">
        <f t="shared" si="5"/>
        <v/>
      </c>
      <c r="F128" s="14">
        <f t="shared" si="6"/>
        <v>7.462686567164179E-3</v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1</v>
      </c>
      <c r="E131" s="14">
        <f t="shared" si="5"/>
        <v>3.8314176245210726E-3</v>
      </c>
      <c r="F131" s="14">
        <f t="shared" si="6"/>
        <v>7.462686567164179E-3</v>
      </c>
      <c r="G131" s="13">
        <f t="shared" si="7"/>
        <v>0</v>
      </c>
      <c r="H131" s="18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3</v>
      </c>
      <c r="D134" s="5">
        <v>0</v>
      </c>
      <c r="E134" s="14">
        <f t="shared" si="5"/>
        <v>1.1494252873563218E-2</v>
      </c>
      <c r="F134" s="14" t="str">
        <f t="shared" si="6"/>
        <v/>
      </c>
      <c r="G134" s="13" t="str">
        <f t="shared" si="7"/>
        <v>0</v>
      </c>
      <c r="H134" s="18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2</v>
      </c>
      <c r="D137" s="5">
        <v>0</v>
      </c>
      <c r="E137" s="14">
        <f t="shared" si="9"/>
        <v>7.6628352490421452E-3</v>
      </c>
      <c r="F137" s="14" t="str">
        <f t="shared" si="10"/>
        <v/>
      </c>
      <c r="G137" s="13" t="str">
        <f t="shared" si="11"/>
        <v>0</v>
      </c>
      <c r="H137" s="18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1</v>
      </c>
      <c r="D139" s="5">
        <v>1</v>
      </c>
      <c r="E139" s="14">
        <f t="shared" si="9"/>
        <v>3.8314176245210726E-3</v>
      </c>
      <c r="F139" s="14">
        <f t="shared" si="10"/>
        <v>7.462686567164179E-3</v>
      </c>
      <c r="G139" s="13">
        <f t="shared" si="11"/>
        <v>0</v>
      </c>
      <c r="H139" s="18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26.25" customHeight="1" x14ac:dyDescent="0.2">
      <c r="B151" s="43" t="s">
        <v>526</v>
      </c>
      <c r="C151" s="41">
        <f>SUM(C152:C288)</f>
        <v>548</v>
      </c>
      <c r="D151" s="41">
        <f>SUM(D152:D288)</f>
        <v>600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9.4890510948905105E-2</v>
      </c>
      <c r="H151" s="40">
        <f>+IF(OR(AND(E151=""),(G151="")),"",E151*G151)</f>
        <v>9.4890510948905105E-2</v>
      </c>
    </row>
    <row r="152" spans="2:8" ht="15" x14ac:dyDescent="0.2">
      <c r="B152" s="8" t="s">
        <v>54</v>
      </c>
      <c r="C152" s="5">
        <v>3</v>
      </c>
      <c r="D152" s="5">
        <v>4</v>
      </c>
      <c r="E152" s="14">
        <f>+IF(C152=0,"",C152/C$151)</f>
        <v>5.4744525547445258E-3</v>
      </c>
      <c r="F152" s="14">
        <f>+IF(D152=0,"",D152/D$151)</f>
        <v>6.6666666666666671E-3</v>
      </c>
      <c r="G152" s="13">
        <f>+IF(OR(AND(D152=0),(C152=0)),"0",((D152-C152)/C152))</f>
        <v>0.33333333333333331</v>
      </c>
      <c r="H152" s="18">
        <f>+IF(OR(AND(E152=""),(G152="")),"",E152*G152)</f>
        <v>1.8248175182481751E-3</v>
      </c>
    </row>
    <row r="153" spans="2:8" ht="15" x14ac:dyDescent="0.2">
      <c r="B153" s="8" t="s">
        <v>58</v>
      </c>
      <c r="C153" s="5">
        <v>1</v>
      </c>
      <c r="D153" s="5">
        <v>2</v>
      </c>
      <c r="E153" s="14">
        <f t="shared" ref="E153:E216" si="13">+IF(C153=0,"",C153/C$151)</f>
        <v>1.8248175182481751E-3</v>
      </c>
      <c r="F153" s="14">
        <f t="shared" ref="F153:F216" si="14">+IF(D153=0,"",D153/D$151)</f>
        <v>3.3333333333333335E-3</v>
      </c>
      <c r="G153" s="13">
        <f t="shared" ref="G153:G216" si="15">+IF(OR(AND(D153=0),(C153=0)),"0",((D153-C153)/C153))</f>
        <v>1</v>
      </c>
      <c r="H153" s="18">
        <f t="shared" ref="H153:H216" si="16">+IF(OR(AND(E153=""),(G153="")),"",E153*G153)</f>
        <v>1.8248175182481751E-3</v>
      </c>
    </row>
    <row r="154" spans="2:8" ht="15" x14ac:dyDescent="0.2">
      <c r="B154" s="8" t="s">
        <v>265</v>
      </c>
      <c r="C154" s="5">
        <v>1</v>
      </c>
      <c r="D154" s="5">
        <v>0</v>
      </c>
      <c r="E154" s="14">
        <f t="shared" si="13"/>
        <v>1.8248175182481751E-3</v>
      </c>
      <c r="F154" s="14" t="str">
        <f t="shared" si="14"/>
        <v/>
      </c>
      <c r="G154" s="13" t="str">
        <f t="shared" si="15"/>
        <v>0</v>
      </c>
      <c r="H154" s="18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2</v>
      </c>
      <c r="D156" s="5">
        <v>1</v>
      </c>
      <c r="E156" s="14">
        <f t="shared" si="13"/>
        <v>3.6496350364963502E-3</v>
      </c>
      <c r="F156" s="14">
        <f t="shared" si="14"/>
        <v>1.6666666666666668E-3</v>
      </c>
      <c r="G156" s="13">
        <f t="shared" si="15"/>
        <v>-0.5</v>
      </c>
      <c r="H156" s="18">
        <f t="shared" si="16"/>
        <v>-1.8248175182481751E-3</v>
      </c>
    </row>
    <row r="157" spans="2:8" ht="15" x14ac:dyDescent="0.2">
      <c r="B157" s="8" t="s">
        <v>53</v>
      </c>
      <c r="C157" s="5">
        <v>34</v>
      </c>
      <c r="D157" s="5">
        <v>3</v>
      </c>
      <c r="E157" s="14">
        <f t="shared" si="13"/>
        <v>6.2043795620437957E-2</v>
      </c>
      <c r="F157" s="14">
        <f t="shared" si="14"/>
        <v>5.0000000000000001E-3</v>
      </c>
      <c r="G157" s="13">
        <f t="shared" si="15"/>
        <v>-0.91176470588235292</v>
      </c>
      <c r="H157" s="18">
        <f t="shared" si="16"/>
        <v>-5.6569343065693431E-2</v>
      </c>
    </row>
    <row r="158" spans="2:8" ht="15" x14ac:dyDescent="0.2">
      <c r="B158" s="8" t="s">
        <v>59</v>
      </c>
      <c r="C158" s="5">
        <v>5</v>
      </c>
      <c r="D158" s="5">
        <v>4</v>
      </c>
      <c r="E158" s="14">
        <f t="shared" si="13"/>
        <v>9.1240875912408752E-3</v>
      </c>
      <c r="F158" s="14">
        <f t="shared" si="14"/>
        <v>6.6666666666666671E-3</v>
      </c>
      <c r="G158" s="13">
        <f t="shared" si="15"/>
        <v>-0.2</v>
      </c>
      <c r="H158" s="18">
        <f t="shared" si="16"/>
        <v>-1.8248175182481751E-3</v>
      </c>
    </row>
    <row r="159" spans="2:8" ht="15" x14ac:dyDescent="0.2">
      <c r="B159" s="8" t="s">
        <v>268</v>
      </c>
      <c r="C159" s="5">
        <v>0</v>
      </c>
      <c r="D159" s="5">
        <v>4</v>
      </c>
      <c r="E159" s="14" t="str">
        <f t="shared" si="13"/>
        <v/>
      </c>
      <c r="F159" s="14">
        <f t="shared" si="14"/>
        <v>6.6666666666666671E-3</v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1</v>
      </c>
      <c r="D160" s="5">
        <v>0</v>
      </c>
      <c r="E160" s="14">
        <f t="shared" si="13"/>
        <v>1.8248175182481751E-3</v>
      </c>
      <c r="F160" s="14" t="str">
        <f t="shared" si="14"/>
        <v/>
      </c>
      <c r="G160" s="13" t="str">
        <f t="shared" si="15"/>
        <v>0</v>
      </c>
      <c r="H160" s="18">
        <f t="shared" si="16"/>
        <v>0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10</v>
      </c>
      <c r="D163" s="5">
        <v>1</v>
      </c>
      <c r="E163" s="14">
        <f t="shared" si="13"/>
        <v>1.824817518248175E-2</v>
      </c>
      <c r="F163" s="14">
        <f t="shared" si="14"/>
        <v>1.6666666666666668E-3</v>
      </c>
      <c r="G163" s="13">
        <f t="shared" si="15"/>
        <v>-0.9</v>
      </c>
      <c r="H163" s="18">
        <f t="shared" si="16"/>
        <v>-1.6423357664233577E-2</v>
      </c>
    </row>
    <row r="164" spans="2:8" ht="15" x14ac:dyDescent="0.2">
      <c r="B164" s="8" t="s">
        <v>56</v>
      </c>
      <c r="C164" s="5">
        <v>0</v>
      </c>
      <c r="D164" s="5">
        <v>1</v>
      </c>
      <c r="E164" s="14" t="str">
        <f t="shared" si="13"/>
        <v/>
      </c>
      <c r="F164" s="14">
        <f t="shared" si="14"/>
        <v>1.6666666666666668E-3</v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12</v>
      </c>
      <c r="D165" s="5">
        <v>2</v>
      </c>
      <c r="E165" s="14">
        <f t="shared" si="13"/>
        <v>2.1897810218978103E-2</v>
      </c>
      <c r="F165" s="14">
        <f t="shared" si="14"/>
        <v>3.3333333333333335E-3</v>
      </c>
      <c r="G165" s="13">
        <f t="shared" si="15"/>
        <v>-0.83333333333333337</v>
      </c>
      <c r="H165" s="18">
        <f t="shared" si="16"/>
        <v>-1.8248175182481754E-2</v>
      </c>
    </row>
    <row r="166" spans="2:8" ht="15" x14ac:dyDescent="0.2">
      <c r="B166" s="8" t="s">
        <v>270</v>
      </c>
      <c r="C166" s="5">
        <v>2</v>
      </c>
      <c r="D166" s="5">
        <v>0</v>
      </c>
      <c r="E166" s="14">
        <f t="shared" si="13"/>
        <v>3.6496350364963502E-3</v>
      </c>
      <c r="F166" s="14" t="str">
        <f t="shared" si="14"/>
        <v/>
      </c>
      <c r="G166" s="13" t="str">
        <f t="shared" si="15"/>
        <v>0</v>
      </c>
      <c r="H166" s="18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4</v>
      </c>
      <c r="D169" s="5">
        <v>3</v>
      </c>
      <c r="E169" s="14">
        <f t="shared" si="13"/>
        <v>7.2992700729927005E-3</v>
      </c>
      <c r="F169" s="14">
        <f t="shared" si="14"/>
        <v>5.0000000000000001E-3</v>
      </c>
      <c r="G169" s="13">
        <f t="shared" si="15"/>
        <v>-0.25</v>
      </c>
      <c r="H169" s="18">
        <f t="shared" si="16"/>
        <v>-1.8248175182481751E-3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1</v>
      </c>
      <c r="E172" s="14" t="str">
        <f t="shared" si="13"/>
        <v/>
      </c>
      <c r="F172" s="14">
        <f t="shared" si="14"/>
        <v>1.6666666666666668E-3</v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2</v>
      </c>
      <c r="D173" s="5">
        <v>0</v>
      </c>
      <c r="E173" s="14">
        <f t="shared" si="13"/>
        <v>3.6496350364963502E-3</v>
      </c>
      <c r="F173" s="14" t="str">
        <f t="shared" si="14"/>
        <v/>
      </c>
      <c r="G173" s="13" t="str">
        <f t="shared" si="15"/>
        <v>0</v>
      </c>
      <c r="H173" s="18">
        <f t="shared" si="16"/>
        <v>0</v>
      </c>
    </row>
    <row r="174" spans="2:8" ht="15" x14ac:dyDescent="0.2">
      <c r="B174" s="8" t="s">
        <v>276</v>
      </c>
      <c r="C174" s="5">
        <v>23</v>
      </c>
      <c r="D174" s="5">
        <v>4</v>
      </c>
      <c r="E174" s="14">
        <f t="shared" si="13"/>
        <v>4.1970802919708027E-2</v>
      </c>
      <c r="F174" s="14">
        <f t="shared" si="14"/>
        <v>6.6666666666666671E-3</v>
      </c>
      <c r="G174" s="13">
        <f t="shared" si="15"/>
        <v>-0.82608695652173914</v>
      </c>
      <c r="H174" s="18">
        <f t="shared" si="16"/>
        <v>-3.4671532846715328E-2</v>
      </c>
    </row>
    <row r="175" spans="2:8" ht="15" x14ac:dyDescent="0.2">
      <c r="B175" s="8" t="s">
        <v>277</v>
      </c>
      <c r="C175" s="5">
        <v>14</v>
      </c>
      <c r="D175" s="5">
        <v>4</v>
      </c>
      <c r="E175" s="14">
        <f t="shared" si="13"/>
        <v>2.5547445255474453E-2</v>
      </c>
      <c r="F175" s="14">
        <f t="shared" si="14"/>
        <v>6.6666666666666671E-3</v>
      </c>
      <c r="G175" s="13">
        <f t="shared" si="15"/>
        <v>-0.7142857142857143</v>
      </c>
      <c r="H175" s="18">
        <f t="shared" si="16"/>
        <v>-1.8248175182481754E-2</v>
      </c>
    </row>
    <row r="176" spans="2:8" ht="15" x14ac:dyDescent="0.2">
      <c r="B176" s="8" t="s">
        <v>278</v>
      </c>
      <c r="C176" s="5">
        <v>4</v>
      </c>
      <c r="D176" s="5">
        <v>5</v>
      </c>
      <c r="E176" s="14">
        <f t="shared" si="13"/>
        <v>7.2992700729927005E-3</v>
      </c>
      <c r="F176" s="14">
        <f t="shared" si="14"/>
        <v>8.3333333333333332E-3</v>
      </c>
      <c r="G176" s="13">
        <f t="shared" si="15"/>
        <v>0.25</v>
      </c>
      <c r="H176" s="18">
        <f t="shared" si="16"/>
        <v>1.8248175182481751E-3</v>
      </c>
    </row>
    <row r="177" spans="2:8" ht="15" x14ac:dyDescent="0.2">
      <c r="B177" s="8" t="s">
        <v>279</v>
      </c>
      <c r="C177" s="5">
        <v>17</v>
      </c>
      <c r="D177" s="5">
        <v>8</v>
      </c>
      <c r="E177" s="14">
        <f t="shared" si="13"/>
        <v>3.1021897810218978E-2</v>
      </c>
      <c r="F177" s="14">
        <f t="shared" si="14"/>
        <v>1.3333333333333334E-2</v>
      </c>
      <c r="G177" s="13">
        <f t="shared" si="15"/>
        <v>-0.52941176470588236</v>
      </c>
      <c r="H177" s="18">
        <f t="shared" si="16"/>
        <v>-1.6423357664233577E-2</v>
      </c>
    </row>
    <row r="178" spans="2:8" ht="15" x14ac:dyDescent="0.2">
      <c r="B178" s="8" t="s">
        <v>280</v>
      </c>
      <c r="C178" s="5">
        <v>12</v>
      </c>
      <c r="D178" s="5">
        <v>7</v>
      </c>
      <c r="E178" s="14">
        <f t="shared" si="13"/>
        <v>2.1897810218978103E-2</v>
      </c>
      <c r="F178" s="14">
        <f t="shared" si="14"/>
        <v>1.1666666666666667E-2</v>
      </c>
      <c r="G178" s="13">
        <f t="shared" si="15"/>
        <v>-0.41666666666666669</v>
      </c>
      <c r="H178" s="18">
        <f t="shared" si="16"/>
        <v>-9.1240875912408769E-3</v>
      </c>
    </row>
    <row r="179" spans="2:8" ht="15" x14ac:dyDescent="0.2">
      <c r="B179" s="8" t="s">
        <v>281</v>
      </c>
      <c r="C179" s="5">
        <v>0</v>
      </c>
      <c r="D179" s="5">
        <v>1</v>
      </c>
      <c r="E179" s="14" t="str">
        <f t="shared" si="13"/>
        <v/>
      </c>
      <c r="F179" s="14">
        <f t="shared" si="14"/>
        <v>1.6666666666666668E-3</v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1</v>
      </c>
      <c r="E181" s="14">
        <f t="shared" si="13"/>
        <v>1.8248175182481751E-3</v>
      </c>
      <c r="F181" s="14">
        <f t="shared" si="14"/>
        <v>1.6666666666666668E-3</v>
      </c>
      <c r="G181" s="13">
        <f t="shared" si="15"/>
        <v>0</v>
      </c>
      <c r="H181" s="18">
        <f t="shared" si="16"/>
        <v>0</v>
      </c>
    </row>
    <row r="182" spans="2:8" ht="15" x14ac:dyDescent="0.2">
      <c r="B182" s="8" t="s">
        <v>284</v>
      </c>
      <c r="C182" s="5">
        <v>6</v>
      </c>
      <c r="D182" s="5">
        <v>1</v>
      </c>
      <c r="E182" s="14">
        <f t="shared" si="13"/>
        <v>1.0948905109489052E-2</v>
      </c>
      <c r="F182" s="14">
        <f t="shared" si="14"/>
        <v>1.6666666666666668E-3</v>
      </c>
      <c r="G182" s="13">
        <f t="shared" si="15"/>
        <v>-0.83333333333333337</v>
      </c>
      <c r="H182" s="18">
        <f t="shared" si="16"/>
        <v>-9.1240875912408769E-3</v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6</v>
      </c>
      <c r="D186" s="5">
        <v>3</v>
      </c>
      <c r="E186" s="14">
        <f t="shared" si="13"/>
        <v>1.0948905109489052E-2</v>
      </c>
      <c r="F186" s="14">
        <f t="shared" si="14"/>
        <v>5.0000000000000001E-3</v>
      </c>
      <c r="G186" s="13">
        <f t="shared" si="15"/>
        <v>-0.5</v>
      </c>
      <c r="H186" s="18">
        <f t="shared" si="16"/>
        <v>-5.4744525547445258E-3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87</v>
      </c>
      <c r="D196" s="5">
        <v>5</v>
      </c>
      <c r="E196" s="14">
        <f t="shared" si="13"/>
        <v>0.15875912408759124</v>
      </c>
      <c r="F196" s="14">
        <f t="shared" si="14"/>
        <v>8.3333333333333332E-3</v>
      </c>
      <c r="G196" s="13">
        <f t="shared" si="15"/>
        <v>-0.94252873563218387</v>
      </c>
      <c r="H196" s="18">
        <f t="shared" si="16"/>
        <v>-0.14963503649635035</v>
      </c>
    </row>
    <row r="197" spans="2:8" ht="15" x14ac:dyDescent="0.2">
      <c r="B197" s="8" t="s">
        <v>294</v>
      </c>
      <c r="C197" s="5">
        <v>0</v>
      </c>
      <c r="D197" s="5">
        <v>1</v>
      </c>
      <c r="E197" s="14" t="str">
        <f t="shared" si="13"/>
        <v/>
      </c>
      <c r="F197" s="14">
        <f t="shared" si="14"/>
        <v>1.6666666666666668E-3</v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1</v>
      </c>
      <c r="D199" s="5">
        <v>0</v>
      </c>
      <c r="E199" s="14">
        <f t="shared" si="13"/>
        <v>1.8248175182481751E-3</v>
      </c>
      <c r="F199" s="14" t="str">
        <f t="shared" si="14"/>
        <v/>
      </c>
      <c r="G199" s="13" t="str">
        <f t="shared" si="15"/>
        <v>0</v>
      </c>
      <c r="H199" s="18">
        <f t="shared" si="16"/>
        <v>0</v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1</v>
      </c>
      <c r="D201" s="5">
        <v>0</v>
      </c>
      <c r="E201" s="14">
        <f t="shared" si="13"/>
        <v>1.8248175182481751E-3</v>
      </c>
      <c r="F201" s="14" t="str">
        <f t="shared" si="14"/>
        <v/>
      </c>
      <c r="G201" s="13" t="str">
        <f t="shared" si="15"/>
        <v>0</v>
      </c>
      <c r="H201" s="18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0</v>
      </c>
      <c r="E206" s="14">
        <f t="shared" si="13"/>
        <v>1.8248175182481751E-3</v>
      </c>
      <c r="F206" s="14" t="str">
        <f t="shared" si="14"/>
        <v/>
      </c>
      <c r="G206" s="13" t="str">
        <f t="shared" si="15"/>
        <v>0</v>
      </c>
      <c r="H206" s="18">
        <f t="shared" si="16"/>
        <v>0</v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1</v>
      </c>
      <c r="E221" s="14" t="str">
        <f t="shared" si="17"/>
        <v/>
      </c>
      <c r="F221" s="14">
        <f t="shared" si="18"/>
        <v>1.6666666666666668E-3</v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1</v>
      </c>
      <c r="D222" s="5">
        <v>0</v>
      </c>
      <c r="E222" s="14">
        <f t="shared" si="17"/>
        <v>1.8248175182481751E-3</v>
      </c>
      <c r="F222" s="14" t="str">
        <f t="shared" si="18"/>
        <v/>
      </c>
      <c r="G222" s="13" t="str">
        <f t="shared" si="19"/>
        <v>0</v>
      </c>
      <c r="H222" s="18">
        <f t="shared" si="20"/>
        <v>0</v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6</v>
      </c>
      <c r="D229" s="5">
        <v>11</v>
      </c>
      <c r="E229" s="14">
        <f t="shared" si="17"/>
        <v>1.0948905109489052E-2</v>
      </c>
      <c r="F229" s="14">
        <f t="shared" si="18"/>
        <v>1.8333333333333333E-2</v>
      </c>
      <c r="G229" s="13">
        <f t="shared" si="19"/>
        <v>0.83333333333333337</v>
      </c>
      <c r="H229" s="18">
        <f t="shared" si="20"/>
        <v>9.1240875912408769E-3</v>
      </c>
    </row>
    <row r="230" spans="2:8" ht="15" x14ac:dyDescent="0.2">
      <c r="B230" s="8" t="s">
        <v>312</v>
      </c>
      <c r="C230" s="5">
        <v>1</v>
      </c>
      <c r="D230" s="5">
        <v>1</v>
      </c>
      <c r="E230" s="14">
        <f t="shared" si="17"/>
        <v>1.8248175182481751E-3</v>
      </c>
      <c r="F230" s="14">
        <f t="shared" si="18"/>
        <v>1.6666666666666668E-3</v>
      </c>
      <c r="G230" s="13">
        <f t="shared" si="19"/>
        <v>0</v>
      </c>
      <c r="H230" s="18">
        <f t="shared" si="20"/>
        <v>0</v>
      </c>
    </row>
    <row r="231" spans="2:8" ht="30" x14ac:dyDescent="0.2">
      <c r="B231" s="8" t="s">
        <v>313</v>
      </c>
      <c r="C231" s="5">
        <v>1</v>
      </c>
      <c r="D231" s="5">
        <v>1</v>
      </c>
      <c r="E231" s="14">
        <f t="shared" si="17"/>
        <v>1.8248175182481751E-3</v>
      </c>
      <c r="F231" s="14">
        <f t="shared" si="18"/>
        <v>1.6666666666666668E-3</v>
      </c>
      <c r="G231" s="13">
        <f t="shared" si="19"/>
        <v>0</v>
      </c>
      <c r="H231" s="18">
        <f t="shared" si="20"/>
        <v>0</v>
      </c>
    </row>
    <row r="232" spans="2:8" ht="15" x14ac:dyDescent="0.2">
      <c r="B232" s="8" t="s">
        <v>77</v>
      </c>
      <c r="C232" s="5">
        <v>4</v>
      </c>
      <c r="D232" s="5">
        <v>0</v>
      </c>
      <c r="E232" s="14">
        <f t="shared" si="17"/>
        <v>7.2992700729927005E-3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1</v>
      </c>
      <c r="D233" s="5">
        <v>0</v>
      </c>
      <c r="E233" s="14">
        <f t="shared" si="17"/>
        <v>1.8248175182481751E-3</v>
      </c>
      <c r="F233" s="14" t="str">
        <f t="shared" si="18"/>
        <v/>
      </c>
      <c r="G233" s="13" t="str">
        <f t="shared" si="19"/>
        <v>0</v>
      </c>
      <c r="H233" s="18">
        <f t="shared" si="20"/>
        <v>0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10</v>
      </c>
      <c r="D237" s="5">
        <v>28</v>
      </c>
      <c r="E237" s="14">
        <f t="shared" si="17"/>
        <v>1.824817518248175E-2</v>
      </c>
      <c r="F237" s="14">
        <f t="shared" si="18"/>
        <v>4.6666666666666669E-2</v>
      </c>
      <c r="G237" s="13">
        <f t="shared" si="19"/>
        <v>1.8</v>
      </c>
      <c r="H237" s="18">
        <f t="shared" si="20"/>
        <v>3.2846715328467155E-2</v>
      </c>
    </row>
    <row r="238" spans="2:8" ht="15" x14ac:dyDescent="0.2">
      <c r="B238" s="8" t="s">
        <v>85</v>
      </c>
      <c r="C238" s="5">
        <v>188</v>
      </c>
      <c r="D238" s="5">
        <v>435</v>
      </c>
      <c r="E238" s="14">
        <f t="shared" si="17"/>
        <v>0.34306569343065696</v>
      </c>
      <c r="F238" s="14">
        <f t="shared" si="18"/>
        <v>0.72499999999999998</v>
      </c>
      <c r="G238" s="13">
        <f t="shared" si="19"/>
        <v>1.3138297872340425</v>
      </c>
      <c r="H238" s="18">
        <f t="shared" si="20"/>
        <v>0.4507299270072993</v>
      </c>
    </row>
    <row r="239" spans="2:8" ht="15" x14ac:dyDescent="0.2">
      <c r="B239" s="8" t="s">
        <v>81</v>
      </c>
      <c r="C239" s="5">
        <v>34</v>
      </c>
      <c r="D239" s="5">
        <v>5</v>
      </c>
      <c r="E239" s="14">
        <f t="shared" si="17"/>
        <v>6.2043795620437957E-2</v>
      </c>
      <c r="F239" s="14">
        <f t="shared" si="18"/>
        <v>8.3333333333333332E-3</v>
      </c>
      <c r="G239" s="13">
        <f t="shared" si="19"/>
        <v>-0.8529411764705882</v>
      </c>
      <c r="H239" s="18">
        <f t="shared" si="20"/>
        <v>-5.2919708029197078E-2</v>
      </c>
    </row>
    <row r="240" spans="2:8" ht="15" x14ac:dyDescent="0.2">
      <c r="B240" s="8" t="s">
        <v>316</v>
      </c>
      <c r="C240" s="5">
        <v>2</v>
      </c>
      <c r="D240" s="5">
        <v>1</v>
      </c>
      <c r="E240" s="14">
        <f t="shared" si="17"/>
        <v>3.6496350364963502E-3</v>
      </c>
      <c r="F240" s="14">
        <f t="shared" si="18"/>
        <v>1.6666666666666668E-3</v>
      </c>
      <c r="G240" s="13">
        <f t="shared" si="19"/>
        <v>-0.5</v>
      </c>
      <c r="H240" s="18">
        <f t="shared" si="20"/>
        <v>-1.8248175182481751E-3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4</v>
      </c>
      <c r="D245" s="5">
        <v>2</v>
      </c>
      <c r="E245" s="14">
        <f t="shared" si="17"/>
        <v>7.2992700729927005E-3</v>
      </c>
      <c r="F245" s="14">
        <f t="shared" si="18"/>
        <v>3.3333333333333335E-3</v>
      </c>
      <c r="G245" s="13">
        <f t="shared" si="19"/>
        <v>-0.5</v>
      </c>
      <c r="H245" s="18">
        <f t="shared" si="20"/>
        <v>-3.6496350364963502E-3</v>
      </c>
    </row>
    <row r="246" spans="2:8" ht="15" x14ac:dyDescent="0.2">
      <c r="B246" s="8" t="s">
        <v>318</v>
      </c>
      <c r="C246" s="5">
        <v>0</v>
      </c>
      <c r="D246" s="5">
        <v>1</v>
      </c>
      <c r="E246" s="14" t="str">
        <f t="shared" si="17"/>
        <v/>
      </c>
      <c r="F246" s="14">
        <f t="shared" si="18"/>
        <v>1.6666666666666668E-3</v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10</v>
      </c>
      <c r="D247" s="5">
        <v>20</v>
      </c>
      <c r="E247" s="14">
        <f t="shared" si="17"/>
        <v>1.824817518248175E-2</v>
      </c>
      <c r="F247" s="14">
        <f t="shared" si="18"/>
        <v>3.3333333333333333E-2</v>
      </c>
      <c r="G247" s="13">
        <f t="shared" si="19"/>
        <v>1</v>
      </c>
      <c r="H247" s="18">
        <f t="shared" si="20"/>
        <v>1.824817518248175E-2</v>
      </c>
    </row>
    <row r="248" spans="2:8" ht="15" x14ac:dyDescent="0.2">
      <c r="B248" s="8" t="s">
        <v>86</v>
      </c>
      <c r="C248" s="5">
        <v>1</v>
      </c>
      <c r="D248" s="5">
        <v>0</v>
      </c>
      <c r="E248" s="14">
        <f t="shared" si="17"/>
        <v>1.8248175182481751E-3</v>
      </c>
      <c r="F248" s="14" t="str">
        <f t="shared" si="18"/>
        <v/>
      </c>
      <c r="G248" s="13" t="str">
        <f t="shared" si="19"/>
        <v>0</v>
      </c>
      <c r="H248" s="18">
        <f t="shared" si="20"/>
        <v>0</v>
      </c>
    </row>
    <row r="249" spans="2:8" ht="15" x14ac:dyDescent="0.2">
      <c r="B249" s="8" t="s">
        <v>87</v>
      </c>
      <c r="C249" s="5">
        <v>10</v>
      </c>
      <c r="D249" s="5">
        <v>4</v>
      </c>
      <c r="E249" s="14">
        <f t="shared" si="17"/>
        <v>1.824817518248175E-2</v>
      </c>
      <c r="F249" s="14">
        <f t="shared" si="18"/>
        <v>6.6666666666666671E-3</v>
      </c>
      <c r="G249" s="13">
        <f t="shared" si="19"/>
        <v>-0.6</v>
      </c>
      <c r="H249" s="18">
        <f t="shared" si="20"/>
        <v>-1.094890510948905E-2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1</v>
      </c>
      <c r="E253" s="14" t="str">
        <f t="shared" si="17"/>
        <v/>
      </c>
      <c r="F253" s="14">
        <f t="shared" si="18"/>
        <v>1.6666666666666668E-3</v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11</v>
      </c>
      <c r="D256" s="5">
        <v>3</v>
      </c>
      <c r="E256" s="14">
        <f t="shared" si="17"/>
        <v>2.0072992700729927E-2</v>
      </c>
      <c r="F256" s="14">
        <f t="shared" si="18"/>
        <v>5.0000000000000001E-3</v>
      </c>
      <c r="G256" s="13">
        <f t="shared" si="19"/>
        <v>-0.72727272727272729</v>
      </c>
      <c r="H256" s="18">
        <f t="shared" si="20"/>
        <v>-1.4598540145985401E-2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1</v>
      </c>
      <c r="D258" s="5">
        <v>1</v>
      </c>
      <c r="E258" s="14">
        <f t="shared" si="17"/>
        <v>1.8248175182481751E-3</v>
      </c>
      <c r="F258" s="14">
        <f t="shared" si="18"/>
        <v>1.6666666666666668E-3</v>
      </c>
      <c r="G258" s="13">
        <f t="shared" si="19"/>
        <v>0</v>
      </c>
      <c r="H258" s="18">
        <f t="shared" si="20"/>
        <v>0</v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2</v>
      </c>
      <c r="E261" s="14" t="str">
        <f t="shared" si="17"/>
        <v/>
      </c>
      <c r="F261" s="14">
        <f t="shared" si="18"/>
        <v>3.3333333333333335E-3</v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2</v>
      </c>
      <c r="E262" s="14" t="str">
        <f t="shared" si="17"/>
        <v/>
      </c>
      <c r="F262" s="14">
        <f t="shared" si="18"/>
        <v>3.3333333333333335E-3</v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1</v>
      </c>
      <c r="D264" s="5">
        <v>0</v>
      </c>
      <c r="E264" s="14">
        <f t="shared" si="17"/>
        <v>1.8248175182481751E-3</v>
      </c>
      <c r="F264" s="14" t="str">
        <f t="shared" si="18"/>
        <v/>
      </c>
      <c r="G264" s="13" t="str">
        <f t="shared" si="19"/>
        <v>0</v>
      </c>
      <c r="H264" s="18">
        <f t="shared" si="20"/>
        <v>0</v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4</v>
      </c>
      <c r="D266" s="5">
        <v>1</v>
      </c>
      <c r="E266" s="14">
        <f t="shared" si="17"/>
        <v>7.2992700729927005E-3</v>
      </c>
      <c r="F266" s="14">
        <f t="shared" si="18"/>
        <v>1.6666666666666668E-3</v>
      </c>
      <c r="G266" s="13">
        <f t="shared" si="19"/>
        <v>-0.75</v>
      </c>
      <c r="H266" s="18">
        <f t="shared" si="20"/>
        <v>-5.4744525547445258E-3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1</v>
      </c>
      <c r="E268" s="14">
        <f t="shared" si="17"/>
        <v>1.8248175182481751E-3</v>
      </c>
      <c r="F268" s="14">
        <f t="shared" si="18"/>
        <v>1.6666666666666668E-3</v>
      </c>
      <c r="G268" s="13">
        <f t="shared" si="19"/>
        <v>0</v>
      </c>
      <c r="H268" s="18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2</v>
      </c>
      <c r="D271" s="5">
        <v>0</v>
      </c>
      <c r="E271" s="14">
        <f t="shared" si="17"/>
        <v>3.6496350364963502E-3</v>
      </c>
      <c r="F271" s="14" t="str">
        <f t="shared" si="18"/>
        <v/>
      </c>
      <c r="G271" s="13" t="str">
        <f t="shared" si="19"/>
        <v>0</v>
      </c>
      <c r="H271" s="18">
        <f t="shared" si="20"/>
        <v>0</v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4</v>
      </c>
      <c r="D273" s="5">
        <v>1</v>
      </c>
      <c r="E273" s="14">
        <f t="shared" si="17"/>
        <v>7.2992700729927005E-3</v>
      </c>
      <c r="F273" s="14">
        <f t="shared" si="18"/>
        <v>1.6666666666666668E-3</v>
      </c>
      <c r="G273" s="13">
        <f t="shared" si="19"/>
        <v>-0.75</v>
      </c>
      <c r="H273" s="18">
        <f t="shared" si="20"/>
        <v>-5.4744525547445258E-3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6</v>
      </c>
      <c r="E276" s="14" t="str">
        <f t="shared" si="17"/>
        <v/>
      </c>
      <c r="F276" s="14">
        <f t="shared" si="18"/>
        <v>0.01</v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2</v>
      </c>
      <c r="E280" s="14" t="str">
        <f t="shared" si="17"/>
        <v/>
      </c>
      <c r="F280" s="14">
        <f t="shared" si="18"/>
        <v>3.3333333333333335E-3</v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1</v>
      </c>
      <c r="D281" s="5">
        <v>4</v>
      </c>
      <c r="E281" s="14">
        <f t="shared" ref="E281:E288" si="21">+IF(C281=0,"",C281/C$151)</f>
        <v>1.8248175182481751E-3</v>
      </c>
      <c r="F281" s="14">
        <f t="shared" ref="F281:F288" si="22">+IF(D281=0,"",D281/D$151)</f>
        <v>6.6666666666666671E-3</v>
      </c>
      <c r="G281" s="13">
        <f t="shared" ref="G281:G288" si="23">+IF(OR(AND(D281=0),(C281=0)),"0",((D281-C281)/C281))</f>
        <v>3</v>
      </c>
      <c r="H281" s="18">
        <f t="shared" ref="H281:H288" si="24">+IF(OR(AND(E281=""),(G281="")),"",E281*G281)</f>
        <v>5.4744525547445258E-3</v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1565</v>
      </c>
      <c r="D294" s="41">
        <f>SUM(D295:D499)</f>
        <v>1728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0.10415335463258786</v>
      </c>
      <c r="H294" s="40">
        <f>+IF(OR(AND(E294=""),(G294="")),"",E294*G294)</f>
        <v>0.10415335463258786</v>
      </c>
    </row>
    <row r="295" spans="2:8" ht="15" x14ac:dyDescent="0.2">
      <c r="B295" s="6" t="s">
        <v>100</v>
      </c>
      <c r="C295" s="5">
        <v>31</v>
      </c>
      <c r="D295" s="5">
        <v>43</v>
      </c>
      <c r="E295" s="14">
        <f>+IF(C295=0,"",C295/C$294)</f>
        <v>1.9808306709265176E-2</v>
      </c>
      <c r="F295" s="14">
        <f>+IF(D295=0,"",D295/D$294)</f>
        <v>2.4884259259259259E-2</v>
      </c>
      <c r="G295" s="13">
        <f>+IF(OR(AND(D295=0),(C295=0)),"0",((D295-C295)/C295))</f>
        <v>0.38709677419354838</v>
      </c>
      <c r="H295" s="18">
        <f>+IF(OR(AND(E295=""),(G295="")),"",E295*G295)</f>
        <v>7.6677316293929706E-3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7</v>
      </c>
      <c r="D297" s="5">
        <v>3</v>
      </c>
      <c r="E297" s="14">
        <f t="shared" si="25"/>
        <v>4.4728434504792336E-3</v>
      </c>
      <c r="F297" s="14">
        <f t="shared" si="26"/>
        <v>1.736111111111111E-3</v>
      </c>
      <c r="G297" s="13">
        <f t="shared" si="27"/>
        <v>-0.5714285714285714</v>
      </c>
      <c r="H297" s="18">
        <f t="shared" si="28"/>
        <v>-2.5559105431309905E-3</v>
      </c>
    </row>
    <row r="298" spans="2:8" ht="15" x14ac:dyDescent="0.2">
      <c r="B298" s="6" t="s">
        <v>95</v>
      </c>
      <c r="C298" s="5">
        <v>4</v>
      </c>
      <c r="D298" s="5">
        <v>0</v>
      </c>
      <c r="E298" s="14">
        <f t="shared" si="25"/>
        <v>2.5559105431309905E-3</v>
      </c>
      <c r="F298" s="14" t="str">
        <f t="shared" si="26"/>
        <v/>
      </c>
      <c r="G298" s="13" t="str">
        <f t="shared" si="27"/>
        <v>0</v>
      </c>
      <c r="H298" s="18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80</v>
      </c>
      <c r="D301" s="5">
        <v>39</v>
      </c>
      <c r="E301" s="14">
        <f t="shared" si="25"/>
        <v>5.1118210862619806E-2</v>
      </c>
      <c r="F301" s="14">
        <f t="shared" si="26"/>
        <v>2.2569444444444444E-2</v>
      </c>
      <c r="G301" s="13">
        <f t="shared" si="27"/>
        <v>-0.51249999999999996</v>
      </c>
      <c r="H301" s="18">
        <f t="shared" si="28"/>
        <v>-2.6198083067092648E-2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6.3897763578274762E-4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3</v>
      </c>
      <c r="D303" s="5">
        <v>0</v>
      </c>
      <c r="E303" s="14">
        <f t="shared" si="25"/>
        <v>1.9169329073482429E-3</v>
      </c>
      <c r="F303" s="14" t="str">
        <f t="shared" si="26"/>
        <v/>
      </c>
      <c r="G303" s="13" t="str">
        <f t="shared" si="27"/>
        <v>0</v>
      </c>
      <c r="H303" s="18">
        <f t="shared" si="28"/>
        <v>0</v>
      </c>
    </row>
    <row r="304" spans="2:8" ht="15" x14ac:dyDescent="0.2">
      <c r="B304" s="6" t="s">
        <v>107</v>
      </c>
      <c r="C304" s="5">
        <v>36</v>
      </c>
      <c r="D304" s="5">
        <v>6</v>
      </c>
      <c r="E304" s="14">
        <f t="shared" si="25"/>
        <v>2.3003194888178913E-2</v>
      </c>
      <c r="F304" s="14">
        <f t="shared" si="26"/>
        <v>3.472222222222222E-3</v>
      </c>
      <c r="G304" s="13">
        <f t="shared" si="27"/>
        <v>-0.83333333333333337</v>
      </c>
      <c r="H304" s="18">
        <f t="shared" si="28"/>
        <v>-1.9169329073482427E-2</v>
      </c>
    </row>
    <row r="305" spans="2:8" ht="15" x14ac:dyDescent="0.2">
      <c r="B305" s="6" t="s">
        <v>351</v>
      </c>
      <c r="C305" s="5">
        <v>0</v>
      </c>
      <c r="D305" s="5">
        <v>2</v>
      </c>
      <c r="E305" s="14" t="str">
        <f t="shared" si="25"/>
        <v/>
      </c>
      <c r="F305" s="14">
        <f t="shared" si="26"/>
        <v>1.1574074074074073E-3</v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43</v>
      </c>
      <c r="D307" s="5">
        <v>25</v>
      </c>
      <c r="E307" s="14">
        <f t="shared" si="25"/>
        <v>2.7476038338658148E-2</v>
      </c>
      <c r="F307" s="14">
        <f t="shared" si="26"/>
        <v>1.4467592592592593E-2</v>
      </c>
      <c r="G307" s="13">
        <f t="shared" si="27"/>
        <v>-0.41860465116279072</v>
      </c>
      <c r="H307" s="18">
        <f t="shared" si="28"/>
        <v>-1.1501597444089458E-2</v>
      </c>
    </row>
    <row r="308" spans="2:8" ht="15" x14ac:dyDescent="0.2">
      <c r="B308" s="6" t="s">
        <v>99</v>
      </c>
      <c r="C308" s="5">
        <v>2</v>
      </c>
      <c r="D308" s="5">
        <v>0</v>
      </c>
      <c r="E308" s="14">
        <f t="shared" si="25"/>
        <v>1.2779552715654952E-3</v>
      </c>
      <c r="F308" s="14" t="str">
        <f t="shared" si="26"/>
        <v/>
      </c>
      <c r="G308" s="13" t="str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13</v>
      </c>
      <c r="D310" s="5">
        <v>3</v>
      </c>
      <c r="E310" s="14">
        <f t="shared" si="25"/>
        <v>8.3067092651757189E-3</v>
      </c>
      <c r="F310" s="14">
        <f t="shared" si="26"/>
        <v>1.736111111111111E-3</v>
      </c>
      <c r="G310" s="13">
        <f t="shared" si="27"/>
        <v>-0.76923076923076927</v>
      </c>
      <c r="H310" s="18">
        <f t="shared" si="28"/>
        <v>-6.3897763578274766E-3</v>
      </c>
    </row>
    <row r="311" spans="2:8" ht="15" x14ac:dyDescent="0.2">
      <c r="B311" s="6" t="s">
        <v>102</v>
      </c>
      <c r="C311" s="5">
        <v>3</v>
      </c>
      <c r="D311" s="5">
        <v>1</v>
      </c>
      <c r="E311" s="14">
        <f t="shared" si="25"/>
        <v>1.9169329073482429E-3</v>
      </c>
      <c r="F311" s="14">
        <f t="shared" si="26"/>
        <v>5.7870370370370367E-4</v>
      </c>
      <c r="G311" s="13">
        <f t="shared" si="27"/>
        <v>-0.66666666666666663</v>
      </c>
      <c r="H311" s="18">
        <f t="shared" si="28"/>
        <v>-1.2779552715654952E-3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140</v>
      </c>
      <c r="D314" s="5">
        <v>120</v>
      </c>
      <c r="E314" s="14">
        <f t="shared" si="25"/>
        <v>8.9456869009584661E-2</v>
      </c>
      <c r="F314" s="14">
        <f t="shared" si="26"/>
        <v>6.9444444444444448E-2</v>
      </c>
      <c r="G314" s="13">
        <f t="shared" si="27"/>
        <v>-0.14285714285714285</v>
      </c>
      <c r="H314" s="18">
        <f t="shared" si="28"/>
        <v>-1.2779552715654952E-2</v>
      </c>
    </row>
    <row r="315" spans="2:8" ht="15" x14ac:dyDescent="0.2">
      <c r="B315" s="6" t="s">
        <v>354</v>
      </c>
      <c r="C315" s="5">
        <v>3</v>
      </c>
      <c r="D315" s="5">
        <v>0</v>
      </c>
      <c r="E315" s="14">
        <f t="shared" si="25"/>
        <v>1.9169329073482429E-3</v>
      </c>
      <c r="F315" s="14" t="str">
        <f t="shared" si="26"/>
        <v/>
      </c>
      <c r="G315" s="13" t="str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8</v>
      </c>
      <c r="D317" s="5">
        <v>12</v>
      </c>
      <c r="E317" s="14">
        <f t="shared" si="25"/>
        <v>5.111821086261981E-3</v>
      </c>
      <c r="F317" s="14">
        <f t="shared" si="26"/>
        <v>6.9444444444444441E-3</v>
      </c>
      <c r="G317" s="13">
        <f t="shared" si="27"/>
        <v>0.5</v>
      </c>
      <c r="H317" s="18">
        <f t="shared" si="28"/>
        <v>2.5559105431309905E-3</v>
      </c>
    </row>
    <row r="318" spans="2:8" ht="15" x14ac:dyDescent="0.2">
      <c r="B318" s="6" t="s">
        <v>355</v>
      </c>
      <c r="C318" s="5">
        <v>41</v>
      </c>
      <c r="D318" s="5">
        <v>100</v>
      </c>
      <c r="E318" s="14">
        <f t="shared" si="25"/>
        <v>2.6198083067092651E-2</v>
      </c>
      <c r="F318" s="14">
        <f t="shared" si="26"/>
        <v>5.7870370370370371E-2</v>
      </c>
      <c r="G318" s="13">
        <f t="shared" si="27"/>
        <v>1.4390243902439024</v>
      </c>
      <c r="H318" s="18">
        <f t="shared" si="28"/>
        <v>3.769968051118211E-2</v>
      </c>
    </row>
    <row r="319" spans="2:8" ht="15" x14ac:dyDescent="0.2">
      <c r="B319" s="6" t="s">
        <v>115</v>
      </c>
      <c r="C319" s="5">
        <v>98</v>
      </c>
      <c r="D319" s="5">
        <v>7</v>
      </c>
      <c r="E319" s="14">
        <f t="shared" si="25"/>
        <v>6.2619808306709268E-2</v>
      </c>
      <c r="F319" s="14">
        <f t="shared" si="26"/>
        <v>4.0509259259259257E-3</v>
      </c>
      <c r="G319" s="13">
        <f t="shared" si="27"/>
        <v>-0.9285714285714286</v>
      </c>
      <c r="H319" s="18">
        <f t="shared" si="28"/>
        <v>-5.8146964856230034E-2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1</v>
      </c>
      <c r="E321" s="14" t="str">
        <f t="shared" si="25"/>
        <v/>
      </c>
      <c r="F321" s="14">
        <f t="shared" si="26"/>
        <v>5.7870370370370367E-4</v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3</v>
      </c>
      <c r="D322" s="5">
        <v>0</v>
      </c>
      <c r="E322" s="14">
        <f t="shared" si="25"/>
        <v>1.9169329073482429E-3</v>
      </c>
      <c r="F322" s="14" t="str">
        <f t="shared" si="26"/>
        <v/>
      </c>
      <c r="G322" s="13" t="str">
        <f t="shared" si="27"/>
        <v>0</v>
      </c>
      <c r="H322" s="18">
        <f t="shared" si="28"/>
        <v>0</v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6</v>
      </c>
      <c r="D326" s="5">
        <v>18</v>
      </c>
      <c r="E326" s="14">
        <f t="shared" si="25"/>
        <v>3.8338658146964857E-3</v>
      </c>
      <c r="F326" s="14">
        <f t="shared" si="26"/>
        <v>1.0416666666666666E-2</v>
      </c>
      <c r="G326" s="13">
        <f t="shared" si="27"/>
        <v>2</v>
      </c>
      <c r="H326" s="18">
        <f t="shared" si="28"/>
        <v>7.6677316293929714E-3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1</v>
      </c>
      <c r="D328" s="5">
        <v>0</v>
      </c>
      <c r="E328" s="14">
        <f t="shared" si="25"/>
        <v>6.3897763578274762E-4</v>
      </c>
      <c r="F328" s="14" t="str">
        <f t="shared" si="26"/>
        <v/>
      </c>
      <c r="G328" s="13" t="str">
        <f t="shared" si="27"/>
        <v>0</v>
      </c>
      <c r="H328" s="18">
        <f t="shared" si="28"/>
        <v>0</v>
      </c>
    </row>
    <row r="329" spans="2:8" ht="15" x14ac:dyDescent="0.2">
      <c r="B329" s="6" t="s">
        <v>359</v>
      </c>
      <c r="C329" s="5">
        <v>1</v>
      </c>
      <c r="D329" s="5">
        <v>7</v>
      </c>
      <c r="E329" s="14">
        <f t="shared" si="25"/>
        <v>6.3897763578274762E-4</v>
      </c>
      <c r="F329" s="14">
        <f t="shared" si="26"/>
        <v>4.0509259259259257E-3</v>
      </c>
      <c r="G329" s="13">
        <f t="shared" si="27"/>
        <v>6</v>
      </c>
      <c r="H329" s="18">
        <f t="shared" si="28"/>
        <v>3.8338658146964857E-3</v>
      </c>
    </row>
    <row r="330" spans="2:8" ht="15" x14ac:dyDescent="0.2">
      <c r="B330" s="6" t="s">
        <v>360</v>
      </c>
      <c r="C330" s="5">
        <v>16</v>
      </c>
      <c r="D330" s="5">
        <v>5</v>
      </c>
      <c r="E330" s="14">
        <f t="shared" si="25"/>
        <v>1.0223642172523962E-2</v>
      </c>
      <c r="F330" s="14">
        <f t="shared" si="26"/>
        <v>2.8935185185185184E-3</v>
      </c>
      <c r="G330" s="13">
        <f t="shared" si="27"/>
        <v>-0.6875</v>
      </c>
      <c r="H330" s="18">
        <f t="shared" si="28"/>
        <v>-7.028753993610224E-3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293</v>
      </c>
      <c r="D332" s="5">
        <v>271</v>
      </c>
      <c r="E332" s="14">
        <f t="shared" si="25"/>
        <v>0.18722044728434506</v>
      </c>
      <c r="F332" s="14">
        <f t="shared" si="26"/>
        <v>0.15682870370370369</v>
      </c>
      <c r="G332" s="13">
        <f t="shared" si="27"/>
        <v>-7.5085324232081918E-2</v>
      </c>
      <c r="H332" s="18">
        <f t="shared" si="28"/>
        <v>-1.405750798722045E-2</v>
      </c>
    </row>
    <row r="333" spans="2:8" ht="15" x14ac:dyDescent="0.2">
      <c r="B333" s="6" t="s">
        <v>130</v>
      </c>
      <c r="C333" s="5">
        <v>50</v>
      </c>
      <c r="D333" s="5">
        <v>50</v>
      </c>
      <c r="E333" s="14">
        <f t="shared" si="25"/>
        <v>3.1948881789137379E-2</v>
      </c>
      <c r="F333" s="14">
        <f t="shared" si="26"/>
        <v>2.8935185185185185E-2</v>
      </c>
      <c r="G333" s="13">
        <f t="shared" si="27"/>
        <v>0</v>
      </c>
      <c r="H333" s="18">
        <f t="shared" si="28"/>
        <v>0</v>
      </c>
    </row>
    <row r="334" spans="2:8" ht="15" x14ac:dyDescent="0.2">
      <c r="B334" s="6" t="s">
        <v>119</v>
      </c>
      <c r="C334" s="5">
        <v>213</v>
      </c>
      <c r="D334" s="5">
        <v>280</v>
      </c>
      <c r="E334" s="14">
        <f t="shared" si="25"/>
        <v>0.13610223642172525</v>
      </c>
      <c r="F334" s="14">
        <f t="shared" si="26"/>
        <v>0.16203703703703703</v>
      </c>
      <c r="G334" s="13">
        <f t="shared" si="27"/>
        <v>0.31455399061032863</v>
      </c>
      <c r="H334" s="18">
        <f t="shared" si="28"/>
        <v>4.2811501597444089E-2</v>
      </c>
    </row>
    <row r="335" spans="2:8" ht="15" x14ac:dyDescent="0.2">
      <c r="B335" s="6" t="s">
        <v>128</v>
      </c>
      <c r="C335" s="5">
        <v>40</v>
      </c>
      <c r="D335" s="5">
        <v>33</v>
      </c>
      <c r="E335" s="14">
        <f t="shared" si="25"/>
        <v>2.5559105431309903E-2</v>
      </c>
      <c r="F335" s="14">
        <f t="shared" si="26"/>
        <v>1.9097222222222224E-2</v>
      </c>
      <c r="G335" s="13">
        <f t="shared" si="27"/>
        <v>-0.17499999999999999</v>
      </c>
      <c r="H335" s="18">
        <f t="shared" si="28"/>
        <v>-4.4728434504792327E-3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1</v>
      </c>
      <c r="D339" s="5">
        <v>5</v>
      </c>
      <c r="E339" s="14">
        <f t="shared" si="25"/>
        <v>6.3897763578274762E-4</v>
      </c>
      <c r="F339" s="14">
        <f t="shared" si="26"/>
        <v>2.8935185185185184E-3</v>
      </c>
      <c r="G339" s="13">
        <f t="shared" si="27"/>
        <v>4</v>
      </c>
      <c r="H339" s="18">
        <f t="shared" si="28"/>
        <v>2.5559105431309905E-3</v>
      </c>
    </row>
    <row r="340" spans="2:8" ht="15" x14ac:dyDescent="0.2">
      <c r="B340" s="6" t="s">
        <v>364</v>
      </c>
      <c r="C340" s="5">
        <v>1</v>
      </c>
      <c r="D340" s="5">
        <v>1</v>
      </c>
      <c r="E340" s="14">
        <f t="shared" si="25"/>
        <v>6.3897763578274762E-4</v>
      </c>
      <c r="F340" s="14">
        <f t="shared" si="26"/>
        <v>5.7870370370370367E-4</v>
      </c>
      <c r="G340" s="13">
        <f t="shared" si="27"/>
        <v>0</v>
      </c>
      <c r="H340" s="18">
        <f t="shared" si="28"/>
        <v>0</v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1</v>
      </c>
      <c r="D342" s="5">
        <v>0</v>
      </c>
      <c r="E342" s="14">
        <f t="shared" si="25"/>
        <v>6.3897763578274762E-4</v>
      </c>
      <c r="F342" s="14" t="str">
        <f t="shared" si="26"/>
        <v/>
      </c>
      <c r="G342" s="13" t="str">
        <f t="shared" si="27"/>
        <v>0</v>
      </c>
      <c r="H342" s="18">
        <f t="shared" si="28"/>
        <v>0</v>
      </c>
    </row>
    <row r="343" spans="2:8" ht="15" x14ac:dyDescent="0.2">
      <c r="B343" s="6" t="s">
        <v>129</v>
      </c>
      <c r="C343" s="5">
        <v>47</v>
      </c>
      <c r="D343" s="5">
        <v>7</v>
      </c>
      <c r="E343" s="14">
        <f t="shared" si="25"/>
        <v>3.0031948881789138E-2</v>
      </c>
      <c r="F343" s="14">
        <f t="shared" si="26"/>
        <v>4.0509259259259257E-3</v>
      </c>
      <c r="G343" s="13">
        <f t="shared" si="27"/>
        <v>-0.85106382978723405</v>
      </c>
      <c r="H343" s="18">
        <f t="shared" si="28"/>
        <v>-2.5559105431309903E-2</v>
      </c>
    </row>
    <row r="344" spans="2:8" ht="15" x14ac:dyDescent="0.2">
      <c r="B344" s="6" t="s">
        <v>131</v>
      </c>
      <c r="C344" s="5">
        <v>9</v>
      </c>
      <c r="D344" s="5">
        <v>8</v>
      </c>
      <c r="E344" s="14">
        <f t="shared" si="25"/>
        <v>5.7507987220447284E-3</v>
      </c>
      <c r="F344" s="14">
        <f t="shared" si="26"/>
        <v>4.6296296296296294E-3</v>
      </c>
      <c r="G344" s="13">
        <f t="shared" si="27"/>
        <v>-0.1111111111111111</v>
      </c>
      <c r="H344" s="18">
        <f t="shared" si="28"/>
        <v>-6.3897763578274751E-4</v>
      </c>
    </row>
    <row r="345" spans="2:8" ht="15" x14ac:dyDescent="0.2">
      <c r="B345" s="6" t="s">
        <v>366</v>
      </c>
      <c r="C345" s="5">
        <v>23</v>
      </c>
      <c r="D345" s="5">
        <v>17</v>
      </c>
      <c r="E345" s="14">
        <f t="shared" si="25"/>
        <v>1.4696485623003195E-2</v>
      </c>
      <c r="F345" s="14">
        <f t="shared" si="26"/>
        <v>9.8379629629629633E-3</v>
      </c>
      <c r="G345" s="13">
        <f t="shared" si="27"/>
        <v>-0.2608695652173913</v>
      </c>
      <c r="H345" s="18">
        <f t="shared" si="28"/>
        <v>-3.8338658146964853E-3</v>
      </c>
    </row>
    <row r="346" spans="2:8" ht="15" x14ac:dyDescent="0.2">
      <c r="B346" s="6" t="s">
        <v>122</v>
      </c>
      <c r="C346" s="5">
        <v>1</v>
      </c>
      <c r="D346" s="5">
        <v>1</v>
      </c>
      <c r="E346" s="14">
        <f t="shared" si="25"/>
        <v>6.3897763578274762E-4</v>
      </c>
      <c r="F346" s="14">
        <f t="shared" si="26"/>
        <v>5.7870370370370367E-4</v>
      </c>
      <c r="G346" s="13">
        <f t="shared" si="27"/>
        <v>0</v>
      </c>
      <c r="H346" s="18">
        <f t="shared" si="28"/>
        <v>0</v>
      </c>
    </row>
    <row r="347" spans="2:8" ht="15" x14ac:dyDescent="0.2">
      <c r="B347" s="6" t="s">
        <v>121</v>
      </c>
      <c r="C347" s="5">
        <v>4</v>
      </c>
      <c r="D347" s="5">
        <v>10</v>
      </c>
      <c r="E347" s="14">
        <f t="shared" si="25"/>
        <v>2.5559105431309905E-3</v>
      </c>
      <c r="F347" s="14">
        <f t="shared" si="26"/>
        <v>5.7870370370370367E-3</v>
      </c>
      <c r="G347" s="13">
        <f t="shared" si="27"/>
        <v>1.5</v>
      </c>
      <c r="H347" s="18">
        <f t="shared" si="28"/>
        <v>3.8338658146964857E-3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1</v>
      </c>
      <c r="E351" s="14" t="str">
        <f t="shared" si="25"/>
        <v/>
      </c>
      <c r="F351" s="14">
        <f t="shared" si="26"/>
        <v>5.7870370370370367E-4</v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25</v>
      </c>
      <c r="D354" s="5">
        <v>19</v>
      </c>
      <c r="E354" s="14">
        <f t="shared" si="25"/>
        <v>1.5974440894568689E-2</v>
      </c>
      <c r="F354" s="14">
        <f t="shared" si="26"/>
        <v>1.0995370370370371E-2</v>
      </c>
      <c r="G354" s="13">
        <f t="shared" si="27"/>
        <v>-0.24</v>
      </c>
      <c r="H354" s="18">
        <f t="shared" si="28"/>
        <v>-3.8338658146964853E-3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</v>
      </c>
      <c r="E357" s="14" t="str">
        <f t="shared" si="25"/>
        <v/>
      </c>
      <c r="F357" s="14">
        <f t="shared" si="26"/>
        <v>5.7870370370370367E-4</v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39</v>
      </c>
      <c r="D358" s="5">
        <v>15</v>
      </c>
      <c r="E358" s="14">
        <f t="shared" si="25"/>
        <v>2.4920127795527155E-2</v>
      </c>
      <c r="F358" s="14">
        <f t="shared" si="26"/>
        <v>8.6805555555555559E-3</v>
      </c>
      <c r="G358" s="13">
        <f t="shared" si="27"/>
        <v>-0.61538461538461542</v>
      </c>
      <c r="H358" s="18">
        <f t="shared" si="28"/>
        <v>-1.5335463258785943E-2</v>
      </c>
    </row>
    <row r="359" spans="2:8" ht="15" x14ac:dyDescent="0.2">
      <c r="B359" s="6" t="s">
        <v>123</v>
      </c>
      <c r="C359" s="5">
        <v>1</v>
      </c>
      <c r="D359" s="5">
        <v>1</v>
      </c>
      <c r="E359" s="14">
        <f t="shared" si="25"/>
        <v>6.3897763578274762E-4</v>
      </c>
      <c r="F359" s="14">
        <f t="shared" si="26"/>
        <v>5.7870370370370367E-4</v>
      </c>
      <c r="G359" s="13">
        <f t="shared" si="27"/>
        <v>0</v>
      </c>
      <c r="H359" s="18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2</v>
      </c>
      <c r="D363" s="5">
        <v>0</v>
      </c>
      <c r="E363" s="14">
        <f t="shared" si="29"/>
        <v>1.2779552715654952E-3</v>
      </c>
      <c r="F363" s="14" t="str">
        <f t="shared" si="30"/>
        <v/>
      </c>
      <c r="G363" s="13" t="str">
        <f t="shared" si="31"/>
        <v>0</v>
      </c>
      <c r="H363" s="18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3</v>
      </c>
      <c r="E370" s="14" t="str">
        <f t="shared" si="29"/>
        <v/>
      </c>
      <c r="F370" s="14">
        <f t="shared" si="30"/>
        <v>1.736111111111111E-3</v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2</v>
      </c>
      <c r="D372" s="5">
        <v>0</v>
      </c>
      <c r="E372" s="14">
        <f t="shared" si="29"/>
        <v>1.2779552715654952E-3</v>
      </c>
      <c r="F372" s="14" t="str">
        <f t="shared" si="30"/>
        <v/>
      </c>
      <c r="G372" s="13" t="str">
        <f t="shared" si="31"/>
        <v>0</v>
      </c>
      <c r="H372" s="18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19</v>
      </c>
      <c r="E375" s="14" t="str">
        <f t="shared" si="29"/>
        <v/>
      </c>
      <c r="F375" s="14">
        <f t="shared" si="30"/>
        <v>1.0995370370370371E-2</v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8</v>
      </c>
      <c r="D377" s="5">
        <v>4</v>
      </c>
      <c r="E377" s="14">
        <f t="shared" si="29"/>
        <v>5.111821086261981E-3</v>
      </c>
      <c r="F377" s="14">
        <f t="shared" si="30"/>
        <v>2.3148148148148147E-3</v>
      </c>
      <c r="G377" s="13">
        <f t="shared" si="31"/>
        <v>-0.5</v>
      </c>
      <c r="H377" s="18">
        <f t="shared" si="32"/>
        <v>-2.5559105431309905E-3</v>
      </c>
    </row>
    <row r="378" spans="2:8" ht="15" x14ac:dyDescent="0.2">
      <c r="B378" s="6" t="s">
        <v>149</v>
      </c>
      <c r="C378" s="5">
        <v>8</v>
      </c>
      <c r="D378" s="5">
        <v>17</v>
      </c>
      <c r="E378" s="14">
        <f t="shared" si="29"/>
        <v>5.111821086261981E-3</v>
      </c>
      <c r="F378" s="14">
        <f t="shared" si="30"/>
        <v>9.8379629629629633E-3</v>
      </c>
      <c r="G378" s="13">
        <f t="shared" si="31"/>
        <v>1.125</v>
      </c>
      <c r="H378" s="18">
        <f t="shared" si="32"/>
        <v>5.7507987220447284E-3</v>
      </c>
    </row>
    <row r="379" spans="2:8" ht="15" x14ac:dyDescent="0.2">
      <c r="B379" s="6" t="s">
        <v>384</v>
      </c>
      <c r="C379" s="5">
        <v>2</v>
      </c>
      <c r="D379" s="5">
        <v>1</v>
      </c>
      <c r="E379" s="14">
        <f t="shared" si="29"/>
        <v>1.2779552715654952E-3</v>
      </c>
      <c r="F379" s="14">
        <f t="shared" si="30"/>
        <v>5.7870370370370367E-4</v>
      </c>
      <c r="G379" s="13">
        <f t="shared" si="31"/>
        <v>-0.5</v>
      </c>
      <c r="H379" s="18">
        <f t="shared" si="32"/>
        <v>-6.3897763578274762E-4</v>
      </c>
    </row>
    <row r="380" spans="2:8" ht="30" x14ac:dyDescent="0.2">
      <c r="B380" s="6" t="s">
        <v>385</v>
      </c>
      <c r="C380" s="5">
        <v>1</v>
      </c>
      <c r="D380" s="5">
        <v>0</v>
      </c>
      <c r="E380" s="14">
        <f t="shared" si="29"/>
        <v>6.3897763578274762E-4</v>
      </c>
      <c r="F380" s="14" t="str">
        <f t="shared" si="30"/>
        <v/>
      </c>
      <c r="G380" s="13" t="str">
        <f t="shared" si="31"/>
        <v>0</v>
      </c>
      <c r="H380" s="18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1</v>
      </c>
      <c r="E381" s="14" t="str">
        <f t="shared" si="29"/>
        <v/>
      </c>
      <c r="F381" s="14">
        <f t="shared" si="30"/>
        <v>5.7870370370370367E-4</v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3</v>
      </c>
      <c r="E383" s="14">
        <f t="shared" si="29"/>
        <v>6.3897763578274762E-4</v>
      </c>
      <c r="F383" s="14">
        <f t="shared" si="30"/>
        <v>1.736111111111111E-3</v>
      </c>
      <c r="G383" s="13">
        <f t="shared" si="31"/>
        <v>2</v>
      </c>
      <c r="H383" s="18">
        <f t="shared" si="32"/>
        <v>1.2779552715654952E-3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3</v>
      </c>
      <c r="D385" s="5">
        <v>1</v>
      </c>
      <c r="E385" s="14">
        <f t="shared" si="29"/>
        <v>1.9169329073482429E-3</v>
      </c>
      <c r="F385" s="14">
        <f t="shared" si="30"/>
        <v>5.7870370370370367E-4</v>
      </c>
      <c r="G385" s="13">
        <f t="shared" si="31"/>
        <v>-0.66666666666666663</v>
      </c>
      <c r="H385" s="18">
        <f t="shared" si="32"/>
        <v>-1.2779552715654952E-3</v>
      </c>
    </row>
    <row r="386" spans="2:8" ht="15" x14ac:dyDescent="0.2">
      <c r="B386" s="6" t="s">
        <v>479</v>
      </c>
      <c r="C386" s="5">
        <v>1</v>
      </c>
      <c r="D386" s="5">
        <v>22</v>
      </c>
      <c r="E386" s="14">
        <f t="shared" si="29"/>
        <v>6.3897763578274762E-4</v>
      </c>
      <c r="F386" s="14">
        <f t="shared" si="30"/>
        <v>1.2731481481481481E-2</v>
      </c>
      <c r="G386" s="13">
        <f t="shared" si="31"/>
        <v>21</v>
      </c>
      <c r="H386" s="18">
        <f t="shared" si="32"/>
        <v>1.34185303514377E-2</v>
      </c>
    </row>
    <row r="387" spans="2:8" ht="15" x14ac:dyDescent="0.2">
      <c r="B387" s="6" t="s">
        <v>144</v>
      </c>
      <c r="C387" s="5">
        <v>16</v>
      </c>
      <c r="D387" s="5">
        <v>74</v>
      </c>
      <c r="E387" s="14">
        <f t="shared" si="29"/>
        <v>1.0223642172523962E-2</v>
      </c>
      <c r="F387" s="14">
        <f t="shared" si="30"/>
        <v>4.2824074074074077E-2</v>
      </c>
      <c r="G387" s="13">
        <f t="shared" si="31"/>
        <v>3.625</v>
      </c>
      <c r="H387" s="18">
        <f t="shared" si="32"/>
        <v>3.7060702875399365E-2</v>
      </c>
    </row>
    <row r="388" spans="2:8" ht="15" x14ac:dyDescent="0.2">
      <c r="B388" s="6" t="s">
        <v>389</v>
      </c>
      <c r="C388" s="5">
        <v>3</v>
      </c>
      <c r="D388" s="5">
        <v>2</v>
      </c>
      <c r="E388" s="14">
        <f t="shared" si="29"/>
        <v>1.9169329073482429E-3</v>
      </c>
      <c r="F388" s="14">
        <f t="shared" si="30"/>
        <v>1.1574074074074073E-3</v>
      </c>
      <c r="G388" s="13">
        <f t="shared" si="31"/>
        <v>-0.33333333333333331</v>
      </c>
      <c r="H388" s="18">
        <f t="shared" si="32"/>
        <v>-6.3897763578274762E-4</v>
      </c>
    </row>
    <row r="389" spans="2:8" ht="15" x14ac:dyDescent="0.2">
      <c r="B389" s="6" t="s">
        <v>143</v>
      </c>
      <c r="C389" s="5">
        <v>0</v>
      </c>
      <c r="D389" s="5">
        <v>1</v>
      </c>
      <c r="E389" s="14" t="str">
        <f t="shared" si="29"/>
        <v/>
      </c>
      <c r="F389" s="14">
        <f t="shared" si="30"/>
        <v>5.7870370370370367E-4</v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1</v>
      </c>
      <c r="E391" s="14" t="str">
        <f t="shared" si="29"/>
        <v/>
      </c>
      <c r="F391" s="14">
        <f t="shared" si="30"/>
        <v>5.7870370370370367E-4</v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2</v>
      </c>
      <c r="D392" s="5">
        <v>5</v>
      </c>
      <c r="E392" s="14">
        <f t="shared" si="29"/>
        <v>1.2779552715654952E-3</v>
      </c>
      <c r="F392" s="14">
        <f t="shared" si="30"/>
        <v>2.8935185185185184E-3</v>
      </c>
      <c r="G392" s="13">
        <f t="shared" si="31"/>
        <v>1.5</v>
      </c>
      <c r="H392" s="18">
        <f t="shared" si="32"/>
        <v>1.9169329073482429E-3</v>
      </c>
    </row>
    <row r="393" spans="2:8" ht="15" x14ac:dyDescent="0.2">
      <c r="B393" s="6" t="s">
        <v>390</v>
      </c>
      <c r="C393" s="5">
        <v>1</v>
      </c>
      <c r="D393" s="5">
        <v>9</v>
      </c>
      <c r="E393" s="14">
        <f t="shared" si="29"/>
        <v>6.3897763578274762E-4</v>
      </c>
      <c r="F393" s="14">
        <f t="shared" si="30"/>
        <v>5.208333333333333E-3</v>
      </c>
      <c r="G393" s="13">
        <f t="shared" si="31"/>
        <v>8</v>
      </c>
      <c r="H393" s="18">
        <f t="shared" si="32"/>
        <v>5.111821086261981E-3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1</v>
      </c>
      <c r="E398" s="14">
        <f t="shared" si="29"/>
        <v>6.3897763578274762E-4</v>
      </c>
      <c r="F398" s="14">
        <f t="shared" si="30"/>
        <v>5.7870370370370367E-4</v>
      </c>
      <c r="G398" s="13">
        <f t="shared" si="31"/>
        <v>0</v>
      </c>
      <c r="H398" s="18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1</v>
      </c>
      <c r="E400" s="14" t="str">
        <f t="shared" si="29"/>
        <v/>
      </c>
      <c r="F400" s="14">
        <f t="shared" si="30"/>
        <v>5.7870370370370367E-4</v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21</v>
      </c>
      <c r="D401" s="5">
        <v>16</v>
      </c>
      <c r="E401" s="14">
        <f t="shared" si="29"/>
        <v>1.34185303514377E-2</v>
      </c>
      <c r="F401" s="14">
        <f t="shared" si="30"/>
        <v>9.2592592592592587E-3</v>
      </c>
      <c r="G401" s="13">
        <f t="shared" si="31"/>
        <v>-0.23809523809523808</v>
      </c>
      <c r="H401" s="18">
        <f t="shared" si="32"/>
        <v>-3.1948881789137379E-3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4</v>
      </c>
      <c r="D403" s="5">
        <v>0</v>
      </c>
      <c r="E403" s="14">
        <f t="shared" si="29"/>
        <v>2.5559105431309905E-3</v>
      </c>
      <c r="F403" s="14" t="str">
        <f t="shared" si="30"/>
        <v/>
      </c>
      <c r="G403" s="13" t="str">
        <f t="shared" si="31"/>
        <v>0</v>
      </c>
      <c r="H403" s="18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9</v>
      </c>
      <c r="D405" s="5">
        <v>1</v>
      </c>
      <c r="E405" s="14">
        <f t="shared" si="29"/>
        <v>5.7507987220447284E-3</v>
      </c>
      <c r="F405" s="14">
        <f t="shared" si="30"/>
        <v>5.7870370370370367E-4</v>
      </c>
      <c r="G405" s="13">
        <f t="shared" si="31"/>
        <v>-0.88888888888888884</v>
      </c>
      <c r="H405" s="18">
        <f t="shared" si="32"/>
        <v>-5.1118210862619801E-3</v>
      </c>
    </row>
    <row r="406" spans="2:8" ht="15" x14ac:dyDescent="0.2">
      <c r="B406" s="6" t="s">
        <v>397</v>
      </c>
      <c r="C406" s="5">
        <v>14</v>
      </c>
      <c r="D406" s="5">
        <v>8</v>
      </c>
      <c r="E406" s="14">
        <f t="shared" si="29"/>
        <v>8.9456869009584671E-3</v>
      </c>
      <c r="F406" s="14">
        <f t="shared" si="30"/>
        <v>4.6296296296296294E-3</v>
      </c>
      <c r="G406" s="13">
        <f t="shared" si="31"/>
        <v>-0.42857142857142855</v>
      </c>
      <c r="H406" s="18">
        <f t="shared" si="32"/>
        <v>-3.8338658146964857E-3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2</v>
      </c>
      <c r="D408" s="5">
        <v>7</v>
      </c>
      <c r="E408" s="14">
        <f t="shared" si="29"/>
        <v>1.2779552715654952E-3</v>
      </c>
      <c r="F408" s="14">
        <f t="shared" si="30"/>
        <v>4.0509259259259257E-3</v>
      </c>
      <c r="G408" s="13">
        <f t="shared" si="31"/>
        <v>2.5</v>
      </c>
      <c r="H408" s="18">
        <f t="shared" si="32"/>
        <v>3.1948881789137379E-3</v>
      </c>
    </row>
    <row r="409" spans="2:8" ht="15" x14ac:dyDescent="0.2">
      <c r="B409" s="6" t="s">
        <v>139</v>
      </c>
      <c r="C409" s="5">
        <v>3</v>
      </c>
      <c r="D409" s="5">
        <v>0</v>
      </c>
      <c r="E409" s="14">
        <f t="shared" si="29"/>
        <v>1.9169329073482429E-3</v>
      </c>
      <c r="F409" s="14" t="str">
        <f t="shared" si="30"/>
        <v/>
      </c>
      <c r="G409" s="13" t="str">
        <f t="shared" si="31"/>
        <v>0</v>
      </c>
      <c r="H409" s="18">
        <f t="shared" si="32"/>
        <v>0</v>
      </c>
    </row>
    <row r="410" spans="2:8" ht="15" x14ac:dyDescent="0.2">
      <c r="B410" s="6" t="s">
        <v>400</v>
      </c>
      <c r="C410" s="5">
        <v>0</v>
      </c>
      <c r="D410" s="5">
        <v>2</v>
      </c>
      <c r="E410" s="14" t="str">
        <f t="shared" si="29"/>
        <v/>
      </c>
      <c r="F410" s="14">
        <f t="shared" si="30"/>
        <v>1.1574074074074073E-3</v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2</v>
      </c>
      <c r="D411" s="5">
        <v>0</v>
      </c>
      <c r="E411" s="14">
        <f t="shared" si="29"/>
        <v>1.2779552715654952E-3</v>
      </c>
      <c r="F411" s="14" t="str">
        <f t="shared" si="30"/>
        <v/>
      </c>
      <c r="G411" s="13" t="str">
        <f t="shared" si="31"/>
        <v>0</v>
      </c>
      <c r="H411" s="18">
        <f t="shared" si="32"/>
        <v>0</v>
      </c>
    </row>
    <row r="412" spans="2:8" ht="15" x14ac:dyDescent="0.2">
      <c r="B412" s="6" t="s">
        <v>402</v>
      </c>
      <c r="C412" s="5">
        <v>5</v>
      </c>
      <c r="D412" s="5">
        <v>1</v>
      </c>
      <c r="E412" s="14">
        <f t="shared" si="29"/>
        <v>3.1948881789137379E-3</v>
      </c>
      <c r="F412" s="14">
        <f t="shared" si="30"/>
        <v>5.7870370370370367E-4</v>
      </c>
      <c r="G412" s="13">
        <f t="shared" si="31"/>
        <v>-0.8</v>
      </c>
      <c r="H412" s="18">
        <f t="shared" si="32"/>
        <v>-2.5559105431309905E-3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1</v>
      </c>
      <c r="D414" s="5">
        <v>0</v>
      </c>
      <c r="E414" s="14">
        <f t="shared" si="29"/>
        <v>6.3897763578274762E-4</v>
      </c>
      <c r="F414" s="14" t="str">
        <f t="shared" si="30"/>
        <v/>
      </c>
      <c r="G414" s="13" t="str">
        <f t="shared" si="31"/>
        <v>0</v>
      </c>
      <c r="H414" s="18">
        <f t="shared" si="32"/>
        <v>0</v>
      </c>
    </row>
    <row r="415" spans="2:8" ht="15" x14ac:dyDescent="0.2">
      <c r="B415" s="6" t="s">
        <v>405</v>
      </c>
      <c r="C415" s="5">
        <v>9</v>
      </c>
      <c r="D415" s="5">
        <v>1</v>
      </c>
      <c r="E415" s="14">
        <f t="shared" si="29"/>
        <v>5.7507987220447284E-3</v>
      </c>
      <c r="F415" s="14">
        <f t="shared" si="30"/>
        <v>5.7870370370370367E-4</v>
      </c>
      <c r="G415" s="13">
        <f t="shared" si="31"/>
        <v>-0.88888888888888884</v>
      </c>
      <c r="H415" s="18">
        <f t="shared" si="32"/>
        <v>-5.1118210862619801E-3</v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1</v>
      </c>
      <c r="D419" s="5">
        <v>0</v>
      </c>
      <c r="E419" s="14">
        <f t="shared" si="29"/>
        <v>6.3897763578274762E-4</v>
      </c>
      <c r="F419" s="14" t="str">
        <f t="shared" si="30"/>
        <v/>
      </c>
      <c r="G419" s="13" t="str">
        <f t="shared" si="31"/>
        <v>0</v>
      </c>
      <c r="H419" s="18">
        <f t="shared" si="32"/>
        <v>0</v>
      </c>
    </row>
    <row r="420" spans="2:8" ht="15" x14ac:dyDescent="0.2">
      <c r="B420" s="6" t="s">
        <v>408</v>
      </c>
      <c r="C420" s="5">
        <v>0</v>
      </c>
      <c r="D420" s="5">
        <v>32</v>
      </c>
      <c r="E420" s="14" t="str">
        <f t="shared" si="29"/>
        <v/>
      </c>
      <c r="F420" s="14">
        <f t="shared" si="30"/>
        <v>1.8518518518518517E-2</v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12</v>
      </c>
      <c r="E428" s="14" t="str">
        <f t="shared" si="33"/>
        <v/>
      </c>
      <c r="F428" s="14">
        <f t="shared" si="34"/>
        <v>6.9444444444444441E-3</v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26</v>
      </c>
      <c r="E430" s="14" t="str">
        <f t="shared" si="33"/>
        <v/>
      </c>
      <c r="F430" s="14">
        <f t="shared" si="34"/>
        <v>1.5046296296296295E-2</v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5</v>
      </c>
      <c r="E431" s="14" t="str">
        <f t="shared" si="33"/>
        <v/>
      </c>
      <c r="F431" s="14">
        <f t="shared" si="34"/>
        <v>2.8935185185185184E-3</v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85</v>
      </c>
      <c r="D432" s="5">
        <v>197</v>
      </c>
      <c r="E432" s="14">
        <f t="shared" si="33"/>
        <v>5.4313099041533544E-2</v>
      </c>
      <c r="F432" s="14">
        <f t="shared" si="34"/>
        <v>0.11400462962962964</v>
      </c>
      <c r="G432" s="13">
        <f t="shared" si="35"/>
        <v>1.3176470588235294</v>
      </c>
      <c r="H432" s="18">
        <f t="shared" si="36"/>
        <v>7.1565495207667723E-2</v>
      </c>
    </row>
    <row r="433" spans="2:8" ht="15" x14ac:dyDescent="0.2">
      <c r="B433" s="6" t="s">
        <v>162</v>
      </c>
      <c r="C433" s="5">
        <v>16</v>
      </c>
      <c r="D433" s="5">
        <v>13</v>
      </c>
      <c r="E433" s="14">
        <f t="shared" si="33"/>
        <v>1.0223642172523962E-2</v>
      </c>
      <c r="F433" s="14">
        <f t="shared" si="34"/>
        <v>7.5231481481481477E-3</v>
      </c>
      <c r="G433" s="13">
        <f t="shared" si="35"/>
        <v>-0.1875</v>
      </c>
      <c r="H433" s="18">
        <f t="shared" si="36"/>
        <v>-1.9169329073482429E-3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12</v>
      </c>
      <c r="E436" s="14" t="str">
        <f t="shared" si="33"/>
        <v/>
      </c>
      <c r="F436" s="14">
        <f t="shared" si="34"/>
        <v>6.9444444444444441E-3</v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3</v>
      </c>
      <c r="D437" s="5">
        <v>1</v>
      </c>
      <c r="E437" s="14">
        <f t="shared" si="33"/>
        <v>1.9169329073482429E-3</v>
      </c>
      <c r="F437" s="14">
        <f t="shared" si="34"/>
        <v>5.7870370370370367E-4</v>
      </c>
      <c r="G437" s="13">
        <f t="shared" si="35"/>
        <v>-0.66666666666666663</v>
      </c>
      <c r="H437" s="18">
        <f t="shared" si="36"/>
        <v>-1.2779552715654952E-3</v>
      </c>
    </row>
    <row r="438" spans="2:8" ht="15" x14ac:dyDescent="0.2">
      <c r="B438" s="6" t="s">
        <v>155</v>
      </c>
      <c r="C438" s="5">
        <v>1</v>
      </c>
      <c r="D438" s="5">
        <v>0</v>
      </c>
      <c r="E438" s="14">
        <f t="shared" si="33"/>
        <v>6.3897763578274762E-4</v>
      </c>
      <c r="F438" s="14" t="str">
        <f t="shared" si="34"/>
        <v/>
      </c>
      <c r="G438" s="13" t="str">
        <f t="shared" si="35"/>
        <v>0</v>
      </c>
      <c r="H438" s="18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1</v>
      </c>
      <c r="D442" s="5">
        <v>0</v>
      </c>
      <c r="E442" s="14">
        <f t="shared" si="33"/>
        <v>6.3897763578274762E-4</v>
      </c>
      <c r="F442" s="14" t="str">
        <f t="shared" si="34"/>
        <v/>
      </c>
      <c r="G442" s="13" t="str">
        <f t="shared" si="35"/>
        <v>0</v>
      </c>
      <c r="H442" s="18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1</v>
      </c>
      <c r="D450" s="5">
        <v>0</v>
      </c>
      <c r="E450" s="14">
        <f t="shared" si="33"/>
        <v>6.3897763578274762E-4</v>
      </c>
      <c r="F450" s="14" t="str">
        <f t="shared" si="34"/>
        <v/>
      </c>
      <c r="G450" s="13" t="str">
        <f t="shared" si="35"/>
        <v>0</v>
      </c>
      <c r="H450" s="18">
        <f t="shared" si="36"/>
        <v>0</v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1</v>
      </c>
      <c r="E454" s="14" t="str">
        <f t="shared" si="33"/>
        <v/>
      </c>
      <c r="F454" s="14">
        <f t="shared" si="34"/>
        <v>5.7870370370370367E-4</v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1</v>
      </c>
      <c r="D455" s="5">
        <v>1</v>
      </c>
      <c r="E455" s="14">
        <f t="shared" si="33"/>
        <v>6.3897763578274762E-4</v>
      </c>
      <c r="F455" s="14">
        <f t="shared" si="34"/>
        <v>5.7870370370370367E-4</v>
      </c>
      <c r="G455" s="13">
        <f t="shared" si="35"/>
        <v>0</v>
      </c>
      <c r="H455" s="18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3</v>
      </c>
      <c r="D458" s="5">
        <v>0</v>
      </c>
      <c r="E458" s="14">
        <f t="shared" si="33"/>
        <v>1.9169329073482429E-3</v>
      </c>
      <c r="F458" s="14" t="str">
        <f t="shared" si="34"/>
        <v/>
      </c>
      <c r="G458" s="13" t="str">
        <f t="shared" si="35"/>
        <v>0</v>
      </c>
      <c r="H458" s="18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2</v>
      </c>
      <c r="D460" s="5">
        <v>13</v>
      </c>
      <c r="E460" s="14">
        <f t="shared" si="33"/>
        <v>1.2779552715654952E-3</v>
      </c>
      <c r="F460" s="14">
        <f t="shared" si="34"/>
        <v>7.5231481481481477E-3</v>
      </c>
      <c r="G460" s="13">
        <f t="shared" si="35"/>
        <v>5.5</v>
      </c>
      <c r="H460" s="18">
        <f t="shared" si="36"/>
        <v>7.028753993610224E-3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5</v>
      </c>
      <c r="D463" s="5">
        <v>57</v>
      </c>
      <c r="E463" s="14">
        <f t="shared" si="33"/>
        <v>3.1948881789137379E-3</v>
      </c>
      <c r="F463" s="14">
        <f t="shared" si="34"/>
        <v>3.2986111111111112E-2</v>
      </c>
      <c r="G463" s="13">
        <f t="shared" si="35"/>
        <v>10.4</v>
      </c>
      <c r="H463" s="18">
        <f t="shared" si="36"/>
        <v>3.3226837060702875E-2</v>
      </c>
    </row>
    <row r="464" spans="2:8" ht="15" x14ac:dyDescent="0.2">
      <c r="B464" s="6" t="s">
        <v>482</v>
      </c>
      <c r="C464" s="5">
        <v>2</v>
      </c>
      <c r="D464" s="5">
        <v>1</v>
      </c>
      <c r="E464" s="14">
        <f t="shared" si="33"/>
        <v>1.2779552715654952E-3</v>
      </c>
      <c r="F464" s="14">
        <f t="shared" si="34"/>
        <v>5.7870370370370367E-4</v>
      </c>
      <c r="G464" s="13">
        <f t="shared" si="35"/>
        <v>-0.5</v>
      </c>
      <c r="H464" s="18">
        <f t="shared" si="36"/>
        <v>-6.3897763578274762E-4</v>
      </c>
    </row>
    <row r="465" spans="2:8" ht="15" x14ac:dyDescent="0.2">
      <c r="B465" s="6" t="s">
        <v>183</v>
      </c>
      <c r="C465" s="5">
        <v>0</v>
      </c>
      <c r="D465" s="5">
        <v>1</v>
      </c>
      <c r="E465" s="14" t="str">
        <f t="shared" si="33"/>
        <v/>
      </c>
      <c r="F465" s="14">
        <f t="shared" si="34"/>
        <v>5.7870370370370367E-4</v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3</v>
      </c>
      <c r="E466" s="14" t="str">
        <f t="shared" si="33"/>
        <v/>
      </c>
      <c r="F466" s="14">
        <f t="shared" si="34"/>
        <v>1.736111111111111E-3</v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2</v>
      </c>
      <c r="D467" s="5">
        <v>0</v>
      </c>
      <c r="E467" s="14">
        <f t="shared" si="33"/>
        <v>1.2779552715654952E-3</v>
      </c>
      <c r="F467" s="14" t="str">
        <f t="shared" si="34"/>
        <v/>
      </c>
      <c r="G467" s="13" t="str">
        <f t="shared" si="35"/>
        <v>0</v>
      </c>
      <c r="H467" s="18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1</v>
      </c>
      <c r="D469" s="5">
        <v>0</v>
      </c>
      <c r="E469" s="14">
        <f t="shared" si="33"/>
        <v>6.3897763578274762E-4</v>
      </c>
      <c r="F469" s="14" t="str">
        <f t="shared" si="34"/>
        <v/>
      </c>
      <c r="G469" s="13" t="str">
        <f t="shared" si="35"/>
        <v>0</v>
      </c>
      <c r="H469" s="18">
        <f t="shared" si="36"/>
        <v>0</v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3</v>
      </c>
      <c r="E473" s="14" t="str">
        <f t="shared" si="33"/>
        <v/>
      </c>
      <c r="F473" s="14">
        <f t="shared" si="34"/>
        <v>1.736111111111111E-3</v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0</v>
      </c>
      <c r="E478" s="14">
        <f t="shared" si="33"/>
        <v>6.3897763578274762E-4</v>
      </c>
      <c r="F478" s="14" t="str">
        <f t="shared" si="34"/>
        <v/>
      </c>
      <c r="G478" s="13" t="str">
        <f t="shared" si="35"/>
        <v>0</v>
      </c>
      <c r="H478" s="18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6</v>
      </c>
      <c r="D483" s="5">
        <v>2</v>
      </c>
      <c r="E483" s="14">
        <f t="shared" si="33"/>
        <v>3.8338658146964857E-3</v>
      </c>
      <c r="F483" s="14">
        <f t="shared" si="34"/>
        <v>1.1574074074074073E-3</v>
      </c>
      <c r="G483" s="13">
        <f t="shared" si="35"/>
        <v>-0.66666666666666663</v>
      </c>
      <c r="H483" s="18">
        <f t="shared" si="36"/>
        <v>-2.5559105431309905E-3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15</v>
      </c>
      <c r="D485" s="5">
        <v>18</v>
      </c>
      <c r="E485" s="14">
        <f t="shared" si="33"/>
        <v>9.5846645367412137E-3</v>
      </c>
      <c r="F485" s="14">
        <f t="shared" si="34"/>
        <v>1.0416666666666666E-2</v>
      </c>
      <c r="G485" s="13">
        <f t="shared" si="35"/>
        <v>0.2</v>
      </c>
      <c r="H485" s="18">
        <f t="shared" si="36"/>
        <v>1.9169329073482429E-3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6</v>
      </c>
      <c r="D491" s="5">
        <v>4</v>
      </c>
      <c r="E491" s="14">
        <f t="shared" si="37"/>
        <v>3.8338658146964857E-3</v>
      </c>
      <c r="F491" s="14">
        <f t="shared" si="38"/>
        <v>2.3148148148148147E-3</v>
      </c>
      <c r="G491" s="13">
        <f t="shared" si="39"/>
        <v>-0.33333333333333331</v>
      </c>
      <c r="H491" s="18">
        <f t="shared" si="40"/>
        <v>-1.2779552715654952E-3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3</v>
      </c>
      <c r="D493" s="5">
        <v>9</v>
      </c>
      <c r="E493" s="14">
        <f t="shared" si="37"/>
        <v>1.9169329073482429E-3</v>
      </c>
      <c r="F493" s="14">
        <f t="shared" si="38"/>
        <v>5.208333333333333E-3</v>
      </c>
      <c r="G493" s="13">
        <f t="shared" si="39"/>
        <v>2</v>
      </c>
      <c r="H493" s="18">
        <f t="shared" si="40"/>
        <v>3.8338658146964857E-3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2</v>
      </c>
      <c r="E495" s="14" t="str">
        <f t="shared" si="37"/>
        <v/>
      </c>
      <c r="F495" s="14">
        <f t="shared" si="38"/>
        <v>1.1574074074074073E-3</v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1</v>
      </c>
      <c r="D497" s="5">
        <v>2</v>
      </c>
      <c r="E497" s="14">
        <f t="shared" si="37"/>
        <v>6.3897763578274762E-4</v>
      </c>
      <c r="F497" s="14">
        <f t="shared" si="38"/>
        <v>1.1574074074074073E-3</v>
      </c>
      <c r="G497" s="13">
        <f t="shared" si="39"/>
        <v>1</v>
      </c>
      <c r="H497" s="18">
        <f t="shared" si="40"/>
        <v>6.3897763578274762E-4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134</v>
      </c>
      <c r="D505" s="41">
        <f>SUM(D506:D530)</f>
        <v>322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1.4029850746268657</v>
      </c>
      <c r="H505" s="40">
        <f>+IF(OR(AND(E505=""),(G505="")),"",E505*G505)</f>
        <v>1.4029850746268657</v>
      </c>
    </row>
    <row r="506" spans="2:8" ht="15" x14ac:dyDescent="0.2">
      <c r="B506" s="6" t="s">
        <v>454</v>
      </c>
      <c r="C506" s="5">
        <v>2</v>
      </c>
      <c r="D506" s="5">
        <v>2</v>
      </c>
      <c r="E506" s="14">
        <f>+IF(C506=0,"",C506/C$505)</f>
        <v>1.4925373134328358E-2</v>
      </c>
      <c r="F506" s="14">
        <f>+IF(D506=0,"",D506/D$505)</f>
        <v>6.2111801242236021E-3</v>
      </c>
      <c r="G506" s="13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6" t="s">
        <v>187</v>
      </c>
      <c r="C507" s="5">
        <v>43</v>
      </c>
      <c r="D507" s="5">
        <v>46</v>
      </c>
      <c r="E507" s="14">
        <f t="shared" ref="E507:E530" si="41">+IF(C507=0,"",C507/C$505)</f>
        <v>0.32089552238805968</v>
      </c>
      <c r="F507" s="14">
        <f t="shared" ref="F507:F530" si="42">+IF(D507=0,"",D507/D$505)</f>
        <v>0.14285714285714285</v>
      </c>
      <c r="G507" s="13">
        <f t="shared" ref="G507:G530" si="43">+IF(OR(AND(D507=0),(C507=0)),"0",((D507-C507)/C507))</f>
        <v>6.9767441860465115E-2</v>
      </c>
      <c r="H507" s="18">
        <f t="shared" ref="H507:H530" si="44">+IF(OR(AND(E507=""),(G507="")),"",E507*G507)</f>
        <v>2.2388059701492536E-2</v>
      </c>
    </row>
    <row r="508" spans="2:8" ht="15" x14ac:dyDescent="0.2">
      <c r="B508" s="6" t="s">
        <v>455</v>
      </c>
      <c r="C508" s="5">
        <v>35</v>
      </c>
      <c r="D508" s="5">
        <v>32</v>
      </c>
      <c r="E508" s="14">
        <f t="shared" si="41"/>
        <v>0.26119402985074625</v>
      </c>
      <c r="F508" s="14">
        <f t="shared" si="42"/>
        <v>9.9378881987577633E-2</v>
      </c>
      <c r="G508" s="13">
        <f t="shared" si="43"/>
        <v>-8.5714285714285715E-2</v>
      </c>
      <c r="H508" s="18">
        <f t="shared" si="44"/>
        <v>-2.2388059701492536E-2</v>
      </c>
    </row>
    <row r="509" spans="2:8" ht="15" x14ac:dyDescent="0.2">
      <c r="B509" s="6" t="s">
        <v>456</v>
      </c>
      <c r="C509" s="5">
        <v>13</v>
      </c>
      <c r="D509" s="5">
        <v>81</v>
      </c>
      <c r="E509" s="14">
        <f t="shared" si="41"/>
        <v>9.7014925373134331E-2</v>
      </c>
      <c r="F509" s="14">
        <f t="shared" si="42"/>
        <v>0.25155279503105588</v>
      </c>
      <c r="G509" s="13">
        <f t="shared" si="43"/>
        <v>5.2307692307692308</v>
      </c>
      <c r="H509" s="18">
        <f t="shared" si="44"/>
        <v>0.5074626865671642</v>
      </c>
    </row>
    <row r="510" spans="2:8" ht="15" x14ac:dyDescent="0.2">
      <c r="B510" s="6" t="s">
        <v>188</v>
      </c>
      <c r="C510" s="5">
        <v>2</v>
      </c>
      <c r="D510" s="5">
        <v>6</v>
      </c>
      <c r="E510" s="14">
        <f t="shared" si="41"/>
        <v>1.4925373134328358E-2</v>
      </c>
      <c r="F510" s="14">
        <f t="shared" si="42"/>
        <v>1.8633540372670808E-2</v>
      </c>
      <c r="G510" s="13">
        <f t="shared" si="43"/>
        <v>2</v>
      </c>
      <c r="H510" s="18">
        <f t="shared" si="44"/>
        <v>2.9850746268656716E-2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1</v>
      </c>
      <c r="E512" s="14">
        <f t="shared" si="41"/>
        <v>7.462686567164179E-3</v>
      </c>
      <c r="F512" s="14">
        <f t="shared" si="42"/>
        <v>3.105590062111801E-3</v>
      </c>
      <c r="G512" s="13">
        <f t="shared" si="43"/>
        <v>0</v>
      </c>
      <c r="H512" s="18">
        <f t="shared" si="44"/>
        <v>0</v>
      </c>
    </row>
    <row r="513" spans="2:8" ht="15" x14ac:dyDescent="0.2">
      <c r="B513" s="6" t="s">
        <v>457</v>
      </c>
      <c r="C513" s="5">
        <v>1</v>
      </c>
      <c r="D513" s="5">
        <v>0</v>
      </c>
      <c r="E513" s="14">
        <f t="shared" si="41"/>
        <v>7.462686567164179E-3</v>
      </c>
      <c r="F513" s="14" t="str">
        <f t="shared" si="42"/>
        <v/>
      </c>
      <c r="G513" s="13" t="str">
        <f t="shared" si="43"/>
        <v>0</v>
      </c>
      <c r="H513" s="18">
        <f t="shared" si="44"/>
        <v>0</v>
      </c>
    </row>
    <row r="514" spans="2:8" ht="15" x14ac:dyDescent="0.2">
      <c r="B514" s="6" t="s">
        <v>458</v>
      </c>
      <c r="C514" s="5">
        <v>0</v>
      </c>
      <c r="D514" s="5">
        <v>1</v>
      </c>
      <c r="E514" s="14" t="str">
        <f t="shared" si="41"/>
        <v/>
      </c>
      <c r="F514" s="14">
        <f t="shared" si="42"/>
        <v>3.105590062111801E-3</v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4</v>
      </c>
      <c r="D515" s="5">
        <v>4</v>
      </c>
      <c r="E515" s="14">
        <f t="shared" si="41"/>
        <v>2.9850746268656716E-2</v>
      </c>
      <c r="F515" s="14">
        <f t="shared" si="42"/>
        <v>1.2422360248447204E-2</v>
      </c>
      <c r="G515" s="13">
        <f t="shared" si="43"/>
        <v>0</v>
      </c>
      <c r="H515" s="18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1</v>
      </c>
      <c r="E517" s="14" t="str">
        <f t="shared" si="41"/>
        <v/>
      </c>
      <c r="F517" s="14">
        <f t="shared" si="42"/>
        <v>3.105590062111801E-3</v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1</v>
      </c>
      <c r="E518" s="14" t="str">
        <f t="shared" si="41"/>
        <v/>
      </c>
      <c r="F518" s="14">
        <f t="shared" si="42"/>
        <v>3.105590062111801E-3</v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1</v>
      </c>
      <c r="D519" s="5">
        <v>1</v>
      </c>
      <c r="E519" s="14">
        <f t="shared" si="41"/>
        <v>7.462686567164179E-3</v>
      </c>
      <c r="F519" s="14">
        <f t="shared" si="42"/>
        <v>3.105590062111801E-3</v>
      </c>
      <c r="G519" s="13">
        <f t="shared" si="43"/>
        <v>0</v>
      </c>
      <c r="H519" s="18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11</v>
      </c>
      <c r="D521" s="5">
        <v>30</v>
      </c>
      <c r="E521" s="14">
        <f t="shared" si="41"/>
        <v>8.2089552238805971E-2</v>
      </c>
      <c r="F521" s="14">
        <f t="shared" si="42"/>
        <v>9.3167701863354033E-2</v>
      </c>
      <c r="G521" s="13">
        <f t="shared" si="43"/>
        <v>1.7272727272727273</v>
      </c>
      <c r="H521" s="18">
        <f t="shared" si="44"/>
        <v>0.1417910447761194</v>
      </c>
    </row>
    <row r="522" spans="2:8" ht="25.5" customHeight="1" x14ac:dyDescent="0.2">
      <c r="B522" s="6" t="s">
        <v>193</v>
      </c>
      <c r="C522" s="5">
        <v>8</v>
      </c>
      <c r="D522" s="5">
        <v>76</v>
      </c>
      <c r="E522" s="14">
        <f t="shared" si="41"/>
        <v>5.9701492537313432E-2</v>
      </c>
      <c r="F522" s="14">
        <f t="shared" si="42"/>
        <v>0.2360248447204969</v>
      </c>
      <c r="G522" s="13">
        <f t="shared" si="43"/>
        <v>8.5</v>
      </c>
      <c r="H522" s="18">
        <f t="shared" si="44"/>
        <v>0.5074626865671642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2</v>
      </c>
      <c r="D524" s="5">
        <v>0</v>
      </c>
      <c r="E524" s="14">
        <f t="shared" si="41"/>
        <v>1.4925373134328358E-2</v>
      </c>
      <c r="F524" s="14" t="str">
        <f t="shared" si="42"/>
        <v/>
      </c>
      <c r="G524" s="13" t="str">
        <f t="shared" si="43"/>
        <v>0</v>
      </c>
      <c r="H524" s="18">
        <f t="shared" si="44"/>
        <v>0</v>
      </c>
    </row>
    <row r="525" spans="2:8" ht="13.5" customHeight="1" x14ac:dyDescent="0.2">
      <c r="B525" s="6" t="s">
        <v>195</v>
      </c>
      <c r="C525" s="5">
        <v>1</v>
      </c>
      <c r="D525" s="5">
        <v>1</v>
      </c>
      <c r="E525" s="14">
        <f t="shared" si="41"/>
        <v>7.462686567164179E-3</v>
      </c>
      <c r="F525" s="14">
        <f t="shared" si="42"/>
        <v>3.105590062111801E-3</v>
      </c>
      <c r="G525" s="13">
        <f t="shared" si="43"/>
        <v>0</v>
      </c>
      <c r="H525" s="18">
        <f t="shared" si="44"/>
        <v>0</v>
      </c>
    </row>
    <row r="526" spans="2:8" ht="13.5" customHeight="1" x14ac:dyDescent="0.2">
      <c r="B526" s="6" t="s">
        <v>463</v>
      </c>
      <c r="C526" s="5">
        <v>2</v>
      </c>
      <c r="D526" s="5">
        <v>2</v>
      </c>
      <c r="E526" s="14">
        <f t="shared" si="41"/>
        <v>1.4925373134328358E-2</v>
      </c>
      <c r="F526" s="14">
        <f t="shared" si="42"/>
        <v>6.2111801242236021E-3</v>
      </c>
      <c r="G526" s="13">
        <f t="shared" si="43"/>
        <v>0</v>
      </c>
      <c r="H526" s="18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5</v>
      </c>
      <c r="D529" s="5">
        <v>2</v>
      </c>
      <c r="E529" s="14">
        <f t="shared" si="41"/>
        <v>3.7313432835820892E-2</v>
      </c>
      <c r="F529" s="14">
        <f t="shared" si="42"/>
        <v>6.2111801242236021E-3</v>
      </c>
      <c r="G529" s="13">
        <f t="shared" si="43"/>
        <v>-0.6</v>
      </c>
      <c r="H529" s="18">
        <f t="shared" si="44"/>
        <v>-2.2388059701492536E-2</v>
      </c>
    </row>
    <row r="530" spans="2:8" ht="15" x14ac:dyDescent="0.2">
      <c r="B530" s="6" t="s">
        <v>467</v>
      </c>
      <c r="C530" s="5">
        <v>3</v>
      </c>
      <c r="D530" s="5">
        <v>35</v>
      </c>
      <c r="E530" s="14">
        <f t="shared" si="41"/>
        <v>2.2388059701492536E-2</v>
      </c>
      <c r="F530" s="14">
        <f t="shared" si="42"/>
        <v>0.10869565217391304</v>
      </c>
      <c r="G530" s="13">
        <f t="shared" si="43"/>
        <v>10.666666666666666</v>
      </c>
      <c r="H530" s="18">
        <f t="shared" si="44"/>
        <v>0.2388059701492537</v>
      </c>
    </row>
    <row r="531" spans="2:8" x14ac:dyDescent="0.2">
      <c r="B531" s="15" t="s">
        <v>569</v>
      </c>
      <c r="C531" s="11"/>
      <c r="D531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536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495</v>
      </c>
      <c r="C8" s="19">
        <f>+C18+C70+C151+C294+C505</f>
        <v>163</v>
      </c>
      <c r="D8" s="19">
        <f>+D18+D70+D151+D294+D505</f>
        <v>503</v>
      </c>
      <c r="E8" s="20">
        <f>+C8/C$8</f>
        <v>1</v>
      </c>
      <c r="F8" s="20">
        <f>+D8/D$8</f>
        <v>1</v>
      </c>
      <c r="G8" s="17">
        <f>+(D8-C8)/C8</f>
        <v>2.0858895705521472</v>
      </c>
      <c r="H8" s="33">
        <f>+E8*G8</f>
        <v>2.0858895705521472</v>
      </c>
    </row>
    <row r="9" spans="2:8" x14ac:dyDescent="0.2">
      <c r="B9" s="48" t="str">
        <f>+B18</f>
        <v>Total Vacantes en ocupaciones de nivel Directivo</v>
      </c>
      <c r="C9" s="34">
        <f>+C18</f>
        <v>1</v>
      </c>
      <c r="D9" s="34">
        <f>+D18</f>
        <v>0</v>
      </c>
      <c r="E9" s="35">
        <f t="shared" ref="E9:E13" si="0">C9/$C$8</f>
        <v>6.1349693251533744E-3</v>
      </c>
      <c r="F9" s="35">
        <f>D9/$D$8</f>
        <v>0</v>
      </c>
      <c r="G9" s="13" t="str">
        <f>+IF(OR(AND(D9=0),(C9=0)),"0",((D9-C9)/C9))</f>
        <v>0</v>
      </c>
      <c r="H9" s="18">
        <f>+IF(OR(AND(E9=""),(G9="")),"",E9*G9)</f>
        <v>0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47</v>
      </c>
      <c r="D10" s="34">
        <f>+D70</f>
        <v>24</v>
      </c>
      <c r="E10" s="35">
        <f t="shared" si="0"/>
        <v>0.28834355828220859</v>
      </c>
      <c r="F10" s="35">
        <f>D10/$D$8</f>
        <v>4.7713717693836977E-2</v>
      </c>
      <c r="G10" s="13">
        <f>+IF(OR(AND(D10=0),(C10=0)),"0",((D10-C10)/C10))</f>
        <v>-0.48936170212765956</v>
      </c>
      <c r="H10" s="18">
        <f>+IF(OR(AND(E10=""),(G10="")),"",E10*G10)</f>
        <v>-0.1411042944785276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11</v>
      </c>
      <c r="D11" s="34">
        <f>+D151</f>
        <v>32</v>
      </c>
      <c r="E11" s="35">
        <f t="shared" si="0"/>
        <v>6.7484662576687116E-2</v>
      </c>
      <c r="F11" s="35">
        <f>D11/$D$8</f>
        <v>6.3618290258449298E-2</v>
      </c>
      <c r="G11" s="13">
        <f>+IF(OR(AND(D11=0),(C11=0)),"0",((D11-C11)/C11))</f>
        <v>1.9090909090909092</v>
      </c>
      <c r="H11" s="18">
        <f>+IF(OR(AND(E11=""),(G11="")),"",E11*G11)</f>
        <v>0.12883435582822086</v>
      </c>
    </row>
    <row r="12" spans="2:8" x14ac:dyDescent="0.2">
      <c r="B12" s="48" t="str">
        <f>+B294</f>
        <v>Total Vacantes  en ocupaciones de nivel Calificados</v>
      </c>
      <c r="C12" s="34">
        <f>+C294</f>
        <v>77</v>
      </c>
      <c r="D12" s="34">
        <f>+D294</f>
        <v>320</v>
      </c>
      <c r="E12" s="35">
        <f t="shared" si="0"/>
        <v>0.47239263803680981</v>
      </c>
      <c r="F12" s="35">
        <f>D12/$D$8</f>
        <v>0.63618290258449306</v>
      </c>
      <c r="G12" s="13">
        <f>+IF(OR(AND(D12=0),(C12=0)),"0",((D12-C12)/C12))</f>
        <v>3.1558441558441559</v>
      </c>
      <c r="H12" s="18">
        <f>+IF(OR(AND(E12=""),(G12="")),"",E12*G12)</f>
        <v>1.49079754601227</v>
      </c>
    </row>
    <row r="13" spans="2:8" x14ac:dyDescent="0.2">
      <c r="B13" s="48" t="str">
        <f>+B505</f>
        <v>Total Vacantes en ocupaciones de nivel Elemental</v>
      </c>
      <c r="C13" s="34">
        <f>+C505</f>
        <v>27</v>
      </c>
      <c r="D13" s="34">
        <f>+D505</f>
        <v>127</v>
      </c>
      <c r="E13" s="35">
        <f t="shared" si="0"/>
        <v>0.16564417177914109</v>
      </c>
      <c r="F13" s="35">
        <f>D13/$D$8</f>
        <v>0.25248508946322068</v>
      </c>
      <c r="G13" s="13">
        <f>+IF(OR(AND(D13=0),(C13=0)),"0",((D13-C13)/C13))</f>
        <v>3.7037037037037037</v>
      </c>
      <c r="H13" s="18">
        <f>+IF(OR(AND(E13=""),(G13="")),"",E13*G13)</f>
        <v>0.61349693251533743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1</v>
      </c>
      <c r="D18" s="37">
        <f>SUM(D19:D64)</f>
        <v>0</v>
      </c>
      <c r="E18" s="38">
        <f>+IF(C18=0,"",C18/C$18)</f>
        <v>1</v>
      </c>
      <c r="F18" s="38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0</v>
      </c>
      <c r="E60" s="12">
        <f t="shared" si="1"/>
        <v>1</v>
      </c>
      <c r="F60" s="12" t="str">
        <f t="shared" si="2"/>
        <v/>
      </c>
      <c r="G60" s="13" t="str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47</v>
      </c>
      <c r="D70" s="41">
        <f>SUM(D71:D145)</f>
        <v>24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-0.48936170212765956</v>
      </c>
      <c r="H70" s="40">
        <f>+IF(OR(AND(E70=""),(G70="")),"",E70*G70)</f>
        <v>-0.48936170212765956</v>
      </c>
    </row>
    <row r="71" spans="2:8" ht="15" x14ac:dyDescent="0.2">
      <c r="B71" s="6" t="s">
        <v>20</v>
      </c>
      <c r="C71" s="5">
        <v>1</v>
      </c>
      <c r="D71" s="5">
        <v>2</v>
      </c>
      <c r="E71" s="14">
        <f>+IF(C71=0,"",C71/C$70)</f>
        <v>2.1276595744680851E-2</v>
      </c>
      <c r="F71" s="14">
        <f>+IF(D71=0,"",D71/D$70)</f>
        <v>8.3333333333333329E-2</v>
      </c>
      <c r="G71" s="13">
        <f>+IF(OR(AND(D71=0),(C71=0)),"0",((D71-C71)/C71))</f>
        <v>1</v>
      </c>
      <c r="H71" s="18">
        <f>+IF(OR(AND(E71=""),(G71="")),"",E71*G71)</f>
        <v>2.1276595744680851E-2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1</v>
      </c>
      <c r="E73" s="14" t="str">
        <f t="shared" si="5"/>
        <v/>
      </c>
      <c r="F73" s="14">
        <f t="shared" si="6"/>
        <v>4.1666666666666664E-2</v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2</v>
      </c>
      <c r="D74" s="5">
        <v>0</v>
      </c>
      <c r="E74" s="14">
        <f t="shared" si="5"/>
        <v>4.2553191489361701E-2</v>
      </c>
      <c r="F74" s="14" t="str">
        <f t="shared" si="6"/>
        <v/>
      </c>
      <c r="G74" s="13" t="str">
        <f t="shared" si="7"/>
        <v>0</v>
      </c>
      <c r="H74" s="18">
        <f t="shared" si="8"/>
        <v>0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0</v>
      </c>
      <c r="E77" s="14">
        <f t="shared" si="5"/>
        <v>2.1276595744680851E-2</v>
      </c>
      <c r="F77" s="14" t="str">
        <f t="shared" si="6"/>
        <v/>
      </c>
      <c r="G77" s="13" t="str">
        <f t="shared" si="7"/>
        <v>0</v>
      </c>
      <c r="H77" s="18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2</v>
      </c>
      <c r="D80" s="5">
        <v>0</v>
      </c>
      <c r="E80" s="14">
        <f t="shared" si="5"/>
        <v>4.2553191489361701E-2</v>
      </c>
      <c r="F80" s="14" t="str">
        <f t="shared" si="6"/>
        <v/>
      </c>
      <c r="G80" s="13" t="str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4</v>
      </c>
      <c r="E83" s="14">
        <f t="shared" si="5"/>
        <v>2.1276595744680851E-2</v>
      </c>
      <c r="F83" s="14">
        <f t="shared" si="6"/>
        <v>0.16666666666666666</v>
      </c>
      <c r="G83" s="13">
        <f t="shared" si="7"/>
        <v>3</v>
      </c>
      <c r="H83" s="18">
        <f t="shared" si="8"/>
        <v>6.3829787234042548E-2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2</v>
      </c>
      <c r="D85" s="5">
        <v>1</v>
      </c>
      <c r="E85" s="14">
        <f t="shared" si="5"/>
        <v>4.2553191489361701E-2</v>
      </c>
      <c r="F85" s="14">
        <f t="shared" si="6"/>
        <v>4.1666666666666664E-2</v>
      </c>
      <c r="G85" s="13">
        <f t="shared" si="7"/>
        <v>-0.5</v>
      </c>
      <c r="H85" s="18">
        <f t="shared" si="8"/>
        <v>-2.1276595744680851E-2</v>
      </c>
    </row>
    <row r="86" spans="2:8" ht="15" x14ac:dyDescent="0.2">
      <c r="B86" s="6" t="s">
        <v>231</v>
      </c>
      <c r="C86" s="5">
        <v>2</v>
      </c>
      <c r="D86" s="5">
        <v>0</v>
      </c>
      <c r="E86" s="14">
        <f t="shared" si="5"/>
        <v>4.2553191489361701E-2</v>
      </c>
      <c r="F86" s="14" t="str">
        <f t="shared" si="6"/>
        <v/>
      </c>
      <c r="G86" s="13" t="str">
        <f t="shared" si="7"/>
        <v>0</v>
      </c>
      <c r="H86" s="18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8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2</v>
      </c>
      <c r="D92" s="5">
        <v>0</v>
      </c>
      <c r="E92" s="14">
        <f t="shared" si="5"/>
        <v>4.2553191489361701E-2</v>
      </c>
      <c r="F92" s="14" t="str">
        <f t="shared" si="6"/>
        <v/>
      </c>
      <c r="G92" s="13" t="str">
        <f t="shared" si="7"/>
        <v>0</v>
      </c>
      <c r="H92" s="18">
        <f t="shared" si="8"/>
        <v>0</v>
      </c>
    </row>
    <row r="93" spans="2:8" ht="15" x14ac:dyDescent="0.2">
      <c r="B93" s="6" t="s">
        <v>468</v>
      </c>
      <c r="C93" s="5">
        <v>1</v>
      </c>
      <c r="D93" s="5">
        <v>0</v>
      </c>
      <c r="E93" s="14">
        <f t="shared" si="5"/>
        <v>2.1276595744680851E-2</v>
      </c>
      <c r="F93" s="14" t="str">
        <f t="shared" si="6"/>
        <v/>
      </c>
      <c r="G93" s="13" t="str">
        <f t="shared" si="7"/>
        <v>0</v>
      </c>
      <c r="H93" s="18">
        <f t="shared" si="8"/>
        <v>0</v>
      </c>
    </row>
    <row r="94" spans="2:8" ht="15" x14ac:dyDescent="0.2">
      <c r="B94" s="6" t="s">
        <v>25</v>
      </c>
      <c r="C94" s="5">
        <v>1</v>
      </c>
      <c r="D94" s="5">
        <v>2</v>
      </c>
      <c r="E94" s="14">
        <f t="shared" si="5"/>
        <v>2.1276595744680851E-2</v>
      </c>
      <c r="F94" s="14">
        <f t="shared" si="6"/>
        <v>8.3333333333333329E-2</v>
      </c>
      <c r="G94" s="13">
        <f t="shared" si="7"/>
        <v>1</v>
      </c>
      <c r="H94" s="18">
        <f t="shared" si="8"/>
        <v>2.1276595744680851E-2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1</v>
      </c>
      <c r="E97" s="14" t="str">
        <f t="shared" si="5"/>
        <v/>
      </c>
      <c r="F97" s="14">
        <f t="shared" si="6"/>
        <v>4.1666666666666664E-2</v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1</v>
      </c>
      <c r="E99" s="14" t="str">
        <f t="shared" si="5"/>
        <v/>
      </c>
      <c r="F99" s="14">
        <f t="shared" si="6"/>
        <v>4.1666666666666664E-2</v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2.1276595744680851E-2</v>
      </c>
      <c r="F101" s="14" t="str">
        <f t="shared" si="6"/>
        <v/>
      </c>
      <c r="G101" s="13" t="str">
        <f t="shared" si="7"/>
        <v>0</v>
      </c>
      <c r="H101" s="18">
        <f t="shared" si="8"/>
        <v>0</v>
      </c>
    </row>
    <row r="102" spans="2:8" ht="15" x14ac:dyDescent="0.2">
      <c r="B102" s="6" t="s">
        <v>242</v>
      </c>
      <c r="C102" s="5">
        <v>3</v>
      </c>
      <c r="D102" s="5">
        <v>0</v>
      </c>
      <c r="E102" s="14">
        <f t="shared" si="5"/>
        <v>6.3829787234042548E-2</v>
      </c>
      <c r="F102" s="14" t="str">
        <f t="shared" si="6"/>
        <v/>
      </c>
      <c r="G102" s="13" t="str">
        <f t="shared" si="7"/>
        <v>0</v>
      </c>
      <c r="H102" s="18">
        <f t="shared" si="8"/>
        <v>0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2.1276595744680851E-2</v>
      </c>
      <c r="F103" s="14" t="str">
        <f t="shared" si="6"/>
        <v/>
      </c>
      <c r="G103" s="13" t="str">
        <f t="shared" si="7"/>
        <v>0</v>
      </c>
      <c r="H103" s="18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1</v>
      </c>
      <c r="D112" s="5">
        <v>1</v>
      </c>
      <c r="E112" s="14">
        <f t="shared" si="5"/>
        <v>2.1276595744680851E-2</v>
      </c>
      <c r="F112" s="14">
        <f t="shared" si="6"/>
        <v>4.1666666666666664E-2</v>
      </c>
      <c r="G112" s="13">
        <f t="shared" si="7"/>
        <v>0</v>
      </c>
      <c r="H112" s="18">
        <f t="shared" si="8"/>
        <v>0</v>
      </c>
    </row>
    <row r="113" spans="2:8" ht="15" x14ac:dyDescent="0.2">
      <c r="B113" s="6" t="s">
        <v>248</v>
      </c>
      <c r="C113" s="5">
        <v>2</v>
      </c>
      <c r="D113" s="5">
        <v>0</v>
      </c>
      <c r="E113" s="14">
        <f t="shared" si="5"/>
        <v>4.2553191489361701E-2</v>
      </c>
      <c r="F113" s="14" t="str">
        <f t="shared" si="6"/>
        <v/>
      </c>
      <c r="G113" s="13" t="str">
        <f t="shared" si="7"/>
        <v>0</v>
      </c>
      <c r="H113" s="18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4.1666666666666664E-2</v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22</v>
      </c>
      <c r="D118" s="5">
        <v>8</v>
      </c>
      <c r="E118" s="14">
        <f t="shared" si="5"/>
        <v>0.46808510638297873</v>
      </c>
      <c r="F118" s="14">
        <f t="shared" si="6"/>
        <v>0.33333333333333331</v>
      </c>
      <c r="G118" s="13">
        <f t="shared" si="7"/>
        <v>-0.63636363636363635</v>
      </c>
      <c r="H118" s="18">
        <f t="shared" si="8"/>
        <v>-0.2978723404255319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8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8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1</v>
      </c>
      <c r="E124" s="14" t="str">
        <f t="shared" si="5"/>
        <v/>
      </c>
      <c r="F124" s="14">
        <f t="shared" si="6"/>
        <v>4.1666666666666664E-2</v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0</v>
      </c>
      <c r="E127" s="14">
        <f t="shared" si="5"/>
        <v>2.1276595744680851E-2</v>
      </c>
      <c r="F127" s="14" t="str">
        <f t="shared" si="6"/>
        <v/>
      </c>
      <c r="G127" s="13" t="str">
        <f t="shared" si="7"/>
        <v>0</v>
      </c>
      <c r="H127" s="18">
        <f t="shared" si="8"/>
        <v>0</v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1</v>
      </c>
      <c r="D143" s="5">
        <v>1</v>
      </c>
      <c r="E143" s="14">
        <f t="shared" si="9"/>
        <v>2.1276595744680851E-2</v>
      </c>
      <c r="F143" s="14">
        <f t="shared" si="10"/>
        <v>4.1666666666666664E-2</v>
      </c>
      <c r="G143" s="13">
        <f t="shared" si="11"/>
        <v>0</v>
      </c>
      <c r="H143" s="18">
        <f t="shared" si="12"/>
        <v>0</v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5.25" customHeight="1" x14ac:dyDescent="0.2">
      <c r="B151" s="47" t="s">
        <v>526</v>
      </c>
      <c r="C151" s="41">
        <f>SUM(C152:C288)</f>
        <v>11</v>
      </c>
      <c r="D151" s="41">
        <f>SUM(D152:D288)</f>
        <v>32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1.9090909090909092</v>
      </c>
      <c r="H151" s="40">
        <f>+IF(OR(AND(E151=""),(G151="")),"",E151*G151)</f>
        <v>1.9090909090909092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0</v>
      </c>
      <c r="E157" s="14" t="str">
        <f t="shared" si="13"/>
        <v/>
      </c>
      <c r="F157" s="14" t="str">
        <f t="shared" si="14"/>
        <v/>
      </c>
      <c r="G157" s="13" t="str">
        <f t="shared" si="15"/>
        <v>0</v>
      </c>
      <c r="H157" s="18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0</v>
      </c>
      <c r="E159" s="14">
        <f t="shared" si="13"/>
        <v>9.0909090909090912E-2</v>
      </c>
      <c r="F159" s="14" t="str">
        <f t="shared" si="14"/>
        <v/>
      </c>
      <c r="G159" s="13" t="str">
        <f t="shared" si="15"/>
        <v>0</v>
      </c>
      <c r="H159" s="18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1</v>
      </c>
      <c r="E173" s="14">
        <f t="shared" si="13"/>
        <v>9.0909090909090912E-2</v>
      </c>
      <c r="F173" s="14">
        <f t="shared" si="14"/>
        <v>3.125E-2</v>
      </c>
      <c r="G173" s="13">
        <f t="shared" si="15"/>
        <v>0</v>
      </c>
      <c r="H173" s="18">
        <f t="shared" si="16"/>
        <v>0</v>
      </c>
    </row>
    <row r="174" spans="2:8" ht="15" x14ac:dyDescent="0.2">
      <c r="B174" s="8" t="s">
        <v>276</v>
      </c>
      <c r="C174" s="5">
        <v>0</v>
      </c>
      <c r="D174" s="5">
        <v>4</v>
      </c>
      <c r="E174" s="14" t="str">
        <f t="shared" si="13"/>
        <v/>
      </c>
      <c r="F174" s="14">
        <f t="shared" si="14"/>
        <v>0.125</v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1</v>
      </c>
      <c r="E175" s="14" t="str">
        <f t="shared" si="13"/>
        <v/>
      </c>
      <c r="F175" s="14">
        <f t="shared" si="14"/>
        <v>3.125E-2</v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1</v>
      </c>
      <c r="D176" s="5">
        <v>0</v>
      </c>
      <c r="E176" s="14">
        <f t="shared" si="13"/>
        <v>9.0909090909090912E-2</v>
      </c>
      <c r="F176" s="14" t="str">
        <f t="shared" si="14"/>
        <v/>
      </c>
      <c r="G176" s="13" t="str">
        <f t="shared" si="15"/>
        <v>0</v>
      </c>
      <c r="H176" s="18">
        <f t="shared" si="16"/>
        <v>0</v>
      </c>
    </row>
    <row r="177" spans="2:8" ht="15" x14ac:dyDescent="0.2">
      <c r="B177" s="8" t="s">
        <v>279</v>
      </c>
      <c r="C177" s="5">
        <v>0</v>
      </c>
      <c r="D177" s="5">
        <v>11</v>
      </c>
      <c r="E177" s="14" t="str">
        <f t="shared" si="13"/>
        <v/>
      </c>
      <c r="F177" s="14">
        <f t="shared" si="14"/>
        <v>0.34375</v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1</v>
      </c>
      <c r="D178" s="5">
        <v>0</v>
      </c>
      <c r="E178" s="14">
        <f t="shared" si="13"/>
        <v>9.0909090909090912E-2</v>
      </c>
      <c r="F178" s="14" t="str">
        <f t="shared" si="14"/>
        <v/>
      </c>
      <c r="G178" s="13" t="str">
        <f t="shared" si="15"/>
        <v>0</v>
      </c>
      <c r="H178" s="18">
        <f t="shared" si="16"/>
        <v>0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1</v>
      </c>
      <c r="E183" s="14" t="str">
        <f t="shared" si="13"/>
        <v/>
      </c>
      <c r="F183" s="14">
        <f t="shared" si="14"/>
        <v>3.125E-2</v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1</v>
      </c>
      <c r="E186" s="14" t="str">
        <f t="shared" si="13"/>
        <v/>
      </c>
      <c r="F186" s="14">
        <f t="shared" si="14"/>
        <v>3.125E-2</v>
      </c>
      <c r="G186" s="13" t="str">
        <f t="shared" si="15"/>
        <v>0</v>
      </c>
      <c r="H186" s="18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4</v>
      </c>
      <c r="E187" s="14" t="str">
        <f t="shared" si="13"/>
        <v/>
      </c>
      <c r="F187" s="14">
        <f t="shared" si="14"/>
        <v>0.125</v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5</v>
      </c>
      <c r="E196" s="14">
        <f t="shared" si="13"/>
        <v>9.0909090909090912E-2</v>
      </c>
      <c r="F196" s="14">
        <f t="shared" si="14"/>
        <v>0.15625</v>
      </c>
      <c r="G196" s="13">
        <f t="shared" si="15"/>
        <v>4</v>
      </c>
      <c r="H196" s="18">
        <f t="shared" si="16"/>
        <v>0.36363636363636365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1</v>
      </c>
      <c r="E201" s="14" t="str">
        <f t="shared" si="13"/>
        <v/>
      </c>
      <c r="F201" s="14">
        <f t="shared" si="14"/>
        <v>3.125E-2</v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5</v>
      </c>
      <c r="D235" s="5">
        <v>0</v>
      </c>
      <c r="E235" s="14">
        <f t="shared" si="17"/>
        <v>0.45454545454545453</v>
      </c>
      <c r="F235" s="14" t="str">
        <f t="shared" si="18"/>
        <v/>
      </c>
      <c r="G235" s="13" t="str">
        <f t="shared" si="19"/>
        <v>0</v>
      </c>
      <c r="H235" s="18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8" t="str">
        <f t="shared" si="20"/>
        <v/>
      </c>
    </row>
    <row r="238" spans="2:8" ht="15" x14ac:dyDescent="0.2">
      <c r="B238" s="8" t="s">
        <v>85</v>
      </c>
      <c r="C238" s="5">
        <v>1</v>
      </c>
      <c r="D238" s="5">
        <v>0</v>
      </c>
      <c r="E238" s="14">
        <f t="shared" si="17"/>
        <v>9.0909090909090912E-2</v>
      </c>
      <c r="F238" s="14" t="str">
        <f t="shared" si="18"/>
        <v/>
      </c>
      <c r="G238" s="13" t="str">
        <f t="shared" si="19"/>
        <v>0</v>
      </c>
      <c r="H238" s="18">
        <f t="shared" si="20"/>
        <v>0</v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1</v>
      </c>
      <c r="E244" s="14" t="str">
        <f t="shared" si="17"/>
        <v/>
      </c>
      <c r="F244" s="14">
        <f t="shared" si="18"/>
        <v>3.125E-2</v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8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8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1</v>
      </c>
      <c r="E263" s="14" t="str">
        <f t="shared" si="17"/>
        <v/>
      </c>
      <c r="F263" s="14">
        <f t="shared" si="18"/>
        <v>3.125E-2</v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1</v>
      </c>
      <c r="E268" s="14" t="str">
        <f t="shared" si="17"/>
        <v/>
      </c>
      <c r="F268" s="14">
        <f t="shared" si="18"/>
        <v>3.125E-2</v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77</v>
      </c>
      <c r="D294" s="41">
        <f>SUM(D295:D499)</f>
        <v>320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3.1558441558441559</v>
      </c>
      <c r="H294" s="40">
        <f>+IF(OR(AND(E294=""),(G294="")),"",E294*G294)</f>
        <v>3.1558441558441559</v>
      </c>
    </row>
    <row r="295" spans="2:8" ht="15" x14ac:dyDescent="0.2">
      <c r="B295" s="6" t="s">
        <v>100</v>
      </c>
      <c r="C295" s="5">
        <v>3</v>
      </c>
      <c r="D295" s="5">
        <v>5</v>
      </c>
      <c r="E295" s="14">
        <f>+IF(C295=0,"",C295/C$294)</f>
        <v>3.896103896103896E-2</v>
      </c>
      <c r="F295" s="14">
        <f>+IF(D295=0,"",D295/D$294)</f>
        <v>1.5625E-2</v>
      </c>
      <c r="G295" s="13">
        <f>+IF(OR(AND(D295=0),(C295=0)),"0",((D295-C295)/C295))</f>
        <v>0.66666666666666663</v>
      </c>
      <c r="H295" s="18">
        <f>+IF(OR(AND(E295=""),(G295="")),"",E295*G295)</f>
        <v>2.5974025974025972E-2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8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5</v>
      </c>
      <c r="E298" s="14" t="str">
        <f t="shared" si="25"/>
        <v/>
      </c>
      <c r="F298" s="14">
        <f t="shared" si="26"/>
        <v>1.5625E-2</v>
      </c>
      <c r="G298" s="13" t="str">
        <f t="shared" si="27"/>
        <v>0</v>
      </c>
      <c r="H298" s="18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9</v>
      </c>
      <c r="D301" s="5">
        <v>3</v>
      </c>
      <c r="E301" s="14">
        <f t="shared" si="25"/>
        <v>0.11688311688311688</v>
      </c>
      <c r="F301" s="14">
        <f t="shared" si="26"/>
        <v>9.3749999999999997E-3</v>
      </c>
      <c r="G301" s="13">
        <f t="shared" si="27"/>
        <v>-0.66666666666666663</v>
      </c>
      <c r="H301" s="18">
        <f t="shared" si="28"/>
        <v>-7.792207792207792E-2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4</v>
      </c>
      <c r="D307" s="5">
        <v>2</v>
      </c>
      <c r="E307" s="14">
        <f t="shared" si="25"/>
        <v>5.1948051948051951E-2</v>
      </c>
      <c r="F307" s="14">
        <f t="shared" si="26"/>
        <v>6.2500000000000003E-3</v>
      </c>
      <c r="G307" s="13">
        <f t="shared" si="27"/>
        <v>-0.5</v>
      </c>
      <c r="H307" s="18">
        <f t="shared" si="28"/>
        <v>-2.5974025974025976E-2</v>
      </c>
    </row>
    <row r="308" spans="2:8" ht="15" x14ac:dyDescent="0.2">
      <c r="B308" s="6" t="s">
        <v>99</v>
      </c>
      <c r="C308" s="5">
        <v>1</v>
      </c>
      <c r="D308" s="5">
        <v>0</v>
      </c>
      <c r="E308" s="14">
        <f t="shared" si="25"/>
        <v>1.2987012987012988E-2</v>
      </c>
      <c r="F308" s="14" t="str">
        <f t="shared" si="26"/>
        <v/>
      </c>
      <c r="G308" s="13" t="str">
        <f t="shared" si="27"/>
        <v>0</v>
      </c>
      <c r="H308" s="18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0</v>
      </c>
      <c r="E310" s="14">
        <f t="shared" si="25"/>
        <v>1.2987012987012988E-2</v>
      </c>
      <c r="F310" s="14" t="str">
        <f t="shared" si="26"/>
        <v/>
      </c>
      <c r="G310" s="13" t="str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5</v>
      </c>
      <c r="D314" s="5">
        <v>2</v>
      </c>
      <c r="E314" s="14">
        <f t="shared" si="25"/>
        <v>6.4935064935064929E-2</v>
      </c>
      <c r="F314" s="14">
        <f t="shared" si="26"/>
        <v>6.2500000000000003E-3</v>
      </c>
      <c r="G314" s="13">
        <f t="shared" si="27"/>
        <v>-0.6</v>
      </c>
      <c r="H314" s="18">
        <f t="shared" si="28"/>
        <v>-3.8961038961038953E-2</v>
      </c>
    </row>
    <row r="315" spans="2:8" ht="15" x14ac:dyDescent="0.2">
      <c r="B315" s="6" t="s">
        <v>354</v>
      </c>
      <c r="C315" s="5">
        <v>0</v>
      </c>
      <c r="D315" s="5">
        <v>217</v>
      </c>
      <c r="E315" s="14" t="str">
        <f t="shared" si="25"/>
        <v/>
      </c>
      <c r="F315" s="14">
        <f t="shared" si="26"/>
        <v>0.67812499999999998</v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1</v>
      </c>
      <c r="D317" s="5">
        <v>0</v>
      </c>
      <c r="E317" s="14">
        <f t="shared" si="25"/>
        <v>1.2987012987012988E-2</v>
      </c>
      <c r="F317" s="14" t="str">
        <f t="shared" si="26"/>
        <v/>
      </c>
      <c r="G317" s="13" t="str">
        <f t="shared" si="27"/>
        <v>0</v>
      </c>
      <c r="H317" s="18">
        <f t="shared" si="28"/>
        <v>0</v>
      </c>
    </row>
    <row r="318" spans="2:8" ht="15" x14ac:dyDescent="0.2">
      <c r="B318" s="6" t="s">
        <v>355</v>
      </c>
      <c r="C318" s="5">
        <v>8</v>
      </c>
      <c r="D318" s="5">
        <v>6</v>
      </c>
      <c r="E318" s="14">
        <f t="shared" si="25"/>
        <v>0.1038961038961039</v>
      </c>
      <c r="F318" s="14">
        <f t="shared" si="26"/>
        <v>1.8749999999999999E-2</v>
      </c>
      <c r="G318" s="13">
        <f t="shared" si="27"/>
        <v>-0.25</v>
      </c>
      <c r="H318" s="18">
        <f t="shared" si="28"/>
        <v>-2.5974025974025976E-2</v>
      </c>
    </row>
    <row r="319" spans="2:8" ht="15" x14ac:dyDescent="0.2">
      <c r="B319" s="6" t="s">
        <v>115</v>
      </c>
      <c r="C319" s="5">
        <v>0</v>
      </c>
      <c r="D319" s="5">
        <v>1</v>
      </c>
      <c r="E319" s="14" t="str">
        <f t="shared" si="25"/>
        <v/>
      </c>
      <c r="F319" s="14">
        <f t="shared" si="26"/>
        <v>3.1250000000000002E-3</v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8" t="str">
        <f t="shared" si="28"/>
        <v/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1.2987012987012988E-2</v>
      </c>
      <c r="F327" s="14" t="str">
        <f t="shared" si="26"/>
        <v/>
      </c>
      <c r="G327" s="13" t="str">
        <f t="shared" si="27"/>
        <v>0</v>
      </c>
      <c r="H327" s="18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0</v>
      </c>
      <c r="D332" s="5">
        <v>2</v>
      </c>
      <c r="E332" s="14" t="str">
        <f t="shared" si="25"/>
        <v/>
      </c>
      <c r="F332" s="14">
        <f t="shared" si="26"/>
        <v>6.2500000000000003E-3</v>
      </c>
      <c r="G332" s="13" t="str">
        <f t="shared" si="27"/>
        <v>0</v>
      </c>
      <c r="H332" s="18" t="str">
        <f t="shared" si="28"/>
        <v/>
      </c>
    </row>
    <row r="333" spans="2:8" ht="15" x14ac:dyDescent="0.2">
      <c r="B333" s="6" t="s">
        <v>130</v>
      </c>
      <c r="C333" s="5">
        <v>3</v>
      </c>
      <c r="D333" s="5">
        <v>5</v>
      </c>
      <c r="E333" s="14">
        <f t="shared" si="25"/>
        <v>3.896103896103896E-2</v>
      </c>
      <c r="F333" s="14">
        <f t="shared" si="26"/>
        <v>1.5625E-2</v>
      </c>
      <c r="G333" s="13">
        <f t="shared" si="27"/>
        <v>0.66666666666666663</v>
      </c>
      <c r="H333" s="18">
        <f t="shared" si="28"/>
        <v>2.5974025974025972E-2</v>
      </c>
    </row>
    <row r="334" spans="2:8" ht="15" x14ac:dyDescent="0.2">
      <c r="B334" s="6" t="s">
        <v>119</v>
      </c>
      <c r="C334" s="5">
        <v>0</v>
      </c>
      <c r="D334" s="5">
        <v>1</v>
      </c>
      <c r="E334" s="14" t="str">
        <f t="shared" si="25"/>
        <v/>
      </c>
      <c r="F334" s="14">
        <f t="shared" si="26"/>
        <v>3.1250000000000002E-3</v>
      </c>
      <c r="G334" s="13" t="str">
        <f t="shared" si="27"/>
        <v>0</v>
      </c>
      <c r="H334" s="18" t="str">
        <f t="shared" si="28"/>
        <v/>
      </c>
    </row>
    <row r="335" spans="2:8" ht="15" x14ac:dyDescent="0.2">
      <c r="B335" s="6" t="s">
        <v>128</v>
      </c>
      <c r="C335" s="5">
        <v>1</v>
      </c>
      <c r="D335" s="5">
        <v>5</v>
      </c>
      <c r="E335" s="14">
        <f t="shared" si="25"/>
        <v>1.2987012987012988E-2</v>
      </c>
      <c r="F335" s="14">
        <f t="shared" si="26"/>
        <v>1.5625E-2</v>
      </c>
      <c r="G335" s="13">
        <f t="shared" si="27"/>
        <v>4</v>
      </c>
      <c r="H335" s="18">
        <f t="shared" si="28"/>
        <v>5.1948051948051951E-2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2</v>
      </c>
      <c r="E337" s="14" t="str">
        <f t="shared" si="25"/>
        <v/>
      </c>
      <c r="F337" s="14">
        <f t="shared" si="26"/>
        <v>6.2500000000000003E-3</v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3</v>
      </c>
      <c r="D338" s="5">
        <v>0</v>
      </c>
      <c r="E338" s="14">
        <f t="shared" si="25"/>
        <v>3.896103896103896E-2</v>
      </c>
      <c r="F338" s="14" t="str">
        <f t="shared" si="26"/>
        <v/>
      </c>
      <c r="G338" s="13" t="str">
        <f t="shared" si="27"/>
        <v>0</v>
      </c>
      <c r="H338" s="18">
        <f t="shared" si="28"/>
        <v>0</v>
      </c>
    </row>
    <row r="339" spans="2:8" ht="15" x14ac:dyDescent="0.2">
      <c r="B339" s="6" t="s">
        <v>363</v>
      </c>
      <c r="C339" s="5">
        <v>6</v>
      </c>
      <c r="D339" s="5">
        <v>3</v>
      </c>
      <c r="E339" s="14">
        <f t="shared" si="25"/>
        <v>7.792207792207792E-2</v>
      </c>
      <c r="F339" s="14">
        <f t="shared" si="26"/>
        <v>9.3749999999999997E-3</v>
      </c>
      <c r="G339" s="13">
        <f t="shared" si="27"/>
        <v>-0.5</v>
      </c>
      <c r="H339" s="18">
        <f t="shared" si="28"/>
        <v>-3.896103896103896E-2</v>
      </c>
    </row>
    <row r="340" spans="2:8" ht="15" x14ac:dyDescent="0.2">
      <c r="B340" s="6" t="s">
        <v>364</v>
      </c>
      <c r="C340" s="5">
        <v>1</v>
      </c>
      <c r="D340" s="5">
        <v>1</v>
      </c>
      <c r="E340" s="14">
        <f t="shared" si="25"/>
        <v>1.2987012987012988E-2</v>
      </c>
      <c r="F340" s="14">
        <f t="shared" si="26"/>
        <v>3.1250000000000002E-3</v>
      </c>
      <c r="G340" s="13">
        <f t="shared" si="27"/>
        <v>0</v>
      </c>
      <c r="H340" s="18">
        <f t="shared" si="28"/>
        <v>0</v>
      </c>
    </row>
    <row r="341" spans="2:8" ht="15" x14ac:dyDescent="0.2">
      <c r="B341" s="6" t="s">
        <v>118</v>
      </c>
      <c r="C341" s="5">
        <v>0</v>
      </c>
      <c r="D341" s="5">
        <v>1</v>
      </c>
      <c r="E341" s="14" t="str">
        <f t="shared" si="25"/>
        <v/>
      </c>
      <c r="F341" s="14">
        <f t="shared" si="26"/>
        <v>3.1250000000000002E-3</v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2</v>
      </c>
      <c r="E344" s="14" t="str">
        <f t="shared" si="25"/>
        <v/>
      </c>
      <c r="F344" s="14">
        <f t="shared" si="26"/>
        <v>6.2500000000000003E-3</v>
      </c>
      <c r="G344" s="13" t="str">
        <f t="shared" si="27"/>
        <v>0</v>
      </c>
      <c r="H344" s="18" t="str">
        <f t="shared" si="28"/>
        <v/>
      </c>
    </row>
    <row r="345" spans="2:8" ht="15" x14ac:dyDescent="0.2">
      <c r="B345" s="6" t="s">
        <v>366</v>
      </c>
      <c r="C345" s="5">
        <v>8</v>
      </c>
      <c r="D345" s="5">
        <v>4</v>
      </c>
      <c r="E345" s="14">
        <f t="shared" si="25"/>
        <v>0.1038961038961039</v>
      </c>
      <c r="F345" s="14">
        <f t="shared" si="26"/>
        <v>1.2500000000000001E-2</v>
      </c>
      <c r="G345" s="13">
        <f t="shared" si="27"/>
        <v>-0.5</v>
      </c>
      <c r="H345" s="18">
        <f t="shared" si="28"/>
        <v>-5.1948051948051951E-2</v>
      </c>
    </row>
    <row r="346" spans="2:8" ht="15" x14ac:dyDescent="0.2">
      <c r="B346" s="6" t="s">
        <v>122</v>
      </c>
      <c r="C346" s="5">
        <v>2</v>
      </c>
      <c r="D346" s="5">
        <v>1</v>
      </c>
      <c r="E346" s="14">
        <f t="shared" si="25"/>
        <v>2.5974025974025976E-2</v>
      </c>
      <c r="F346" s="14">
        <f t="shared" si="26"/>
        <v>3.1250000000000002E-3</v>
      </c>
      <c r="G346" s="13">
        <f t="shared" si="27"/>
        <v>-0.5</v>
      </c>
      <c r="H346" s="18">
        <f t="shared" si="28"/>
        <v>-1.2987012987012988E-2</v>
      </c>
    </row>
    <row r="347" spans="2:8" ht="15" x14ac:dyDescent="0.2">
      <c r="B347" s="6" t="s">
        <v>121</v>
      </c>
      <c r="C347" s="5">
        <v>4</v>
      </c>
      <c r="D347" s="5">
        <v>2</v>
      </c>
      <c r="E347" s="14">
        <f t="shared" si="25"/>
        <v>5.1948051948051951E-2</v>
      </c>
      <c r="F347" s="14">
        <f t="shared" si="26"/>
        <v>6.2500000000000003E-3</v>
      </c>
      <c r="G347" s="13">
        <f t="shared" si="27"/>
        <v>-0.5</v>
      </c>
      <c r="H347" s="18">
        <f t="shared" si="28"/>
        <v>-2.5974025974025976E-2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2</v>
      </c>
      <c r="D354" s="5">
        <v>10</v>
      </c>
      <c r="E354" s="14">
        <f t="shared" si="25"/>
        <v>2.5974025974025976E-2</v>
      </c>
      <c r="F354" s="14">
        <f t="shared" si="26"/>
        <v>3.125E-2</v>
      </c>
      <c r="G354" s="13">
        <f t="shared" si="27"/>
        <v>4</v>
      </c>
      <c r="H354" s="18">
        <f t="shared" si="28"/>
        <v>0.1038961038961039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0</v>
      </c>
      <c r="E357" s="14">
        <f t="shared" si="25"/>
        <v>1.2987012987012988E-2</v>
      </c>
      <c r="F357" s="14" t="str">
        <f t="shared" si="26"/>
        <v/>
      </c>
      <c r="G357" s="13" t="str">
        <f t="shared" si="27"/>
        <v>0</v>
      </c>
      <c r="H357" s="18">
        <f t="shared" si="28"/>
        <v>0</v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8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</v>
      </c>
      <c r="E363" s="14" t="str">
        <f t="shared" si="29"/>
        <v/>
      </c>
      <c r="F363" s="14">
        <f t="shared" si="30"/>
        <v>3.1250000000000002E-3</v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8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1</v>
      </c>
      <c r="E392" s="14" t="str">
        <f t="shared" si="29"/>
        <v/>
      </c>
      <c r="F392" s="14">
        <f t="shared" si="30"/>
        <v>3.1250000000000002E-3</v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2</v>
      </c>
      <c r="D393" s="5">
        <v>25</v>
      </c>
      <c r="E393" s="14">
        <f t="shared" si="29"/>
        <v>2.5974025974025976E-2</v>
      </c>
      <c r="F393" s="14">
        <f t="shared" si="30"/>
        <v>7.8125E-2</v>
      </c>
      <c r="G393" s="13">
        <f t="shared" si="31"/>
        <v>11.5</v>
      </c>
      <c r="H393" s="18">
        <f t="shared" si="32"/>
        <v>0.29870129870129875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1</v>
      </c>
      <c r="D404" s="5">
        <v>0</v>
      </c>
      <c r="E404" s="14">
        <f t="shared" si="29"/>
        <v>1.2987012987012988E-2</v>
      </c>
      <c r="F404" s="14" t="str">
        <f t="shared" si="30"/>
        <v/>
      </c>
      <c r="G404" s="13" t="str">
        <f t="shared" si="31"/>
        <v>0</v>
      </c>
      <c r="H404" s="18">
        <f t="shared" si="32"/>
        <v>0</v>
      </c>
    </row>
    <row r="405" spans="2:8" ht="15" x14ac:dyDescent="0.2">
      <c r="B405" s="6" t="s">
        <v>396</v>
      </c>
      <c r="C405" s="5">
        <v>0</v>
      </c>
      <c r="D405" s="5">
        <v>1</v>
      </c>
      <c r="E405" s="14" t="str">
        <f t="shared" si="29"/>
        <v/>
      </c>
      <c r="F405" s="14">
        <f t="shared" si="30"/>
        <v>3.1250000000000002E-3</v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4</v>
      </c>
      <c r="D460" s="5">
        <v>2</v>
      </c>
      <c r="E460" s="14">
        <f t="shared" si="33"/>
        <v>5.1948051948051951E-2</v>
      </c>
      <c r="F460" s="14">
        <f t="shared" si="34"/>
        <v>6.2500000000000003E-3</v>
      </c>
      <c r="G460" s="13">
        <f t="shared" si="35"/>
        <v>-0.5</v>
      </c>
      <c r="H460" s="18">
        <f t="shared" si="36"/>
        <v>-2.5974025974025976E-2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1</v>
      </c>
      <c r="E463" s="14" t="str">
        <f t="shared" si="33"/>
        <v/>
      </c>
      <c r="F463" s="14">
        <f t="shared" si="34"/>
        <v>3.1250000000000002E-3</v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1</v>
      </c>
      <c r="E472" s="14" t="str">
        <f t="shared" si="33"/>
        <v/>
      </c>
      <c r="F472" s="14">
        <f t="shared" si="34"/>
        <v>3.1250000000000002E-3</v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3</v>
      </c>
      <c r="E478" s="14" t="str">
        <f t="shared" si="33"/>
        <v/>
      </c>
      <c r="F478" s="14">
        <f t="shared" si="34"/>
        <v>9.3749999999999997E-3</v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2</v>
      </c>
      <c r="D483" s="5">
        <v>2</v>
      </c>
      <c r="E483" s="14">
        <f t="shared" si="33"/>
        <v>2.5974025974025976E-2</v>
      </c>
      <c r="F483" s="14">
        <f t="shared" si="34"/>
        <v>6.2500000000000003E-3</v>
      </c>
      <c r="G483" s="13">
        <f t="shared" si="35"/>
        <v>0</v>
      </c>
      <c r="H483" s="18">
        <f t="shared" si="36"/>
        <v>0</v>
      </c>
    </row>
    <row r="484" spans="2:8" ht="30" x14ac:dyDescent="0.2">
      <c r="B484" s="6" t="s">
        <v>184</v>
      </c>
      <c r="C484" s="5">
        <v>0</v>
      </c>
      <c r="D484" s="5">
        <v>1</v>
      </c>
      <c r="E484" s="14" t="str">
        <f t="shared" si="33"/>
        <v/>
      </c>
      <c r="F484" s="14">
        <f t="shared" si="34"/>
        <v>3.1250000000000002E-3</v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3</v>
      </c>
      <c r="D485" s="5">
        <v>2</v>
      </c>
      <c r="E485" s="14">
        <f t="shared" si="33"/>
        <v>3.896103896103896E-2</v>
      </c>
      <c r="F485" s="14">
        <f t="shared" si="34"/>
        <v>6.2500000000000003E-3</v>
      </c>
      <c r="G485" s="13">
        <f t="shared" si="35"/>
        <v>-0.33333333333333331</v>
      </c>
      <c r="H485" s="18">
        <f t="shared" si="36"/>
        <v>-1.2987012987012986E-2</v>
      </c>
    </row>
    <row r="486" spans="2:8" ht="15" x14ac:dyDescent="0.2">
      <c r="B486" s="6" t="s">
        <v>171</v>
      </c>
      <c r="C486" s="5">
        <v>1</v>
      </c>
      <c r="D486" s="5">
        <v>0</v>
      </c>
      <c r="E486" s="14">
        <f t="shared" si="33"/>
        <v>1.2987012987012988E-2</v>
      </c>
      <c r="F486" s="14" t="str">
        <f t="shared" si="34"/>
        <v/>
      </c>
      <c r="G486" s="13" t="str">
        <f t="shared" si="35"/>
        <v>0</v>
      </c>
      <c r="H486" s="18">
        <f t="shared" si="36"/>
        <v>0</v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8" t="str">
        <f t="shared" si="40"/>
        <v/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27</v>
      </c>
      <c r="D505" s="41">
        <f>SUM(D506:D530)</f>
        <v>127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3.7037037037037037</v>
      </c>
      <c r="H505" s="40">
        <f>+IF(OR(AND(E505=""),(G505="")),"",E505*G505)</f>
        <v>3.7037037037037037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1</v>
      </c>
      <c r="D507" s="5">
        <v>0</v>
      </c>
      <c r="E507" s="14">
        <f t="shared" ref="E507:E530" si="41">+IF(C507=0,"",C507/C$505)</f>
        <v>3.7037037037037035E-2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8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12</v>
      </c>
      <c r="D508" s="5">
        <v>5</v>
      </c>
      <c r="E508" s="14">
        <f t="shared" si="41"/>
        <v>0.44444444444444442</v>
      </c>
      <c r="F508" s="14">
        <f t="shared" si="42"/>
        <v>3.937007874015748E-2</v>
      </c>
      <c r="G508" s="13">
        <f t="shared" si="43"/>
        <v>-0.58333333333333337</v>
      </c>
      <c r="H508" s="18">
        <f t="shared" si="44"/>
        <v>-0.25925925925925924</v>
      </c>
    </row>
    <row r="509" spans="2:8" ht="15" x14ac:dyDescent="0.2">
      <c r="B509" s="6" t="s">
        <v>456</v>
      </c>
      <c r="C509" s="5">
        <v>10</v>
      </c>
      <c r="D509" s="5">
        <v>7</v>
      </c>
      <c r="E509" s="14">
        <f t="shared" si="41"/>
        <v>0.37037037037037035</v>
      </c>
      <c r="F509" s="14">
        <f t="shared" si="42"/>
        <v>5.5118110236220472E-2</v>
      </c>
      <c r="G509" s="13">
        <f t="shared" si="43"/>
        <v>-0.3</v>
      </c>
      <c r="H509" s="18">
        <f t="shared" si="44"/>
        <v>-0.1111111111111111</v>
      </c>
    </row>
    <row r="510" spans="2:8" ht="15" x14ac:dyDescent="0.2">
      <c r="B510" s="6" t="s">
        <v>188</v>
      </c>
      <c r="C510" s="5">
        <v>0</v>
      </c>
      <c r="D510" s="5">
        <v>1</v>
      </c>
      <c r="E510" s="14" t="str">
        <f t="shared" si="41"/>
        <v/>
      </c>
      <c r="F510" s="14">
        <f t="shared" si="42"/>
        <v>7.874015748031496E-3</v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3.7037037037037035E-2</v>
      </c>
      <c r="F514" s="14" t="str">
        <f t="shared" si="42"/>
        <v/>
      </c>
      <c r="G514" s="13" t="str">
        <f t="shared" si="43"/>
        <v>0</v>
      </c>
      <c r="H514" s="18">
        <f t="shared" si="44"/>
        <v>0</v>
      </c>
    </row>
    <row r="515" spans="2:8" ht="15" x14ac:dyDescent="0.2">
      <c r="B515" s="6" t="s">
        <v>485</v>
      </c>
      <c r="C515" s="5">
        <v>0</v>
      </c>
      <c r="D515" s="5">
        <v>8</v>
      </c>
      <c r="E515" s="14" t="str">
        <f t="shared" si="41"/>
        <v/>
      </c>
      <c r="F515" s="14">
        <f t="shared" si="42"/>
        <v>6.2992125984251968E-2</v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2</v>
      </c>
      <c r="D521" s="5">
        <v>105</v>
      </c>
      <c r="E521" s="14">
        <f t="shared" si="41"/>
        <v>7.407407407407407E-2</v>
      </c>
      <c r="F521" s="14">
        <f t="shared" si="42"/>
        <v>0.82677165354330706</v>
      </c>
      <c r="G521" s="13">
        <f t="shared" si="43"/>
        <v>51.5</v>
      </c>
      <c r="H521" s="18">
        <f t="shared" si="44"/>
        <v>3.8148148148148144</v>
      </c>
    </row>
    <row r="522" spans="2:8" ht="25.5" customHeight="1" x14ac:dyDescent="0.2">
      <c r="B522" s="6" t="s">
        <v>193</v>
      </c>
      <c r="C522" s="5">
        <v>1</v>
      </c>
      <c r="D522" s="5">
        <v>1</v>
      </c>
      <c r="E522" s="14">
        <f t="shared" si="41"/>
        <v>3.7037037037037035E-2</v>
      </c>
      <c r="F522" s="14">
        <f t="shared" si="42"/>
        <v>7.874015748031496E-3</v>
      </c>
      <c r="G522" s="13">
        <f t="shared" si="43"/>
        <v>0</v>
      </c>
      <c r="H522" s="18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  <c r="C531" s="11"/>
      <c r="D531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selection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535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494</v>
      </c>
      <c r="C8" s="19">
        <f>+C18+C70+C151+C294+C505</f>
        <v>9500</v>
      </c>
      <c r="D8" s="19">
        <f>+D18+D70+D151+D294+D505</f>
        <v>6562</v>
      </c>
      <c r="E8" s="20">
        <f>+C8/C$8</f>
        <v>1</v>
      </c>
      <c r="F8" s="20">
        <f>+D8/D$8</f>
        <v>1</v>
      </c>
      <c r="G8" s="17">
        <f>+(D8-C8)/C8</f>
        <v>-0.30926315789473685</v>
      </c>
      <c r="H8" s="33">
        <f>+E8*G8</f>
        <v>-0.30926315789473685</v>
      </c>
    </row>
    <row r="9" spans="2:8" x14ac:dyDescent="0.2">
      <c r="B9" s="48" t="str">
        <f>+B18</f>
        <v>Total Vacantes en ocupaciones de nivel Directivo</v>
      </c>
      <c r="C9" s="34">
        <f>+C18</f>
        <v>27</v>
      </c>
      <c r="D9" s="34">
        <f>+D18</f>
        <v>55</v>
      </c>
      <c r="E9" s="35">
        <f t="shared" ref="E9:E13" si="0">C9/$C$8</f>
        <v>2.8421052631578949E-3</v>
      </c>
      <c r="F9" s="35">
        <f>D9/$D$8</f>
        <v>8.3815909783602552E-3</v>
      </c>
      <c r="G9" s="13">
        <f>+IF(OR(AND(D9=0),(C9=0)),"0",((D9-C9)/C9))</f>
        <v>1.037037037037037</v>
      </c>
      <c r="H9" s="18">
        <f>+IF(OR(AND(E9=""),(G9="")),"",E9*G9)</f>
        <v>2.9473684210526317E-3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336</v>
      </c>
      <c r="D10" s="34">
        <f>+D70</f>
        <v>372</v>
      </c>
      <c r="E10" s="35">
        <f t="shared" si="0"/>
        <v>3.5368421052631577E-2</v>
      </c>
      <c r="F10" s="35">
        <f>D10/$D$8</f>
        <v>5.6690033526363912E-2</v>
      </c>
      <c r="G10" s="13">
        <f>+IF(OR(AND(D10=0),(C10=0)),"0",((D10-C10)/C10))</f>
        <v>0.10714285714285714</v>
      </c>
      <c r="H10" s="18">
        <f>+IF(OR(AND(E10=""),(G10="")),"",E10*G10)</f>
        <v>3.7894736842105257E-3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350</v>
      </c>
      <c r="D11" s="34">
        <f>+D151</f>
        <v>620</v>
      </c>
      <c r="E11" s="35">
        <f t="shared" si="0"/>
        <v>3.6842105263157891E-2</v>
      </c>
      <c r="F11" s="35">
        <f>D11/$D$8</f>
        <v>9.4483389210606519E-2</v>
      </c>
      <c r="G11" s="13">
        <f>+IF(OR(AND(D11=0),(C11=0)),"0",((D11-C11)/C11))</f>
        <v>0.77142857142857146</v>
      </c>
      <c r="H11" s="18">
        <f>+IF(OR(AND(E11=""),(G11="")),"",E11*G11)</f>
        <v>2.8421052631578948E-2</v>
      </c>
    </row>
    <row r="12" spans="2:8" x14ac:dyDescent="0.2">
      <c r="B12" s="48" t="str">
        <f>+B294</f>
        <v>Total Vacantes  en ocupaciones de nivel Calificados</v>
      </c>
      <c r="C12" s="34">
        <f>+C294</f>
        <v>6560</v>
      </c>
      <c r="D12" s="34">
        <f>+D294</f>
        <v>3526</v>
      </c>
      <c r="E12" s="35">
        <f t="shared" si="0"/>
        <v>0.69052631578947365</v>
      </c>
      <c r="F12" s="35">
        <f>D12/$D$8</f>
        <v>0.53733617799451383</v>
      </c>
      <c r="G12" s="13">
        <f>+IF(OR(AND(D12=0),(C12=0)),"0",((D12-C12)/C12))</f>
        <v>-0.46250000000000002</v>
      </c>
      <c r="H12" s="18">
        <f>+IF(OR(AND(E12=""),(G12="")),"",E12*G12)</f>
        <v>-0.31936842105263158</v>
      </c>
    </row>
    <row r="13" spans="2:8" x14ac:dyDescent="0.2">
      <c r="B13" s="48" t="str">
        <f>+B505</f>
        <v>Total Vacantes en ocupaciones de nivel Elemental</v>
      </c>
      <c r="C13" s="34">
        <f>+C505</f>
        <v>2227</v>
      </c>
      <c r="D13" s="34">
        <f>+D505</f>
        <v>1989</v>
      </c>
      <c r="E13" s="35">
        <f t="shared" si="0"/>
        <v>0.23442105263157895</v>
      </c>
      <c r="F13" s="35">
        <f>D13/$D$8</f>
        <v>0.30310880829015546</v>
      </c>
      <c r="G13" s="13">
        <f>+IF(OR(AND(D13=0),(C13=0)),"0",((D13-C13)/C13))</f>
        <v>-0.10687022900763359</v>
      </c>
      <c r="H13" s="18">
        <f>+IF(OR(AND(E13=""),(G13="")),"",E13*G13)</f>
        <v>-2.5052631578947368E-2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27</v>
      </c>
      <c r="D18" s="37">
        <f>SUM(D19:D64)</f>
        <v>55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1.037037037037037</v>
      </c>
      <c r="H18" s="40">
        <f>+IF(OR(AND(E18=""),(G18="")),"",E18*G18)</f>
        <v>1.037037037037037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1</v>
      </c>
      <c r="E21" s="12" t="str">
        <f t="shared" si="1"/>
        <v/>
      </c>
      <c r="F21" s="12">
        <f t="shared" si="2"/>
        <v>1.8181818181818181E-2</v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1</v>
      </c>
      <c r="D24" s="5">
        <v>1</v>
      </c>
      <c r="E24" s="12">
        <f t="shared" si="1"/>
        <v>3.7037037037037035E-2</v>
      </c>
      <c r="F24" s="12">
        <f t="shared" si="2"/>
        <v>1.8181818181818181E-2</v>
      </c>
      <c r="G24" s="13">
        <f t="shared" si="3"/>
        <v>0</v>
      </c>
      <c r="H24" s="18">
        <f t="shared" si="4"/>
        <v>0</v>
      </c>
    </row>
    <row r="25" spans="2:8" ht="20.100000000000001" customHeight="1" x14ac:dyDescent="0.2">
      <c r="B25" s="6" t="s">
        <v>2</v>
      </c>
      <c r="C25" s="5">
        <v>0</v>
      </c>
      <c r="D25" s="5">
        <v>3</v>
      </c>
      <c r="E25" s="12" t="str">
        <f t="shared" si="1"/>
        <v/>
      </c>
      <c r="F25" s="12">
        <f t="shared" si="2"/>
        <v>5.4545454545454543E-2</v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1</v>
      </c>
      <c r="E26" s="12">
        <f t="shared" si="1"/>
        <v>3.7037037037037035E-2</v>
      </c>
      <c r="F26" s="12">
        <f t="shared" si="2"/>
        <v>1.8181818181818181E-2</v>
      </c>
      <c r="G26" s="13">
        <f t="shared" si="3"/>
        <v>0</v>
      </c>
      <c r="H26" s="18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4</v>
      </c>
      <c r="E27" s="12" t="str">
        <f t="shared" si="1"/>
        <v/>
      </c>
      <c r="F27" s="12">
        <f t="shared" si="2"/>
        <v>7.2727272727272724E-2</v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7</v>
      </c>
      <c r="E28" s="12">
        <f t="shared" si="1"/>
        <v>0.1111111111111111</v>
      </c>
      <c r="F28" s="12">
        <f t="shared" si="2"/>
        <v>0.12727272727272726</v>
      </c>
      <c r="G28" s="13">
        <f t="shared" si="3"/>
        <v>1.3333333333333333</v>
      </c>
      <c r="H28" s="18">
        <f t="shared" si="4"/>
        <v>0.14814814814814814</v>
      </c>
    </row>
    <row r="29" spans="2:8" ht="20.100000000000001" customHeight="1" x14ac:dyDescent="0.2">
      <c r="B29" s="6" t="s">
        <v>200</v>
      </c>
      <c r="C29" s="5">
        <v>1</v>
      </c>
      <c r="D29" s="5">
        <v>0</v>
      </c>
      <c r="E29" s="12">
        <f t="shared" si="1"/>
        <v>3.7037037037037035E-2</v>
      </c>
      <c r="F29" s="12" t="str">
        <f t="shared" si="2"/>
        <v/>
      </c>
      <c r="G29" s="13" t="str">
        <f t="shared" si="3"/>
        <v>0</v>
      </c>
      <c r="H29" s="18">
        <f t="shared" si="4"/>
        <v>0</v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1</v>
      </c>
      <c r="E32" s="12" t="str">
        <f t="shared" si="1"/>
        <v/>
      </c>
      <c r="F32" s="12">
        <f t="shared" si="2"/>
        <v>1.8181818181818181E-2</v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3</v>
      </c>
      <c r="D34" s="5">
        <v>6</v>
      </c>
      <c r="E34" s="12">
        <f t="shared" si="1"/>
        <v>0.1111111111111111</v>
      </c>
      <c r="F34" s="12">
        <f t="shared" si="2"/>
        <v>0.10909090909090909</v>
      </c>
      <c r="G34" s="13">
        <f t="shared" si="3"/>
        <v>1</v>
      </c>
      <c r="H34" s="18">
        <f t="shared" si="4"/>
        <v>0.1111111111111111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2</v>
      </c>
      <c r="E37" s="12" t="str">
        <f t="shared" si="1"/>
        <v/>
      </c>
      <c r="F37" s="12">
        <f t="shared" si="2"/>
        <v>3.6363636363636362E-2</v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1</v>
      </c>
      <c r="E43" s="12" t="str">
        <f t="shared" si="1"/>
        <v/>
      </c>
      <c r="F43" s="12">
        <f t="shared" si="2"/>
        <v>1.8181818181818181E-2</v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2</v>
      </c>
      <c r="E47" s="12" t="str">
        <f t="shared" si="1"/>
        <v/>
      </c>
      <c r="F47" s="12">
        <f t="shared" si="2"/>
        <v>3.6363636363636362E-2</v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11</v>
      </c>
      <c r="D48" s="5">
        <v>6</v>
      </c>
      <c r="E48" s="12">
        <f t="shared" si="1"/>
        <v>0.40740740740740738</v>
      </c>
      <c r="F48" s="12">
        <f t="shared" si="2"/>
        <v>0.10909090909090909</v>
      </c>
      <c r="G48" s="13">
        <f t="shared" si="3"/>
        <v>-0.45454545454545453</v>
      </c>
      <c r="H48" s="18">
        <f t="shared" si="4"/>
        <v>-0.18518518518518517</v>
      </c>
    </row>
    <row r="49" spans="2:8" ht="20.100000000000001" customHeight="1" x14ac:dyDescent="0.2">
      <c r="B49" s="6" t="s">
        <v>16</v>
      </c>
      <c r="C49" s="5">
        <v>1</v>
      </c>
      <c r="D49" s="5">
        <v>0</v>
      </c>
      <c r="E49" s="12">
        <f t="shared" si="1"/>
        <v>3.7037037037037035E-2</v>
      </c>
      <c r="F49" s="12" t="str">
        <f t="shared" si="2"/>
        <v/>
      </c>
      <c r="G49" s="13" t="str">
        <f t="shared" si="3"/>
        <v>0</v>
      </c>
      <c r="H49" s="18">
        <f t="shared" si="4"/>
        <v>0</v>
      </c>
    </row>
    <row r="50" spans="2:8" ht="20.100000000000001" customHeight="1" x14ac:dyDescent="0.2">
      <c r="B50" s="6" t="s">
        <v>15</v>
      </c>
      <c r="C50" s="5">
        <v>1</v>
      </c>
      <c r="D50" s="5">
        <v>0</v>
      </c>
      <c r="E50" s="12">
        <f t="shared" si="1"/>
        <v>3.7037037037037035E-2</v>
      </c>
      <c r="F50" s="12" t="str">
        <f t="shared" si="2"/>
        <v/>
      </c>
      <c r="G50" s="13" t="str">
        <f t="shared" si="3"/>
        <v>0</v>
      </c>
      <c r="H50" s="18">
        <f t="shared" si="4"/>
        <v>0</v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1</v>
      </c>
      <c r="E52" s="12">
        <f t="shared" si="1"/>
        <v>3.7037037037037035E-2</v>
      </c>
      <c r="F52" s="12">
        <f t="shared" si="2"/>
        <v>1.8181818181818181E-2</v>
      </c>
      <c r="G52" s="13">
        <f t="shared" si="3"/>
        <v>0</v>
      </c>
      <c r="H52" s="18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1</v>
      </c>
      <c r="E55" s="12" t="str">
        <f t="shared" si="1"/>
        <v/>
      </c>
      <c r="F55" s="12">
        <f t="shared" si="2"/>
        <v>1.8181818181818181E-2</v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1</v>
      </c>
      <c r="E56" s="12" t="str">
        <f t="shared" si="1"/>
        <v/>
      </c>
      <c r="F56" s="12">
        <f t="shared" si="2"/>
        <v>1.8181818181818181E-2</v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1.8181818181818181E-2</v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4</v>
      </c>
      <c r="D60" s="5">
        <v>9</v>
      </c>
      <c r="E60" s="12">
        <f t="shared" si="1"/>
        <v>0.14814814814814814</v>
      </c>
      <c r="F60" s="12">
        <f t="shared" si="2"/>
        <v>0.16363636363636364</v>
      </c>
      <c r="G60" s="13">
        <f t="shared" si="3"/>
        <v>1.25</v>
      </c>
      <c r="H60" s="18">
        <f t="shared" si="4"/>
        <v>0.18518518518518517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2</v>
      </c>
      <c r="E62" s="12" t="str">
        <f t="shared" si="1"/>
        <v/>
      </c>
      <c r="F62" s="12">
        <f t="shared" si="2"/>
        <v>3.6363636363636362E-2</v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3</v>
      </c>
      <c r="E63" s="12" t="str">
        <f t="shared" si="1"/>
        <v/>
      </c>
      <c r="F63" s="12">
        <f t="shared" si="2"/>
        <v>5.4545454545454543E-2</v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2</v>
      </c>
      <c r="E64" s="12" t="str">
        <f t="shared" si="1"/>
        <v/>
      </c>
      <c r="F64" s="12">
        <f t="shared" si="2"/>
        <v>3.6363636363636362E-2</v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336</v>
      </c>
      <c r="D70" s="41">
        <f>SUM(D71:D145)</f>
        <v>372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0.10714285714285714</v>
      </c>
      <c r="H70" s="40">
        <f>+IF(OR(AND(E70=""),(G70="")),"",E70*G70)</f>
        <v>0.10714285714285714</v>
      </c>
    </row>
    <row r="71" spans="2:8" ht="15" x14ac:dyDescent="0.2">
      <c r="B71" s="6" t="s">
        <v>20</v>
      </c>
      <c r="C71" s="5">
        <v>6</v>
      </c>
      <c r="D71" s="5">
        <v>12</v>
      </c>
      <c r="E71" s="14">
        <f>+IF(C71=0,"",C71/C$70)</f>
        <v>1.7857142857142856E-2</v>
      </c>
      <c r="F71" s="14">
        <f>+IF(D71=0,"",D71/D$70)</f>
        <v>3.2258064516129031E-2</v>
      </c>
      <c r="G71" s="13">
        <f>+IF(OR(AND(D71=0),(C71=0)),"0",((D71-C71)/C71))</f>
        <v>1</v>
      </c>
      <c r="H71" s="18">
        <f>+IF(OR(AND(E71=""),(G71="")),"",E71*G71)</f>
        <v>1.7857142857142856E-2</v>
      </c>
    </row>
    <row r="72" spans="2:8" ht="15" x14ac:dyDescent="0.2">
      <c r="B72" s="6" t="s">
        <v>21</v>
      </c>
      <c r="C72" s="5">
        <v>2</v>
      </c>
      <c r="D72" s="5">
        <v>3</v>
      </c>
      <c r="E72" s="14">
        <f t="shared" ref="E72:E135" si="5">+IF(C72=0,"",C72/C$70)</f>
        <v>5.9523809523809521E-3</v>
      </c>
      <c r="F72" s="14">
        <f t="shared" ref="F72:F135" si="6">+IF(D72=0,"",D72/D$70)</f>
        <v>8.0645161290322578E-3</v>
      </c>
      <c r="G72" s="13">
        <f t="shared" ref="G72:G135" si="7">+IF(OR(AND(D72=0),(C72=0)),"0",((D72-C72)/C72))</f>
        <v>0.5</v>
      </c>
      <c r="H72" s="18">
        <f t="shared" ref="H72:H135" si="8">+IF(OR(AND(E72=""),(G72="")),"",E72*G72)</f>
        <v>2.976190476190476E-3</v>
      </c>
    </row>
    <row r="73" spans="2:8" ht="15" x14ac:dyDescent="0.2">
      <c r="B73" s="6" t="s">
        <v>22</v>
      </c>
      <c r="C73" s="5">
        <v>8</v>
      </c>
      <c r="D73" s="5">
        <v>6</v>
      </c>
      <c r="E73" s="14">
        <f t="shared" si="5"/>
        <v>2.3809523809523808E-2</v>
      </c>
      <c r="F73" s="14">
        <f t="shared" si="6"/>
        <v>1.6129032258064516E-2</v>
      </c>
      <c r="G73" s="13">
        <f t="shared" si="7"/>
        <v>-0.25</v>
      </c>
      <c r="H73" s="18">
        <f t="shared" si="8"/>
        <v>-5.9523809523809521E-3</v>
      </c>
    </row>
    <row r="74" spans="2:8" ht="15" x14ac:dyDescent="0.2">
      <c r="B74" s="6" t="s">
        <v>222</v>
      </c>
      <c r="C74" s="5">
        <v>15</v>
      </c>
      <c r="D74" s="5">
        <v>18</v>
      </c>
      <c r="E74" s="14">
        <f t="shared" si="5"/>
        <v>4.4642857142857144E-2</v>
      </c>
      <c r="F74" s="14">
        <f t="shared" si="6"/>
        <v>4.8387096774193547E-2</v>
      </c>
      <c r="G74" s="13">
        <f t="shared" si="7"/>
        <v>0.2</v>
      </c>
      <c r="H74" s="18">
        <f t="shared" si="8"/>
        <v>8.9285714285714298E-3</v>
      </c>
    </row>
    <row r="75" spans="2:8" ht="15" x14ac:dyDescent="0.2">
      <c r="B75" s="6" t="s">
        <v>23</v>
      </c>
      <c r="C75" s="5">
        <v>6</v>
      </c>
      <c r="D75" s="5">
        <v>1</v>
      </c>
      <c r="E75" s="14">
        <f t="shared" si="5"/>
        <v>1.7857142857142856E-2</v>
      </c>
      <c r="F75" s="14">
        <f t="shared" si="6"/>
        <v>2.6881720430107529E-3</v>
      </c>
      <c r="G75" s="13">
        <f t="shared" si="7"/>
        <v>-0.83333333333333337</v>
      </c>
      <c r="H75" s="18">
        <f t="shared" si="8"/>
        <v>-1.488095238095238E-2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2</v>
      </c>
      <c r="E78" s="14" t="str">
        <f t="shared" si="5"/>
        <v/>
      </c>
      <c r="F78" s="14">
        <f t="shared" si="6"/>
        <v>5.3763440860215058E-3</v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4</v>
      </c>
      <c r="D80" s="5">
        <v>11</v>
      </c>
      <c r="E80" s="14">
        <f t="shared" si="5"/>
        <v>1.1904761904761904E-2</v>
      </c>
      <c r="F80" s="14">
        <f t="shared" si="6"/>
        <v>2.9569892473118281E-2</v>
      </c>
      <c r="G80" s="13">
        <f t="shared" si="7"/>
        <v>1.75</v>
      </c>
      <c r="H80" s="18">
        <f t="shared" si="8"/>
        <v>2.0833333333333332E-2</v>
      </c>
    </row>
    <row r="81" spans="2:8" ht="15" x14ac:dyDescent="0.2">
      <c r="B81" s="6" t="s">
        <v>24</v>
      </c>
      <c r="C81" s="5">
        <v>8</v>
      </c>
      <c r="D81" s="5">
        <v>3</v>
      </c>
      <c r="E81" s="14">
        <f t="shared" si="5"/>
        <v>2.3809523809523808E-2</v>
      </c>
      <c r="F81" s="14">
        <f t="shared" si="6"/>
        <v>8.0645161290322578E-3</v>
      </c>
      <c r="G81" s="13">
        <f t="shared" si="7"/>
        <v>-0.625</v>
      </c>
      <c r="H81" s="18">
        <f t="shared" si="8"/>
        <v>-1.488095238095238E-2</v>
      </c>
    </row>
    <row r="82" spans="2:8" ht="15" x14ac:dyDescent="0.2">
      <c r="B82" s="6" t="s">
        <v>228</v>
      </c>
      <c r="C82" s="5">
        <v>0</v>
      </c>
      <c r="D82" s="5">
        <v>5</v>
      </c>
      <c r="E82" s="14" t="str">
        <f t="shared" si="5"/>
        <v/>
      </c>
      <c r="F82" s="14">
        <f t="shared" si="6"/>
        <v>1.3440860215053764E-2</v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12</v>
      </c>
      <c r="D83" s="5">
        <v>38</v>
      </c>
      <c r="E83" s="14">
        <f t="shared" si="5"/>
        <v>3.5714285714285712E-2</v>
      </c>
      <c r="F83" s="14">
        <f t="shared" si="6"/>
        <v>0.10215053763440861</v>
      </c>
      <c r="G83" s="13">
        <f t="shared" si="7"/>
        <v>2.1666666666666665</v>
      </c>
      <c r="H83" s="18">
        <f t="shared" si="8"/>
        <v>7.738095238095237E-2</v>
      </c>
    </row>
    <row r="84" spans="2:8" ht="15" x14ac:dyDescent="0.2">
      <c r="B84" s="6" t="s">
        <v>230</v>
      </c>
      <c r="C84" s="5">
        <v>5</v>
      </c>
      <c r="D84" s="5">
        <v>13</v>
      </c>
      <c r="E84" s="14">
        <f t="shared" si="5"/>
        <v>1.488095238095238E-2</v>
      </c>
      <c r="F84" s="14">
        <f t="shared" si="6"/>
        <v>3.4946236559139782E-2</v>
      </c>
      <c r="G84" s="13">
        <f t="shared" si="7"/>
        <v>1.6</v>
      </c>
      <c r="H84" s="18">
        <f t="shared" si="8"/>
        <v>2.3809523809523808E-2</v>
      </c>
    </row>
    <row r="85" spans="2:8" ht="15" x14ac:dyDescent="0.2">
      <c r="B85" s="6" t="s">
        <v>28</v>
      </c>
      <c r="C85" s="5">
        <v>11</v>
      </c>
      <c r="D85" s="5">
        <v>7</v>
      </c>
      <c r="E85" s="14">
        <f t="shared" si="5"/>
        <v>3.273809523809524E-2</v>
      </c>
      <c r="F85" s="14">
        <f t="shared" si="6"/>
        <v>1.8817204301075269E-2</v>
      </c>
      <c r="G85" s="13">
        <f t="shared" si="7"/>
        <v>-0.36363636363636365</v>
      </c>
      <c r="H85" s="18">
        <f t="shared" si="8"/>
        <v>-1.1904761904761906E-2</v>
      </c>
    </row>
    <row r="86" spans="2:8" ht="15" x14ac:dyDescent="0.2">
      <c r="B86" s="6" t="s">
        <v>231</v>
      </c>
      <c r="C86" s="5">
        <v>2</v>
      </c>
      <c r="D86" s="5">
        <v>6</v>
      </c>
      <c r="E86" s="14">
        <f t="shared" si="5"/>
        <v>5.9523809523809521E-3</v>
      </c>
      <c r="F86" s="14">
        <f t="shared" si="6"/>
        <v>1.6129032258064516E-2</v>
      </c>
      <c r="G86" s="13">
        <f t="shared" si="7"/>
        <v>2</v>
      </c>
      <c r="H86" s="18">
        <f t="shared" si="8"/>
        <v>1.1904761904761904E-2</v>
      </c>
    </row>
    <row r="87" spans="2:8" ht="15" x14ac:dyDescent="0.2">
      <c r="B87" s="6" t="s">
        <v>232</v>
      </c>
      <c r="C87" s="5">
        <v>2</v>
      </c>
      <c r="D87" s="5">
        <v>0</v>
      </c>
      <c r="E87" s="14">
        <f t="shared" si="5"/>
        <v>5.9523809523809521E-3</v>
      </c>
      <c r="F87" s="14" t="str">
        <f t="shared" si="6"/>
        <v/>
      </c>
      <c r="G87" s="13" t="str">
        <f t="shared" si="7"/>
        <v>0</v>
      </c>
      <c r="H87" s="18">
        <f t="shared" si="8"/>
        <v>0</v>
      </c>
    </row>
    <row r="88" spans="2:8" ht="15" x14ac:dyDescent="0.2">
      <c r="B88" s="6" t="s">
        <v>233</v>
      </c>
      <c r="C88" s="5">
        <v>10</v>
      </c>
      <c r="D88" s="5">
        <v>12</v>
      </c>
      <c r="E88" s="14">
        <f t="shared" si="5"/>
        <v>2.976190476190476E-2</v>
      </c>
      <c r="F88" s="14">
        <f t="shared" si="6"/>
        <v>3.2258064516129031E-2</v>
      </c>
      <c r="G88" s="13">
        <f t="shared" si="7"/>
        <v>0.2</v>
      </c>
      <c r="H88" s="18">
        <f t="shared" si="8"/>
        <v>5.9523809523809521E-3</v>
      </c>
    </row>
    <row r="89" spans="2:8" ht="15" x14ac:dyDescent="0.2">
      <c r="B89" s="6" t="s">
        <v>26</v>
      </c>
      <c r="C89" s="5">
        <v>1</v>
      </c>
      <c r="D89" s="5">
        <v>0</v>
      </c>
      <c r="E89" s="14">
        <f t="shared" si="5"/>
        <v>2.976190476190476E-3</v>
      </c>
      <c r="F89" s="14" t="str">
        <f t="shared" si="6"/>
        <v/>
      </c>
      <c r="G89" s="13" t="str">
        <f t="shared" si="7"/>
        <v>0</v>
      </c>
      <c r="H89" s="18">
        <f t="shared" si="8"/>
        <v>0</v>
      </c>
    </row>
    <row r="90" spans="2:8" ht="15" x14ac:dyDescent="0.2">
      <c r="B90" s="6" t="s">
        <v>29</v>
      </c>
      <c r="C90" s="5">
        <v>1</v>
      </c>
      <c r="D90" s="5">
        <v>0</v>
      </c>
      <c r="E90" s="14">
        <f t="shared" si="5"/>
        <v>2.976190476190476E-3</v>
      </c>
      <c r="F90" s="14" t="str">
        <f t="shared" si="6"/>
        <v/>
      </c>
      <c r="G90" s="13" t="str">
        <f t="shared" si="7"/>
        <v>0</v>
      </c>
      <c r="H90" s="18">
        <f t="shared" si="8"/>
        <v>0</v>
      </c>
    </row>
    <row r="91" spans="2:8" ht="15" x14ac:dyDescent="0.2">
      <c r="B91" s="6" t="s">
        <v>234</v>
      </c>
      <c r="C91" s="5">
        <v>2</v>
      </c>
      <c r="D91" s="5">
        <v>1</v>
      </c>
      <c r="E91" s="14">
        <f t="shared" si="5"/>
        <v>5.9523809523809521E-3</v>
      </c>
      <c r="F91" s="14">
        <f t="shared" si="6"/>
        <v>2.6881720430107529E-3</v>
      </c>
      <c r="G91" s="13">
        <f t="shared" si="7"/>
        <v>-0.5</v>
      </c>
      <c r="H91" s="18">
        <f t="shared" si="8"/>
        <v>-2.976190476190476E-3</v>
      </c>
    </row>
    <row r="92" spans="2:8" ht="15" x14ac:dyDescent="0.2">
      <c r="B92" s="6" t="s">
        <v>235</v>
      </c>
      <c r="C92" s="5">
        <v>8</v>
      </c>
      <c r="D92" s="5">
        <v>7</v>
      </c>
      <c r="E92" s="14">
        <f t="shared" si="5"/>
        <v>2.3809523809523808E-2</v>
      </c>
      <c r="F92" s="14">
        <f t="shared" si="6"/>
        <v>1.8817204301075269E-2</v>
      </c>
      <c r="G92" s="13">
        <f t="shared" si="7"/>
        <v>-0.125</v>
      </c>
      <c r="H92" s="18">
        <f t="shared" si="8"/>
        <v>-2.976190476190476E-3</v>
      </c>
    </row>
    <row r="93" spans="2:8" ht="15" x14ac:dyDescent="0.2">
      <c r="B93" s="6" t="s">
        <v>468</v>
      </c>
      <c r="C93" s="5">
        <v>2</v>
      </c>
      <c r="D93" s="5">
        <v>11</v>
      </c>
      <c r="E93" s="14">
        <f t="shared" si="5"/>
        <v>5.9523809523809521E-3</v>
      </c>
      <c r="F93" s="14">
        <f t="shared" si="6"/>
        <v>2.9569892473118281E-2</v>
      </c>
      <c r="G93" s="13">
        <f t="shared" si="7"/>
        <v>4.5</v>
      </c>
      <c r="H93" s="18">
        <f t="shared" si="8"/>
        <v>2.6785714285714284E-2</v>
      </c>
    </row>
    <row r="94" spans="2:8" ht="15" x14ac:dyDescent="0.2">
      <c r="B94" s="6" t="s">
        <v>25</v>
      </c>
      <c r="C94" s="5">
        <v>2</v>
      </c>
      <c r="D94" s="5">
        <v>5</v>
      </c>
      <c r="E94" s="14">
        <f t="shared" si="5"/>
        <v>5.9523809523809521E-3</v>
      </c>
      <c r="F94" s="14">
        <f t="shared" si="6"/>
        <v>1.3440860215053764E-2</v>
      </c>
      <c r="G94" s="13">
        <f t="shared" si="7"/>
        <v>1.5</v>
      </c>
      <c r="H94" s="18">
        <f t="shared" si="8"/>
        <v>8.9285714285714281E-3</v>
      </c>
    </row>
    <row r="95" spans="2:8" ht="15" x14ac:dyDescent="0.2">
      <c r="B95" s="6" t="s">
        <v>27</v>
      </c>
      <c r="C95" s="5">
        <v>1</v>
      </c>
      <c r="D95" s="5">
        <v>0</v>
      </c>
      <c r="E95" s="14">
        <f t="shared" si="5"/>
        <v>2.976190476190476E-3</v>
      </c>
      <c r="F95" s="14" t="str">
        <f t="shared" si="6"/>
        <v/>
      </c>
      <c r="G95" s="13" t="str">
        <f t="shared" si="7"/>
        <v>0</v>
      </c>
      <c r="H95" s="18">
        <f t="shared" si="8"/>
        <v>0</v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1</v>
      </c>
      <c r="D97" s="5">
        <v>0</v>
      </c>
      <c r="E97" s="14">
        <f t="shared" si="5"/>
        <v>2.976190476190476E-3</v>
      </c>
      <c r="F97" s="14" t="str">
        <f t="shared" si="6"/>
        <v/>
      </c>
      <c r="G97" s="13" t="str">
        <f t="shared" si="7"/>
        <v>0</v>
      </c>
      <c r="H97" s="18">
        <f t="shared" si="8"/>
        <v>0</v>
      </c>
    </row>
    <row r="98" spans="2:8" ht="15" x14ac:dyDescent="0.2">
      <c r="B98" s="6" t="s">
        <v>238</v>
      </c>
      <c r="C98" s="5">
        <v>2</v>
      </c>
      <c r="D98" s="5">
        <v>1</v>
      </c>
      <c r="E98" s="14">
        <f t="shared" si="5"/>
        <v>5.9523809523809521E-3</v>
      </c>
      <c r="F98" s="14">
        <f t="shared" si="6"/>
        <v>2.6881720430107529E-3</v>
      </c>
      <c r="G98" s="13">
        <f t="shared" si="7"/>
        <v>-0.5</v>
      </c>
      <c r="H98" s="18">
        <f t="shared" si="8"/>
        <v>-2.976190476190476E-3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1</v>
      </c>
      <c r="D100" s="5">
        <v>8</v>
      </c>
      <c r="E100" s="14">
        <f t="shared" si="5"/>
        <v>2.976190476190476E-3</v>
      </c>
      <c r="F100" s="14">
        <f t="shared" si="6"/>
        <v>2.1505376344086023E-2</v>
      </c>
      <c r="G100" s="13">
        <f t="shared" si="7"/>
        <v>7</v>
      </c>
      <c r="H100" s="18">
        <f t="shared" si="8"/>
        <v>2.0833333333333332E-2</v>
      </c>
    </row>
    <row r="101" spans="2:8" ht="15" x14ac:dyDescent="0.2">
      <c r="B101" s="6" t="s">
        <v>241</v>
      </c>
      <c r="C101" s="5">
        <v>2</v>
      </c>
      <c r="D101" s="5">
        <v>0</v>
      </c>
      <c r="E101" s="14">
        <f t="shared" si="5"/>
        <v>5.9523809523809521E-3</v>
      </c>
      <c r="F101" s="14" t="str">
        <f t="shared" si="6"/>
        <v/>
      </c>
      <c r="G101" s="13" t="str">
        <f t="shared" si="7"/>
        <v>0</v>
      </c>
      <c r="H101" s="18">
        <f t="shared" si="8"/>
        <v>0</v>
      </c>
    </row>
    <row r="102" spans="2:8" ht="15" x14ac:dyDescent="0.2">
      <c r="B102" s="6" t="s">
        <v>242</v>
      </c>
      <c r="C102" s="5">
        <v>2</v>
      </c>
      <c r="D102" s="5">
        <v>4</v>
      </c>
      <c r="E102" s="14">
        <f t="shared" si="5"/>
        <v>5.9523809523809521E-3</v>
      </c>
      <c r="F102" s="14">
        <f t="shared" si="6"/>
        <v>1.0752688172043012E-2</v>
      </c>
      <c r="G102" s="13">
        <f t="shared" si="7"/>
        <v>1</v>
      </c>
      <c r="H102" s="18">
        <f t="shared" si="8"/>
        <v>5.9523809523809521E-3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2.976190476190476E-3</v>
      </c>
      <c r="F103" s="14" t="str">
        <f t="shared" si="6"/>
        <v/>
      </c>
      <c r="G103" s="13" t="str">
        <f t="shared" si="7"/>
        <v>0</v>
      </c>
      <c r="H103" s="18">
        <f t="shared" si="8"/>
        <v>0</v>
      </c>
    </row>
    <row r="104" spans="2:8" ht="15" x14ac:dyDescent="0.2">
      <c r="B104" s="6" t="s">
        <v>34</v>
      </c>
      <c r="C104" s="5">
        <v>5</v>
      </c>
      <c r="D104" s="5">
        <v>5</v>
      </c>
      <c r="E104" s="14">
        <f t="shared" si="5"/>
        <v>1.488095238095238E-2</v>
      </c>
      <c r="F104" s="14">
        <f t="shared" si="6"/>
        <v>1.3440860215053764E-2</v>
      </c>
      <c r="G104" s="13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1</v>
      </c>
      <c r="E105" s="14" t="str">
        <f t="shared" si="5"/>
        <v/>
      </c>
      <c r="F105" s="14">
        <f t="shared" si="6"/>
        <v>2.6881720430107529E-3</v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4</v>
      </c>
      <c r="D107" s="5">
        <v>9</v>
      </c>
      <c r="E107" s="14">
        <f t="shared" si="5"/>
        <v>1.1904761904761904E-2</v>
      </c>
      <c r="F107" s="14">
        <f t="shared" si="6"/>
        <v>2.4193548387096774E-2</v>
      </c>
      <c r="G107" s="13">
        <f t="shared" si="7"/>
        <v>1.25</v>
      </c>
      <c r="H107" s="18">
        <f t="shared" si="8"/>
        <v>1.488095238095238E-2</v>
      </c>
    </row>
    <row r="108" spans="2:8" ht="15" x14ac:dyDescent="0.2">
      <c r="B108" s="6" t="s">
        <v>31</v>
      </c>
      <c r="C108" s="5">
        <v>4</v>
      </c>
      <c r="D108" s="5">
        <v>4</v>
      </c>
      <c r="E108" s="14">
        <f t="shared" si="5"/>
        <v>1.1904761904761904E-2</v>
      </c>
      <c r="F108" s="14">
        <f t="shared" si="6"/>
        <v>1.0752688172043012E-2</v>
      </c>
      <c r="G108" s="13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1</v>
      </c>
      <c r="D109" s="5">
        <v>1</v>
      </c>
      <c r="E109" s="14">
        <f t="shared" si="5"/>
        <v>2.976190476190476E-3</v>
      </c>
      <c r="F109" s="14">
        <f t="shared" si="6"/>
        <v>2.6881720430107529E-3</v>
      </c>
      <c r="G109" s="13">
        <f t="shared" si="7"/>
        <v>0</v>
      </c>
      <c r="H109" s="18">
        <f t="shared" si="8"/>
        <v>0</v>
      </c>
    </row>
    <row r="110" spans="2:8" ht="15" x14ac:dyDescent="0.2">
      <c r="B110" s="6" t="s">
        <v>32</v>
      </c>
      <c r="C110" s="5">
        <v>3</v>
      </c>
      <c r="D110" s="5">
        <v>3</v>
      </c>
      <c r="E110" s="14">
        <f t="shared" si="5"/>
        <v>8.9285714285714281E-3</v>
      </c>
      <c r="F110" s="14">
        <f t="shared" si="6"/>
        <v>8.0645161290322578E-3</v>
      </c>
      <c r="G110" s="13">
        <f t="shared" si="7"/>
        <v>0</v>
      </c>
      <c r="H110" s="18">
        <f t="shared" si="8"/>
        <v>0</v>
      </c>
    </row>
    <row r="111" spans="2:8" ht="15" x14ac:dyDescent="0.2">
      <c r="B111" s="6" t="s">
        <v>30</v>
      </c>
      <c r="C111" s="5">
        <v>2</v>
      </c>
      <c r="D111" s="5">
        <v>1</v>
      </c>
      <c r="E111" s="14">
        <f t="shared" si="5"/>
        <v>5.9523809523809521E-3</v>
      </c>
      <c r="F111" s="14">
        <f t="shared" si="6"/>
        <v>2.6881720430107529E-3</v>
      </c>
      <c r="G111" s="13">
        <f t="shared" si="7"/>
        <v>-0.5</v>
      </c>
      <c r="H111" s="18">
        <f t="shared" si="8"/>
        <v>-2.976190476190476E-3</v>
      </c>
    </row>
    <row r="112" spans="2:8" ht="15" x14ac:dyDescent="0.2">
      <c r="B112" s="6" t="s">
        <v>33</v>
      </c>
      <c r="C112" s="5">
        <v>9</v>
      </c>
      <c r="D112" s="5">
        <v>20</v>
      </c>
      <c r="E112" s="14">
        <f t="shared" si="5"/>
        <v>2.6785714285714284E-2</v>
      </c>
      <c r="F112" s="14">
        <f t="shared" si="6"/>
        <v>5.3763440860215055E-2</v>
      </c>
      <c r="G112" s="13">
        <f t="shared" si="7"/>
        <v>1.2222222222222223</v>
      </c>
      <c r="H112" s="18">
        <f t="shared" si="8"/>
        <v>3.273809523809524E-2</v>
      </c>
    </row>
    <row r="113" spans="2:8" ht="15" x14ac:dyDescent="0.2">
      <c r="B113" s="6" t="s">
        <v>248</v>
      </c>
      <c r="C113" s="5">
        <v>10</v>
      </c>
      <c r="D113" s="5">
        <v>6</v>
      </c>
      <c r="E113" s="14">
        <f t="shared" si="5"/>
        <v>2.976190476190476E-2</v>
      </c>
      <c r="F113" s="14">
        <f t="shared" si="6"/>
        <v>1.6129032258064516E-2</v>
      </c>
      <c r="G113" s="13">
        <f t="shared" si="7"/>
        <v>-0.4</v>
      </c>
      <c r="H113" s="18">
        <f t="shared" si="8"/>
        <v>-1.1904761904761904E-2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2</v>
      </c>
      <c r="E115" s="14">
        <f t="shared" si="5"/>
        <v>2.976190476190476E-3</v>
      </c>
      <c r="F115" s="14">
        <f t="shared" si="6"/>
        <v>5.3763440860215058E-3</v>
      </c>
      <c r="G115" s="13">
        <f t="shared" si="7"/>
        <v>1</v>
      </c>
      <c r="H115" s="18">
        <f t="shared" si="8"/>
        <v>2.976190476190476E-3</v>
      </c>
    </row>
    <row r="116" spans="2:8" ht="15" x14ac:dyDescent="0.2">
      <c r="B116" s="6" t="s">
        <v>249</v>
      </c>
      <c r="C116" s="5">
        <v>3</v>
      </c>
      <c r="D116" s="5">
        <v>1</v>
      </c>
      <c r="E116" s="14">
        <f t="shared" si="5"/>
        <v>8.9285714285714281E-3</v>
      </c>
      <c r="F116" s="14">
        <f t="shared" si="6"/>
        <v>2.6881720430107529E-3</v>
      </c>
      <c r="G116" s="13">
        <f t="shared" si="7"/>
        <v>-0.66666666666666663</v>
      </c>
      <c r="H116" s="18">
        <f t="shared" si="8"/>
        <v>-5.9523809523809521E-3</v>
      </c>
    </row>
    <row r="117" spans="2:8" ht="15" x14ac:dyDescent="0.2">
      <c r="B117" s="6" t="s">
        <v>250</v>
      </c>
      <c r="C117" s="5">
        <v>1</v>
      </c>
      <c r="D117" s="5">
        <v>2</v>
      </c>
      <c r="E117" s="14">
        <f t="shared" si="5"/>
        <v>2.976190476190476E-3</v>
      </c>
      <c r="F117" s="14">
        <f t="shared" si="6"/>
        <v>5.3763440860215058E-3</v>
      </c>
      <c r="G117" s="13">
        <f t="shared" si="7"/>
        <v>1</v>
      </c>
      <c r="H117" s="18">
        <f t="shared" si="8"/>
        <v>2.976190476190476E-3</v>
      </c>
    </row>
    <row r="118" spans="2:8" ht="15" x14ac:dyDescent="0.2">
      <c r="B118" s="6" t="s">
        <v>251</v>
      </c>
      <c r="C118" s="5">
        <v>117</v>
      </c>
      <c r="D118" s="5">
        <v>114</v>
      </c>
      <c r="E118" s="14">
        <f t="shared" si="5"/>
        <v>0.3482142857142857</v>
      </c>
      <c r="F118" s="14">
        <f t="shared" si="6"/>
        <v>0.30645161290322581</v>
      </c>
      <c r="G118" s="13">
        <f t="shared" si="7"/>
        <v>-2.564102564102564E-2</v>
      </c>
      <c r="H118" s="18">
        <f t="shared" si="8"/>
        <v>-8.9285714285714281E-3</v>
      </c>
    </row>
    <row r="119" spans="2:8" ht="15" x14ac:dyDescent="0.2">
      <c r="B119" s="6" t="s">
        <v>252</v>
      </c>
      <c r="C119" s="5">
        <v>6</v>
      </c>
      <c r="D119" s="5">
        <v>1</v>
      </c>
      <c r="E119" s="14">
        <f t="shared" si="5"/>
        <v>1.7857142857142856E-2</v>
      </c>
      <c r="F119" s="14">
        <f t="shared" si="6"/>
        <v>2.6881720430107529E-3</v>
      </c>
      <c r="G119" s="13">
        <f t="shared" si="7"/>
        <v>-0.83333333333333337</v>
      </c>
      <c r="H119" s="18">
        <f t="shared" si="8"/>
        <v>-1.488095238095238E-2</v>
      </c>
    </row>
    <row r="120" spans="2:8" ht="15" x14ac:dyDescent="0.2">
      <c r="B120" s="6" t="s">
        <v>253</v>
      </c>
      <c r="C120" s="5">
        <v>3</v>
      </c>
      <c r="D120" s="5">
        <v>0</v>
      </c>
      <c r="E120" s="14">
        <f t="shared" si="5"/>
        <v>8.9285714285714281E-3</v>
      </c>
      <c r="F120" s="14" t="str">
        <f t="shared" si="6"/>
        <v/>
      </c>
      <c r="G120" s="13" t="str">
        <f t="shared" si="7"/>
        <v>0</v>
      </c>
      <c r="H120" s="18">
        <f t="shared" si="8"/>
        <v>0</v>
      </c>
    </row>
    <row r="121" spans="2:8" ht="15" x14ac:dyDescent="0.2">
      <c r="B121" s="6" t="s">
        <v>35</v>
      </c>
      <c r="C121" s="5">
        <v>1</v>
      </c>
      <c r="D121" s="5">
        <v>0</v>
      </c>
      <c r="E121" s="14">
        <f t="shared" si="5"/>
        <v>2.976190476190476E-3</v>
      </c>
      <c r="F121" s="14" t="str">
        <f t="shared" si="6"/>
        <v/>
      </c>
      <c r="G121" s="13" t="str">
        <f t="shared" si="7"/>
        <v>0</v>
      </c>
      <c r="H121" s="18">
        <f t="shared" si="8"/>
        <v>0</v>
      </c>
    </row>
    <row r="122" spans="2:8" ht="15" x14ac:dyDescent="0.2">
      <c r="B122" s="6" t="s">
        <v>39</v>
      </c>
      <c r="C122" s="5">
        <v>2</v>
      </c>
      <c r="D122" s="5">
        <v>0</v>
      </c>
      <c r="E122" s="14">
        <f t="shared" si="5"/>
        <v>5.9523809523809521E-3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5</v>
      </c>
      <c r="D123" s="5">
        <v>9</v>
      </c>
      <c r="E123" s="14">
        <f t="shared" si="5"/>
        <v>1.488095238095238E-2</v>
      </c>
      <c r="F123" s="14">
        <f t="shared" si="6"/>
        <v>2.4193548387096774E-2</v>
      </c>
      <c r="G123" s="13">
        <f t="shared" si="7"/>
        <v>0.8</v>
      </c>
      <c r="H123" s="18">
        <f t="shared" si="8"/>
        <v>1.1904761904761904E-2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3</v>
      </c>
      <c r="E125" s="14" t="str">
        <f t="shared" si="5"/>
        <v/>
      </c>
      <c r="F125" s="14">
        <f t="shared" si="6"/>
        <v>8.0645161290322578E-3</v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2</v>
      </c>
      <c r="E127" s="14" t="str">
        <f t="shared" si="5"/>
        <v/>
      </c>
      <c r="F127" s="14">
        <f t="shared" si="6"/>
        <v>5.3763440860215058E-3</v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1</v>
      </c>
      <c r="D128" s="5">
        <v>1</v>
      </c>
      <c r="E128" s="14">
        <f t="shared" si="5"/>
        <v>2.976190476190476E-3</v>
      </c>
      <c r="F128" s="14">
        <f t="shared" si="6"/>
        <v>2.6881720430107529E-3</v>
      </c>
      <c r="G128" s="13">
        <f t="shared" si="7"/>
        <v>0</v>
      </c>
      <c r="H128" s="18">
        <f t="shared" si="8"/>
        <v>0</v>
      </c>
    </row>
    <row r="129" spans="2:8" ht="30" x14ac:dyDescent="0.2">
      <c r="B129" s="6" t="s">
        <v>258</v>
      </c>
      <c r="C129" s="5">
        <v>30</v>
      </c>
      <c r="D129" s="5">
        <v>2</v>
      </c>
      <c r="E129" s="14">
        <f t="shared" si="5"/>
        <v>8.9285714285714288E-2</v>
      </c>
      <c r="F129" s="14">
        <f t="shared" si="6"/>
        <v>5.3763440860215058E-3</v>
      </c>
      <c r="G129" s="13">
        <f t="shared" si="7"/>
        <v>-0.93333333333333335</v>
      </c>
      <c r="H129" s="18">
        <f t="shared" si="8"/>
        <v>-8.3333333333333343E-2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2</v>
      </c>
      <c r="D131" s="5">
        <v>5</v>
      </c>
      <c r="E131" s="14">
        <f t="shared" si="5"/>
        <v>5.9523809523809521E-3</v>
      </c>
      <c r="F131" s="14">
        <f t="shared" si="6"/>
        <v>1.3440860215053764E-2</v>
      </c>
      <c r="G131" s="13">
        <f t="shared" si="7"/>
        <v>1.5</v>
      </c>
      <c r="H131" s="18">
        <f t="shared" si="8"/>
        <v>8.9285714285714281E-3</v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2.6881720430107529E-3</v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3</v>
      </c>
      <c r="D134" s="5">
        <v>0</v>
      </c>
      <c r="E134" s="14">
        <f t="shared" si="5"/>
        <v>8.9285714285714281E-3</v>
      </c>
      <c r="F134" s="14" t="str">
        <f t="shared" si="6"/>
        <v/>
      </c>
      <c r="G134" s="13" t="str">
        <f t="shared" si="7"/>
        <v>0</v>
      </c>
      <c r="H134" s="18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3</v>
      </c>
      <c r="D137" s="5">
        <v>2</v>
      </c>
      <c r="E137" s="14">
        <f t="shared" si="9"/>
        <v>8.9285714285714281E-3</v>
      </c>
      <c r="F137" s="14">
        <f t="shared" si="10"/>
        <v>5.3763440860215058E-3</v>
      </c>
      <c r="G137" s="13">
        <f t="shared" si="11"/>
        <v>-0.33333333333333331</v>
      </c>
      <c r="H137" s="18">
        <f t="shared" si="12"/>
        <v>-2.976190476190476E-3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2</v>
      </c>
      <c r="E139" s="14" t="str">
        <f t="shared" si="9"/>
        <v/>
      </c>
      <c r="F139" s="14">
        <f t="shared" si="10"/>
        <v>5.3763440860215058E-3</v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1</v>
      </c>
      <c r="D140" s="5">
        <v>0</v>
      </c>
      <c r="E140" s="14">
        <f t="shared" si="9"/>
        <v>2.976190476190476E-3</v>
      </c>
      <c r="F140" s="14" t="str">
        <f t="shared" si="10"/>
        <v/>
      </c>
      <c r="G140" s="13" t="str">
        <f t="shared" si="11"/>
        <v>0</v>
      </c>
      <c r="H140" s="18">
        <f t="shared" si="12"/>
        <v>0</v>
      </c>
    </row>
    <row r="141" spans="2:8" ht="15" x14ac:dyDescent="0.2">
      <c r="B141" s="6" t="s">
        <v>48</v>
      </c>
      <c r="C141" s="5">
        <v>1</v>
      </c>
      <c r="D141" s="5">
        <v>0</v>
      </c>
      <c r="E141" s="14">
        <f t="shared" si="9"/>
        <v>2.976190476190476E-3</v>
      </c>
      <c r="F141" s="14" t="str">
        <f t="shared" si="10"/>
        <v/>
      </c>
      <c r="G141" s="13" t="str">
        <f t="shared" si="11"/>
        <v>0</v>
      </c>
      <c r="H141" s="18">
        <f t="shared" si="12"/>
        <v>0</v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1</v>
      </c>
      <c r="D143" s="5">
        <v>0</v>
      </c>
      <c r="E143" s="14">
        <f t="shared" si="9"/>
        <v>2.976190476190476E-3</v>
      </c>
      <c r="F143" s="14" t="str">
        <f t="shared" si="10"/>
        <v/>
      </c>
      <c r="G143" s="13" t="str">
        <f t="shared" si="11"/>
        <v>0</v>
      </c>
      <c r="H143" s="18">
        <f t="shared" si="12"/>
        <v>0</v>
      </c>
    </row>
    <row r="144" spans="2:8" ht="15" x14ac:dyDescent="0.2">
      <c r="B144" s="6" t="s">
        <v>46</v>
      </c>
      <c r="C144" s="5">
        <v>0</v>
      </c>
      <c r="D144" s="5">
        <v>1</v>
      </c>
      <c r="E144" s="14" t="str">
        <f t="shared" si="9"/>
        <v/>
      </c>
      <c r="F144" s="14">
        <f t="shared" si="10"/>
        <v>2.6881720430107529E-3</v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2.25" customHeight="1" x14ac:dyDescent="0.2">
      <c r="B151" s="47" t="s">
        <v>526</v>
      </c>
      <c r="C151" s="41">
        <f>SUM(C152:C288)</f>
        <v>350</v>
      </c>
      <c r="D151" s="41">
        <f>SUM(D152:D288)</f>
        <v>620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0.77142857142857146</v>
      </c>
      <c r="H151" s="40">
        <f>+IF(OR(AND(E151=""),(G151="")),"",E151*G151)</f>
        <v>0.77142857142857146</v>
      </c>
    </row>
    <row r="152" spans="2:8" ht="15" x14ac:dyDescent="0.2">
      <c r="B152" s="8" t="s">
        <v>54</v>
      </c>
      <c r="C152" s="5">
        <v>2</v>
      </c>
      <c r="D152" s="5">
        <v>9</v>
      </c>
      <c r="E152" s="14">
        <f>+IF(C152=0,"",C152/C$151)</f>
        <v>5.7142857142857143E-3</v>
      </c>
      <c r="F152" s="14">
        <f>+IF(D152=0,"",D152/D$151)</f>
        <v>1.4516129032258065E-2</v>
      </c>
      <c r="G152" s="13">
        <f>+IF(OR(AND(D152=0),(C152=0)),"0",((D152-C152)/C152))</f>
        <v>3.5</v>
      </c>
      <c r="H152" s="18">
        <f>+IF(OR(AND(E152=""),(G152="")),"",E152*G152)</f>
        <v>0.02</v>
      </c>
    </row>
    <row r="153" spans="2:8" ht="15" x14ac:dyDescent="0.2">
      <c r="B153" s="8" t="s">
        <v>58</v>
      </c>
      <c r="C153" s="5">
        <v>0</v>
      </c>
      <c r="D153" s="5">
        <v>2</v>
      </c>
      <c r="E153" s="14" t="str">
        <f t="shared" ref="E153:E216" si="13">+IF(C153=0,"",C153/C$151)</f>
        <v/>
      </c>
      <c r="F153" s="14">
        <f t="shared" ref="F153:F216" si="14">+IF(D153=0,"",D153/D$151)</f>
        <v>3.2258064516129032E-3</v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1</v>
      </c>
      <c r="D154" s="5">
        <v>1</v>
      </c>
      <c r="E154" s="14">
        <f t="shared" si="13"/>
        <v>2.8571428571428571E-3</v>
      </c>
      <c r="F154" s="14">
        <f t="shared" si="14"/>
        <v>1.6129032258064516E-3</v>
      </c>
      <c r="G154" s="13">
        <f t="shared" si="15"/>
        <v>0</v>
      </c>
      <c r="H154" s="18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6</v>
      </c>
      <c r="D156" s="5">
        <v>12</v>
      </c>
      <c r="E156" s="14">
        <f t="shared" si="13"/>
        <v>1.7142857142857144E-2</v>
      </c>
      <c r="F156" s="14">
        <f t="shared" si="14"/>
        <v>1.935483870967742E-2</v>
      </c>
      <c r="G156" s="13">
        <f t="shared" si="15"/>
        <v>1</v>
      </c>
      <c r="H156" s="18">
        <f t="shared" si="16"/>
        <v>1.7142857142857144E-2</v>
      </c>
    </row>
    <row r="157" spans="2:8" ht="15" x14ac:dyDescent="0.2">
      <c r="B157" s="8" t="s">
        <v>53</v>
      </c>
      <c r="C157" s="5">
        <v>13</v>
      </c>
      <c r="D157" s="5">
        <v>48</v>
      </c>
      <c r="E157" s="14">
        <f t="shared" si="13"/>
        <v>3.7142857142857144E-2</v>
      </c>
      <c r="F157" s="14">
        <f t="shared" si="14"/>
        <v>7.7419354838709681E-2</v>
      </c>
      <c r="G157" s="13">
        <f t="shared" si="15"/>
        <v>2.6923076923076925</v>
      </c>
      <c r="H157" s="18">
        <f t="shared" si="16"/>
        <v>0.1</v>
      </c>
    </row>
    <row r="158" spans="2:8" ht="15" x14ac:dyDescent="0.2">
      <c r="B158" s="8" t="s">
        <v>59</v>
      </c>
      <c r="C158" s="5">
        <v>1</v>
      </c>
      <c r="D158" s="5">
        <v>2</v>
      </c>
      <c r="E158" s="14">
        <f t="shared" si="13"/>
        <v>2.8571428571428571E-3</v>
      </c>
      <c r="F158" s="14">
        <f t="shared" si="14"/>
        <v>3.2258064516129032E-3</v>
      </c>
      <c r="G158" s="13">
        <f t="shared" si="15"/>
        <v>1</v>
      </c>
      <c r="H158" s="18">
        <f t="shared" si="16"/>
        <v>2.8571428571428571E-3</v>
      </c>
    </row>
    <row r="159" spans="2:8" ht="15" x14ac:dyDescent="0.2">
      <c r="B159" s="8" t="s">
        <v>268</v>
      </c>
      <c r="C159" s="5">
        <v>2</v>
      </c>
      <c r="D159" s="5">
        <v>0</v>
      </c>
      <c r="E159" s="14">
        <f t="shared" si="13"/>
        <v>5.7142857142857143E-3</v>
      </c>
      <c r="F159" s="14" t="str">
        <f t="shared" si="14"/>
        <v/>
      </c>
      <c r="G159" s="13" t="str">
        <f t="shared" si="15"/>
        <v>0</v>
      </c>
      <c r="H159" s="18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0</v>
      </c>
      <c r="E163" s="14">
        <f t="shared" si="13"/>
        <v>2.8571428571428571E-3</v>
      </c>
      <c r="F163" s="14" t="str">
        <f t="shared" si="14"/>
        <v/>
      </c>
      <c r="G163" s="13" t="str">
        <f t="shared" si="15"/>
        <v>0</v>
      </c>
      <c r="H163" s="18">
        <f t="shared" si="16"/>
        <v>0</v>
      </c>
    </row>
    <row r="164" spans="2:8" ht="15" x14ac:dyDescent="0.2">
      <c r="B164" s="8" t="s">
        <v>56</v>
      </c>
      <c r="C164" s="5">
        <v>1</v>
      </c>
      <c r="D164" s="5">
        <v>0</v>
      </c>
      <c r="E164" s="14">
        <f t="shared" si="13"/>
        <v>2.8571428571428571E-3</v>
      </c>
      <c r="F164" s="14" t="str">
        <f t="shared" si="14"/>
        <v/>
      </c>
      <c r="G164" s="13" t="str">
        <f t="shared" si="15"/>
        <v>0</v>
      </c>
      <c r="H164" s="18">
        <f t="shared" si="16"/>
        <v>0</v>
      </c>
    </row>
    <row r="165" spans="2:8" ht="15" x14ac:dyDescent="0.2">
      <c r="B165" s="8" t="s">
        <v>57</v>
      </c>
      <c r="C165" s="5">
        <v>4</v>
      </c>
      <c r="D165" s="5">
        <v>5</v>
      </c>
      <c r="E165" s="14">
        <f t="shared" si="13"/>
        <v>1.1428571428571429E-2</v>
      </c>
      <c r="F165" s="14">
        <f t="shared" si="14"/>
        <v>8.0645161290322578E-3</v>
      </c>
      <c r="G165" s="13">
        <f t="shared" si="15"/>
        <v>0.25</v>
      </c>
      <c r="H165" s="18">
        <f t="shared" si="16"/>
        <v>2.8571428571428571E-3</v>
      </c>
    </row>
    <row r="166" spans="2:8" ht="15" x14ac:dyDescent="0.2">
      <c r="B166" s="8" t="s">
        <v>270</v>
      </c>
      <c r="C166" s="5">
        <v>0</v>
      </c>
      <c r="D166" s="5">
        <v>2</v>
      </c>
      <c r="E166" s="14" t="str">
        <f t="shared" si="13"/>
        <v/>
      </c>
      <c r="F166" s="14">
        <f t="shared" si="14"/>
        <v>3.2258064516129032E-3</v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1</v>
      </c>
      <c r="D167" s="5">
        <v>0</v>
      </c>
      <c r="E167" s="14">
        <f t="shared" si="13"/>
        <v>2.8571428571428571E-3</v>
      </c>
      <c r="F167" s="14" t="str">
        <f t="shared" si="14"/>
        <v/>
      </c>
      <c r="G167" s="13" t="str">
        <f t="shared" si="15"/>
        <v>0</v>
      </c>
      <c r="H167" s="18">
        <f t="shared" si="16"/>
        <v>0</v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2</v>
      </c>
      <c r="D169" s="5">
        <v>0</v>
      </c>
      <c r="E169" s="14">
        <f t="shared" si="13"/>
        <v>5.7142857142857143E-3</v>
      </c>
      <c r="F169" s="14" t="str">
        <f t="shared" si="14"/>
        <v/>
      </c>
      <c r="G169" s="13" t="str">
        <f t="shared" si="15"/>
        <v>0</v>
      </c>
      <c r="H169" s="18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2</v>
      </c>
      <c r="E172" s="14" t="str">
        <f t="shared" si="13"/>
        <v/>
      </c>
      <c r="F172" s="14">
        <f t="shared" si="14"/>
        <v>3.2258064516129032E-3</v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4</v>
      </c>
      <c r="D173" s="5">
        <v>3</v>
      </c>
      <c r="E173" s="14">
        <f t="shared" si="13"/>
        <v>1.1428571428571429E-2</v>
      </c>
      <c r="F173" s="14">
        <f t="shared" si="14"/>
        <v>4.8387096774193551E-3</v>
      </c>
      <c r="G173" s="13">
        <f t="shared" si="15"/>
        <v>-0.25</v>
      </c>
      <c r="H173" s="18">
        <f t="shared" si="16"/>
        <v>-2.8571428571428571E-3</v>
      </c>
    </row>
    <row r="174" spans="2:8" ht="15" x14ac:dyDescent="0.2">
      <c r="B174" s="8" t="s">
        <v>276</v>
      </c>
      <c r="C174" s="5">
        <v>4</v>
      </c>
      <c r="D174" s="5">
        <v>14</v>
      </c>
      <c r="E174" s="14">
        <f t="shared" si="13"/>
        <v>1.1428571428571429E-2</v>
      </c>
      <c r="F174" s="14">
        <f t="shared" si="14"/>
        <v>2.2580645161290321E-2</v>
      </c>
      <c r="G174" s="13">
        <f t="shared" si="15"/>
        <v>2.5</v>
      </c>
      <c r="H174" s="18">
        <f t="shared" si="16"/>
        <v>2.8571428571428571E-2</v>
      </c>
    </row>
    <row r="175" spans="2:8" ht="15" x14ac:dyDescent="0.2">
      <c r="B175" s="8" t="s">
        <v>277</v>
      </c>
      <c r="C175" s="5">
        <v>13</v>
      </c>
      <c r="D175" s="5">
        <v>15</v>
      </c>
      <c r="E175" s="14">
        <f t="shared" si="13"/>
        <v>3.7142857142857144E-2</v>
      </c>
      <c r="F175" s="14">
        <f t="shared" si="14"/>
        <v>2.4193548387096774E-2</v>
      </c>
      <c r="G175" s="13">
        <f t="shared" si="15"/>
        <v>0.15384615384615385</v>
      </c>
      <c r="H175" s="18">
        <f t="shared" si="16"/>
        <v>5.7142857142857151E-3</v>
      </c>
    </row>
    <row r="176" spans="2:8" ht="15" x14ac:dyDescent="0.2">
      <c r="B176" s="8" t="s">
        <v>278</v>
      </c>
      <c r="C176" s="5">
        <v>8</v>
      </c>
      <c r="D176" s="5">
        <v>22</v>
      </c>
      <c r="E176" s="14">
        <f t="shared" si="13"/>
        <v>2.2857142857142857E-2</v>
      </c>
      <c r="F176" s="14">
        <f t="shared" si="14"/>
        <v>3.5483870967741936E-2</v>
      </c>
      <c r="G176" s="13">
        <f t="shared" si="15"/>
        <v>1.75</v>
      </c>
      <c r="H176" s="18">
        <f t="shared" si="16"/>
        <v>0.04</v>
      </c>
    </row>
    <row r="177" spans="2:8" ht="15" x14ac:dyDescent="0.2">
      <c r="B177" s="8" t="s">
        <v>279</v>
      </c>
      <c r="C177" s="5">
        <v>10</v>
      </c>
      <c r="D177" s="5">
        <v>9</v>
      </c>
      <c r="E177" s="14">
        <f t="shared" si="13"/>
        <v>2.8571428571428571E-2</v>
      </c>
      <c r="F177" s="14">
        <f t="shared" si="14"/>
        <v>1.4516129032258065E-2</v>
      </c>
      <c r="G177" s="13">
        <f t="shared" si="15"/>
        <v>-0.1</v>
      </c>
      <c r="H177" s="18">
        <f t="shared" si="16"/>
        <v>-2.8571428571428571E-3</v>
      </c>
    </row>
    <row r="178" spans="2:8" ht="15" x14ac:dyDescent="0.2">
      <c r="B178" s="8" t="s">
        <v>280</v>
      </c>
      <c r="C178" s="5">
        <v>12</v>
      </c>
      <c r="D178" s="5">
        <v>86</v>
      </c>
      <c r="E178" s="14">
        <f t="shared" si="13"/>
        <v>3.4285714285714287E-2</v>
      </c>
      <c r="F178" s="14">
        <f t="shared" si="14"/>
        <v>0.13870967741935483</v>
      </c>
      <c r="G178" s="13">
        <f t="shared" si="15"/>
        <v>6.166666666666667</v>
      </c>
      <c r="H178" s="18">
        <f t="shared" si="16"/>
        <v>0.21142857142857144</v>
      </c>
    </row>
    <row r="179" spans="2:8" ht="15" x14ac:dyDescent="0.2">
      <c r="B179" s="8" t="s">
        <v>281</v>
      </c>
      <c r="C179" s="5">
        <v>91</v>
      </c>
      <c r="D179" s="5">
        <v>46</v>
      </c>
      <c r="E179" s="14">
        <f t="shared" si="13"/>
        <v>0.26</v>
      </c>
      <c r="F179" s="14">
        <f t="shared" si="14"/>
        <v>7.4193548387096769E-2</v>
      </c>
      <c r="G179" s="13">
        <f t="shared" si="15"/>
        <v>-0.49450549450549453</v>
      </c>
      <c r="H179" s="18">
        <f t="shared" si="16"/>
        <v>-0.12857142857142859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2</v>
      </c>
      <c r="D181" s="5">
        <v>0</v>
      </c>
      <c r="E181" s="14">
        <f t="shared" si="13"/>
        <v>5.7142857142857143E-3</v>
      </c>
      <c r="F181" s="14" t="str">
        <f t="shared" si="14"/>
        <v/>
      </c>
      <c r="G181" s="13" t="str">
        <f t="shared" si="15"/>
        <v>0</v>
      </c>
      <c r="H181" s="18">
        <f t="shared" si="16"/>
        <v>0</v>
      </c>
    </row>
    <row r="182" spans="2:8" ht="15" x14ac:dyDescent="0.2">
      <c r="B182" s="8" t="s">
        <v>284</v>
      </c>
      <c r="C182" s="5">
        <v>5</v>
      </c>
      <c r="D182" s="5">
        <v>12</v>
      </c>
      <c r="E182" s="14">
        <f t="shared" si="13"/>
        <v>1.4285714285714285E-2</v>
      </c>
      <c r="F182" s="14">
        <f t="shared" si="14"/>
        <v>1.935483870967742E-2</v>
      </c>
      <c r="G182" s="13">
        <f t="shared" si="15"/>
        <v>1.4</v>
      </c>
      <c r="H182" s="18">
        <f t="shared" si="16"/>
        <v>1.9999999999999997E-2</v>
      </c>
    </row>
    <row r="183" spans="2:8" ht="15" x14ac:dyDescent="0.2">
      <c r="B183" s="8" t="s">
        <v>285</v>
      </c>
      <c r="C183" s="5">
        <v>2</v>
      </c>
      <c r="D183" s="5">
        <v>7</v>
      </c>
      <c r="E183" s="14">
        <f t="shared" si="13"/>
        <v>5.7142857142857143E-3</v>
      </c>
      <c r="F183" s="14">
        <f t="shared" si="14"/>
        <v>1.1290322580645161E-2</v>
      </c>
      <c r="G183" s="13">
        <f t="shared" si="15"/>
        <v>2.5</v>
      </c>
      <c r="H183" s="18">
        <f t="shared" si="16"/>
        <v>1.4285714285714285E-2</v>
      </c>
    </row>
    <row r="184" spans="2:8" ht="15" x14ac:dyDescent="0.2">
      <c r="B184" s="8" t="s">
        <v>286</v>
      </c>
      <c r="C184" s="5">
        <v>0</v>
      </c>
      <c r="D184" s="5">
        <v>1</v>
      </c>
      <c r="E184" s="14" t="str">
        <f t="shared" si="13"/>
        <v/>
      </c>
      <c r="F184" s="14">
        <f t="shared" si="14"/>
        <v>1.6129032258064516E-3</v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10</v>
      </c>
      <c r="D186" s="5">
        <v>23</v>
      </c>
      <c r="E186" s="14">
        <f t="shared" si="13"/>
        <v>2.8571428571428571E-2</v>
      </c>
      <c r="F186" s="14">
        <f t="shared" si="14"/>
        <v>3.7096774193548385E-2</v>
      </c>
      <c r="G186" s="13">
        <f t="shared" si="15"/>
        <v>1.3</v>
      </c>
      <c r="H186" s="18">
        <f t="shared" si="16"/>
        <v>3.7142857142857144E-2</v>
      </c>
    </row>
    <row r="187" spans="2:8" ht="15" x14ac:dyDescent="0.2">
      <c r="B187" s="8" t="s">
        <v>287</v>
      </c>
      <c r="C187" s="5">
        <v>3</v>
      </c>
      <c r="D187" s="5">
        <v>15</v>
      </c>
      <c r="E187" s="14">
        <f t="shared" si="13"/>
        <v>8.5714285714285719E-3</v>
      </c>
      <c r="F187" s="14">
        <f t="shared" si="14"/>
        <v>2.4193548387096774E-2</v>
      </c>
      <c r="G187" s="13">
        <f t="shared" si="15"/>
        <v>4</v>
      </c>
      <c r="H187" s="18">
        <f t="shared" si="16"/>
        <v>3.4285714285714287E-2</v>
      </c>
    </row>
    <row r="188" spans="2:8" ht="30" x14ac:dyDescent="0.2">
      <c r="B188" s="8" t="s">
        <v>288</v>
      </c>
      <c r="C188" s="5">
        <v>1</v>
      </c>
      <c r="D188" s="5">
        <v>1</v>
      </c>
      <c r="E188" s="14">
        <f t="shared" si="13"/>
        <v>2.8571428571428571E-3</v>
      </c>
      <c r="F188" s="14">
        <f t="shared" si="14"/>
        <v>1.6129032258064516E-3</v>
      </c>
      <c r="G188" s="13">
        <f t="shared" si="15"/>
        <v>0</v>
      </c>
      <c r="H188" s="18">
        <f t="shared" si="16"/>
        <v>0</v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2</v>
      </c>
      <c r="E195" s="14" t="str">
        <f t="shared" si="13"/>
        <v/>
      </c>
      <c r="F195" s="14">
        <f t="shared" si="14"/>
        <v>3.2258064516129032E-3</v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10</v>
      </c>
      <c r="D196" s="5">
        <v>52</v>
      </c>
      <c r="E196" s="14">
        <f t="shared" si="13"/>
        <v>2.8571428571428571E-2</v>
      </c>
      <c r="F196" s="14">
        <f t="shared" si="14"/>
        <v>8.387096774193549E-2</v>
      </c>
      <c r="G196" s="13">
        <f t="shared" si="15"/>
        <v>4.2</v>
      </c>
      <c r="H196" s="18">
        <f t="shared" si="16"/>
        <v>0.12</v>
      </c>
    </row>
    <row r="197" spans="2:8" ht="15" x14ac:dyDescent="0.2">
      <c r="B197" s="8" t="s">
        <v>294</v>
      </c>
      <c r="C197" s="5">
        <v>0</v>
      </c>
      <c r="D197" s="5">
        <v>2</v>
      </c>
      <c r="E197" s="14" t="str">
        <f t="shared" si="13"/>
        <v/>
      </c>
      <c r="F197" s="14">
        <f t="shared" si="14"/>
        <v>3.2258064516129032E-3</v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1</v>
      </c>
      <c r="D199" s="5">
        <v>2</v>
      </c>
      <c r="E199" s="14">
        <f t="shared" si="13"/>
        <v>2.8571428571428571E-3</v>
      </c>
      <c r="F199" s="14">
        <f t="shared" si="14"/>
        <v>3.2258064516129032E-3</v>
      </c>
      <c r="G199" s="13">
        <f t="shared" si="15"/>
        <v>1</v>
      </c>
      <c r="H199" s="18">
        <f t="shared" si="16"/>
        <v>2.8571428571428571E-3</v>
      </c>
    </row>
    <row r="200" spans="2:8" ht="15" x14ac:dyDescent="0.2">
      <c r="B200" s="8" t="s">
        <v>297</v>
      </c>
      <c r="C200" s="5">
        <v>0</v>
      </c>
      <c r="D200" s="5">
        <v>1</v>
      </c>
      <c r="E200" s="14" t="str">
        <f t="shared" si="13"/>
        <v/>
      </c>
      <c r="F200" s="14">
        <f t="shared" si="14"/>
        <v>1.6129032258064516E-3</v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7</v>
      </c>
      <c r="E201" s="14" t="str">
        <f t="shared" si="13"/>
        <v/>
      </c>
      <c r="F201" s="14">
        <f t="shared" si="14"/>
        <v>1.1290322580645161E-2</v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10</v>
      </c>
      <c r="E206" s="14">
        <f t="shared" si="13"/>
        <v>2.8571428571428571E-3</v>
      </c>
      <c r="F206" s="14">
        <f t="shared" si="14"/>
        <v>1.6129032258064516E-2</v>
      </c>
      <c r="G206" s="13">
        <f t="shared" si="15"/>
        <v>9</v>
      </c>
      <c r="H206" s="18">
        <f t="shared" si="16"/>
        <v>2.5714285714285714E-2</v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3</v>
      </c>
      <c r="E208" s="14">
        <f t="shared" si="13"/>
        <v>2.8571428571428571E-3</v>
      </c>
      <c r="F208" s="14">
        <f t="shared" si="14"/>
        <v>4.8387096774193551E-3</v>
      </c>
      <c r="G208" s="13">
        <f t="shared" si="15"/>
        <v>2</v>
      </c>
      <c r="H208" s="18">
        <f t="shared" si="16"/>
        <v>5.7142857142857143E-3</v>
      </c>
    </row>
    <row r="209" spans="2:8" ht="15" x14ac:dyDescent="0.2">
      <c r="B209" s="8" t="s">
        <v>71</v>
      </c>
      <c r="C209" s="5">
        <v>4</v>
      </c>
      <c r="D209" s="5">
        <v>0</v>
      </c>
      <c r="E209" s="14">
        <f t="shared" si="13"/>
        <v>1.1428571428571429E-2</v>
      </c>
      <c r="F209" s="14" t="str">
        <f t="shared" si="14"/>
        <v/>
      </c>
      <c r="G209" s="13" t="str">
        <f t="shared" si="15"/>
        <v>0</v>
      </c>
      <c r="H209" s="18">
        <f t="shared" si="16"/>
        <v>0</v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2</v>
      </c>
      <c r="E214" s="14" t="str">
        <f t="shared" si="13"/>
        <v/>
      </c>
      <c r="F214" s="14">
        <f t="shared" si="14"/>
        <v>3.2258064516129032E-3</v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2</v>
      </c>
      <c r="E221" s="14" t="str">
        <f t="shared" si="17"/>
        <v/>
      </c>
      <c r="F221" s="14">
        <f t="shared" si="18"/>
        <v>3.2258064516129032E-3</v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3</v>
      </c>
      <c r="D229" s="5">
        <v>6</v>
      </c>
      <c r="E229" s="14">
        <f t="shared" si="17"/>
        <v>8.5714285714285719E-3</v>
      </c>
      <c r="F229" s="14">
        <f t="shared" si="18"/>
        <v>9.6774193548387101E-3</v>
      </c>
      <c r="G229" s="13">
        <f t="shared" si="19"/>
        <v>1</v>
      </c>
      <c r="H229" s="18">
        <f t="shared" si="20"/>
        <v>8.5714285714285719E-3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1</v>
      </c>
      <c r="D231" s="5">
        <v>5</v>
      </c>
      <c r="E231" s="14">
        <f t="shared" si="17"/>
        <v>2.8571428571428571E-3</v>
      </c>
      <c r="F231" s="14">
        <f t="shared" si="18"/>
        <v>8.0645161290322578E-3</v>
      </c>
      <c r="G231" s="13">
        <f t="shared" si="19"/>
        <v>4</v>
      </c>
      <c r="H231" s="18">
        <f t="shared" si="20"/>
        <v>1.1428571428571429E-2</v>
      </c>
    </row>
    <row r="232" spans="2:8" ht="15" x14ac:dyDescent="0.2">
      <c r="B232" s="8" t="s">
        <v>77</v>
      </c>
      <c r="C232" s="5">
        <v>3</v>
      </c>
      <c r="D232" s="5">
        <v>0</v>
      </c>
      <c r="E232" s="14">
        <f t="shared" si="17"/>
        <v>8.5714285714285719E-3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1</v>
      </c>
      <c r="E234" s="14" t="str">
        <f t="shared" si="17"/>
        <v/>
      </c>
      <c r="F234" s="14">
        <f t="shared" si="18"/>
        <v>1.6129032258064516E-3</v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6</v>
      </c>
      <c r="D235" s="5">
        <v>14</v>
      </c>
      <c r="E235" s="14">
        <f t="shared" si="17"/>
        <v>1.7142857142857144E-2</v>
      </c>
      <c r="F235" s="14">
        <f t="shared" si="18"/>
        <v>2.2580645161290321E-2</v>
      </c>
      <c r="G235" s="13">
        <f t="shared" si="19"/>
        <v>1.3333333333333333</v>
      </c>
      <c r="H235" s="18">
        <f t="shared" si="20"/>
        <v>2.2857142857142857E-2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8</v>
      </c>
      <c r="D237" s="5">
        <v>12</v>
      </c>
      <c r="E237" s="14">
        <f t="shared" si="17"/>
        <v>2.2857142857142857E-2</v>
      </c>
      <c r="F237" s="14">
        <f t="shared" si="18"/>
        <v>1.935483870967742E-2</v>
      </c>
      <c r="G237" s="13">
        <f t="shared" si="19"/>
        <v>0.5</v>
      </c>
      <c r="H237" s="18">
        <f t="shared" si="20"/>
        <v>1.1428571428571429E-2</v>
      </c>
    </row>
    <row r="238" spans="2:8" ht="15" x14ac:dyDescent="0.2">
      <c r="B238" s="8" t="s">
        <v>85</v>
      </c>
      <c r="C238" s="5">
        <v>12</v>
      </c>
      <c r="D238" s="5">
        <v>9</v>
      </c>
      <c r="E238" s="14">
        <f t="shared" si="17"/>
        <v>3.4285714285714287E-2</v>
      </c>
      <c r="F238" s="14">
        <f t="shared" si="18"/>
        <v>1.4516129032258065E-2</v>
      </c>
      <c r="G238" s="13">
        <f t="shared" si="19"/>
        <v>-0.25</v>
      </c>
      <c r="H238" s="18">
        <f t="shared" si="20"/>
        <v>-8.5714285714285719E-3</v>
      </c>
    </row>
    <row r="239" spans="2:8" ht="15" x14ac:dyDescent="0.2">
      <c r="B239" s="8" t="s">
        <v>81</v>
      </c>
      <c r="C239" s="5">
        <v>2</v>
      </c>
      <c r="D239" s="5">
        <v>9</v>
      </c>
      <c r="E239" s="14">
        <f t="shared" si="17"/>
        <v>5.7142857142857143E-3</v>
      </c>
      <c r="F239" s="14">
        <f t="shared" si="18"/>
        <v>1.4516129032258065E-2</v>
      </c>
      <c r="G239" s="13">
        <f t="shared" si="19"/>
        <v>3.5</v>
      </c>
      <c r="H239" s="18">
        <f t="shared" si="20"/>
        <v>0.02</v>
      </c>
    </row>
    <row r="240" spans="2:8" ht="15" x14ac:dyDescent="0.2">
      <c r="B240" s="8" t="s">
        <v>316</v>
      </c>
      <c r="C240" s="5">
        <v>2</v>
      </c>
      <c r="D240" s="5">
        <v>3</v>
      </c>
      <c r="E240" s="14">
        <f t="shared" si="17"/>
        <v>5.7142857142857143E-3</v>
      </c>
      <c r="F240" s="14">
        <f t="shared" si="18"/>
        <v>4.8387096774193551E-3</v>
      </c>
      <c r="G240" s="13">
        <f t="shared" si="19"/>
        <v>0.5</v>
      </c>
      <c r="H240" s="18">
        <f t="shared" si="20"/>
        <v>2.8571428571428571E-3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3</v>
      </c>
      <c r="D244" s="5">
        <v>5</v>
      </c>
      <c r="E244" s="14">
        <f t="shared" si="17"/>
        <v>8.5714285714285719E-3</v>
      </c>
      <c r="F244" s="14">
        <f t="shared" si="18"/>
        <v>8.0645161290322578E-3</v>
      </c>
      <c r="G244" s="13">
        <f t="shared" si="19"/>
        <v>0.66666666666666663</v>
      </c>
      <c r="H244" s="18">
        <f t="shared" si="20"/>
        <v>5.7142857142857143E-3</v>
      </c>
    </row>
    <row r="245" spans="2:8" ht="15" x14ac:dyDescent="0.2">
      <c r="B245" s="8" t="s">
        <v>84</v>
      </c>
      <c r="C245" s="5">
        <v>0</v>
      </c>
      <c r="D245" s="5">
        <v>1</v>
      </c>
      <c r="E245" s="14" t="str">
        <f t="shared" si="17"/>
        <v/>
      </c>
      <c r="F245" s="14">
        <f t="shared" si="18"/>
        <v>1.6129032258064516E-3</v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4</v>
      </c>
      <c r="D246" s="5">
        <v>4</v>
      </c>
      <c r="E246" s="14">
        <f t="shared" si="17"/>
        <v>1.1428571428571429E-2</v>
      </c>
      <c r="F246" s="14">
        <f t="shared" si="18"/>
        <v>6.4516129032258064E-3</v>
      </c>
      <c r="G246" s="13">
        <f t="shared" si="19"/>
        <v>0</v>
      </c>
      <c r="H246" s="18">
        <f t="shared" si="20"/>
        <v>0</v>
      </c>
    </row>
    <row r="247" spans="2:8" ht="15" x14ac:dyDescent="0.2">
      <c r="B247" s="8" t="s">
        <v>319</v>
      </c>
      <c r="C247" s="5">
        <v>9</v>
      </c>
      <c r="D247" s="5">
        <v>9</v>
      </c>
      <c r="E247" s="14">
        <f t="shared" si="17"/>
        <v>2.5714285714285714E-2</v>
      </c>
      <c r="F247" s="14">
        <f t="shared" si="18"/>
        <v>1.4516129032258065E-2</v>
      </c>
      <c r="G247" s="13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2</v>
      </c>
      <c r="E248" s="14" t="str">
        <f t="shared" si="17"/>
        <v/>
      </c>
      <c r="F248" s="14">
        <f t="shared" si="18"/>
        <v>3.2258064516129032E-3</v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23</v>
      </c>
      <c r="D249" s="5">
        <v>22</v>
      </c>
      <c r="E249" s="14">
        <f t="shared" si="17"/>
        <v>6.5714285714285711E-2</v>
      </c>
      <c r="F249" s="14">
        <f t="shared" si="18"/>
        <v>3.5483870967741936E-2</v>
      </c>
      <c r="G249" s="13">
        <f t="shared" si="19"/>
        <v>-4.3478260869565216E-2</v>
      </c>
      <c r="H249" s="18">
        <f t="shared" si="20"/>
        <v>-2.8571428571428571E-3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34</v>
      </c>
      <c r="D252" s="5">
        <v>39</v>
      </c>
      <c r="E252" s="14">
        <f t="shared" si="17"/>
        <v>9.7142857142857142E-2</v>
      </c>
      <c r="F252" s="14">
        <f t="shared" si="18"/>
        <v>6.2903225806451607E-2</v>
      </c>
      <c r="G252" s="13">
        <f t="shared" si="19"/>
        <v>0.14705882352941177</v>
      </c>
      <c r="H252" s="18">
        <f t="shared" si="20"/>
        <v>1.4285714285714285E-2</v>
      </c>
    </row>
    <row r="253" spans="2:8" ht="15" x14ac:dyDescent="0.2">
      <c r="B253" s="8" t="s">
        <v>322</v>
      </c>
      <c r="C253" s="5">
        <v>7</v>
      </c>
      <c r="D253" s="5">
        <v>1</v>
      </c>
      <c r="E253" s="14">
        <f t="shared" si="17"/>
        <v>0.02</v>
      </c>
      <c r="F253" s="14">
        <f t="shared" si="18"/>
        <v>1.6129032258064516E-3</v>
      </c>
      <c r="G253" s="13">
        <f t="shared" si="19"/>
        <v>-0.8571428571428571</v>
      </c>
      <c r="H253" s="18">
        <f t="shared" si="20"/>
        <v>-1.7142857142857144E-2</v>
      </c>
    </row>
    <row r="254" spans="2:8" ht="15" x14ac:dyDescent="0.2">
      <c r="B254" s="8" t="s">
        <v>323</v>
      </c>
      <c r="C254" s="5">
        <v>0</v>
      </c>
      <c r="D254" s="5">
        <v>2</v>
      </c>
      <c r="E254" s="14" t="str">
        <f t="shared" si="17"/>
        <v/>
      </c>
      <c r="F254" s="14">
        <f t="shared" si="18"/>
        <v>3.2258064516129032E-3</v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1</v>
      </c>
      <c r="D255" s="5">
        <v>0</v>
      </c>
      <c r="E255" s="14">
        <f t="shared" si="17"/>
        <v>2.8571428571428571E-3</v>
      </c>
      <c r="F255" s="14" t="str">
        <f t="shared" si="18"/>
        <v/>
      </c>
      <c r="G255" s="13" t="str">
        <f t="shared" si="19"/>
        <v>0</v>
      </c>
      <c r="H255" s="18">
        <f t="shared" si="20"/>
        <v>0</v>
      </c>
    </row>
    <row r="256" spans="2:8" ht="15" x14ac:dyDescent="0.2">
      <c r="B256" s="8" t="s">
        <v>88</v>
      </c>
      <c r="C256" s="5">
        <v>1</v>
      </c>
      <c r="D256" s="5">
        <v>3</v>
      </c>
      <c r="E256" s="14">
        <f t="shared" si="17"/>
        <v>2.8571428571428571E-3</v>
      </c>
      <c r="F256" s="14">
        <f t="shared" si="18"/>
        <v>4.8387096774193551E-3</v>
      </c>
      <c r="G256" s="13">
        <f t="shared" si="19"/>
        <v>2</v>
      </c>
      <c r="H256" s="18">
        <f t="shared" si="20"/>
        <v>5.7142857142857143E-3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11</v>
      </c>
      <c r="E262" s="14">
        <f t="shared" si="17"/>
        <v>2.8571428571428571E-3</v>
      </c>
      <c r="F262" s="14">
        <f t="shared" si="18"/>
        <v>1.7741935483870968E-2</v>
      </c>
      <c r="G262" s="13">
        <f t="shared" si="19"/>
        <v>10</v>
      </c>
      <c r="H262" s="18">
        <f t="shared" si="20"/>
        <v>2.8571428571428571E-2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2</v>
      </c>
      <c r="D266" s="5">
        <v>11</v>
      </c>
      <c r="E266" s="14">
        <f t="shared" si="17"/>
        <v>5.7142857142857143E-3</v>
      </c>
      <c r="F266" s="14">
        <f t="shared" si="18"/>
        <v>1.7741935483870968E-2</v>
      </c>
      <c r="G266" s="13">
        <f t="shared" si="19"/>
        <v>4.5</v>
      </c>
      <c r="H266" s="18">
        <f t="shared" si="20"/>
        <v>2.5714285714285714E-2</v>
      </c>
    </row>
    <row r="267" spans="2:8" ht="15" x14ac:dyDescent="0.2">
      <c r="B267" s="8" t="s">
        <v>333</v>
      </c>
      <c r="C267" s="5">
        <v>1</v>
      </c>
      <c r="D267" s="5">
        <v>0</v>
      </c>
      <c r="E267" s="14">
        <f t="shared" si="17"/>
        <v>2.8571428571428571E-3</v>
      </c>
      <c r="F267" s="14" t="str">
        <f t="shared" si="18"/>
        <v/>
      </c>
      <c r="G267" s="13" t="str">
        <f t="shared" si="19"/>
        <v>0</v>
      </c>
      <c r="H267" s="18">
        <f t="shared" si="20"/>
        <v>0</v>
      </c>
    </row>
    <row r="268" spans="2:8" ht="30" x14ac:dyDescent="0.2">
      <c r="B268" s="8" t="s">
        <v>334</v>
      </c>
      <c r="C268" s="5">
        <v>7</v>
      </c>
      <c r="D268" s="5">
        <v>27</v>
      </c>
      <c r="E268" s="14">
        <f t="shared" si="17"/>
        <v>0.02</v>
      </c>
      <c r="F268" s="14">
        <f t="shared" si="18"/>
        <v>4.3548387096774194E-2</v>
      </c>
      <c r="G268" s="13">
        <f t="shared" si="19"/>
        <v>2.8571428571428572</v>
      </c>
      <c r="H268" s="18">
        <f t="shared" si="20"/>
        <v>5.7142857142857148E-2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2</v>
      </c>
      <c r="D270" s="5">
        <v>1</v>
      </c>
      <c r="E270" s="14">
        <f t="shared" si="17"/>
        <v>5.7142857142857143E-3</v>
      </c>
      <c r="F270" s="14">
        <f t="shared" si="18"/>
        <v>1.6129032258064516E-3</v>
      </c>
      <c r="G270" s="13">
        <f t="shared" si="19"/>
        <v>-0.5</v>
      </c>
      <c r="H270" s="18">
        <f t="shared" si="20"/>
        <v>-2.8571428571428571E-3</v>
      </c>
    </row>
    <row r="271" spans="2:8" ht="15" x14ac:dyDescent="0.2">
      <c r="B271" s="8" t="s">
        <v>93</v>
      </c>
      <c r="C271" s="5">
        <v>0</v>
      </c>
      <c r="D271" s="5">
        <v>1</v>
      </c>
      <c r="E271" s="14" t="str">
        <f t="shared" si="17"/>
        <v/>
      </c>
      <c r="F271" s="14">
        <f t="shared" si="18"/>
        <v>1.6129032258064516E-3</v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1</v>
      </c>
      <c r="E272" s="14" t="str">
        <f t="shared" si="17"/>
        <v/>
      </c>
      <c r="F272" s="14">
        <f t="shared" si="18"/>
        <v>1.6129032258064516E-3</v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0</v>
      </c>
      <c r="E273" s="14">
        <f t="shared" si="17"/>
        <v>2.8571428571428571E-3</v>
      </c>
      <c r="F273" s="14" t="str">
        <f t="shared" si="18"/>
        <v/>
      </c>
      <c r="G273" s="13" t="str">
        <f t="shared" si="19"/>
        <v>0</v>
      </c>
      <c r="H273" s="18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1</v>
      </c>
      <c r="E283" s="14" t="str">
        <f t="shared" si="21"/>
        <v/>
      </c>
      <c r="F283" s="14">
        <f t="shared" si="22"/>
        <v>1.6129032258064516E-3</v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1</v>
      </c>
      <c r="D286" s="5">
        <v>0</v>
      </c>
      <c r="E286" s="14">
        <f t="shared" si="21"/>
        <v>2.8571428571428571E-3</v>
      </c>
      <c r="F286" s="14" t="str">
        <f t="shared" si="22"/>
        <v/>
      </c>
      <c r="G286" s="13" t="str">
        <f t="shared" si="23"/>
        <v>0</v>
      </c>
      <c r="H286" s="18">
        <f t="shared" si="24"/>
        <v>0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6560</v>
      </c>
      <c r="D294" s="41">
        <f>SUM(D295:D499)</f>
        <v>3526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-0.46250000000000002</v>
      </c>
      <c r="H294" s="40">
        <f>+IF(OR(AND(E294=""),(G294="")),"",E294*G294)</f>
        <v>-0.46250000000000002</v>
      </c>
    </row>
    <row r="295" spans="2:8" ht="15" x14ac:dyDescent="0.2">
      <c r="B295" s="6" t="s">
        <v>100</v>
      </c>
      <c r="C295" s="5">
        <v>94</v>
      </c>
      <c r="D295" s="5">
        <v>150</v>
      </c>
      <c r="E295" s="14">
        <f>+IF(C295=0,"",C295/C$294)</f>
        <v>1.4329268292682927E-2</v>
      </c>
      <c r="F295" s="14">
        <f>+IF(D295=0,"",D295/D$294)</f>
        <v>4.254112308564946E-2</v>
      </c>
      <c r="G295" s="13">
        <f>+IF(OR(AND(D295=0),(C295=0)),"0",((D295-C295)/C295))</f>
        <v>0.5957446808510638</v>
      </c>
      <c r="H295" s="18">
        <f>+IF(OR(AND(E295=""),(G295="")),"",E295*G295)</f>
        <v>8.5365853658536592E-3</v>
      </c>
    </row>
    <row r="296" spans="2:8" ht="15" x14ac:dyDescent="0.2">
      <c r="B296" s="6" t="s">
        <v>113</v>
      </c>
      <c r="C296" s="5">
        <v>2</v>
      </c>
      <c r="D296" s="5">
        <v>9</v>
      </c>
      <c r="E296" s="14">
        <f t="shared" ref="E296:E359" si="25">+IF(C296=0,"",C296/C$294)</f>
        <v>3.048780487804878E-4</v>
      </c>
      <c r="F296" s="14">
        <f t="shared" ref="F296:F359" si="26">+IF(D296=0,"",D296/D$294)</f>
        <v>2.5524673851389677E-3</v>
      </c>
      <c r="G296" s="13">
        <f t="shared" ref="G296:G359" si="27">+IF(OR(AND(D296=0),(C296=0)),"0",((D296-C296)/C296))</f>
        <v>3.5</v>
      </c>
      <c r="H296" s="18">
        <f t="shared" ref="H296:H359" si="28">+IF(OR(AND(E296=""),(G296="")),"",E296*G296)</f>
        <v>1.0670731707317074E-3</v>
      </c>
    </row>
    <row r="297" spans="2:8" ht="15" x14ac:dyDescent="0.2">
      <c r="B297" s="6" t="s">
        <v>104</v>
      </c>
      <c r="C297" s="5">
        <v>719</v>
      </c>
      <c r="D297" s="5">
        <v>13</v>
      </c>
      <c r="E297" s="14">
        <f t="shared" si="25"/>
        <v>0.10960365853658537</v>
      </c>
      <c r="F297" s="14">
        <f t="shared" si="26"/>
        <v>3.6868973340896199E-3</v>
      </c>
      <c r="G297" s="13">
        <f t="shared" si="27"/>
        <v>-0.98191933240611962</v>
      </c>
      <c r="H297" s="18">
        <f t="shared" si="28"/>
        <v>-0.10762195121951219</v>
      </c>
    </row>
    <row r="298" spans="2:8" ht="15" x14ac:dyDescent="0.2">
      <c r="B298" s="6" t="s">
        <v>95</v>
      </c>
      <c r="C298" s="5">
        <v>29</v>
      </c>
      <c r="D298" s="5">
        <v>6</v>
      </c>
      <c r="E298" s="14">
        <f t="shared" si="25"/>
        <v>4.4207317073170728E-3</v>
      </c>
      <c r="F298" s="14">
        <f t="shared" si="26"/>
        <v>1.7016449234259785E-3</v>
      </c>
      <c r="G298" s="13">
        <f t="shared" si="27"/>
        <v>-0.7931034482758621</v>
      </c>
      <c r="H298" s="18">
        <f t="shared" si="28"/>
        <v>-3.5060975609756094E-3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67</v>
      </c>
      <c r="D301" s="5">
        <v>105</v>
      </c>
      <c r="E301" s="14">
        <f t="shared" si="25"/>
        <v>1.0213414634146342E-2</v>
      </c>
      <c r="F301" s="14">
        <f t="shared" si="26"/>
        <v>2.9778786159954624E-2</v>
      </c>
      <c r="G301" s="13">
        <f t="shared" si="27"/>
        <v>0.56716417910447758</v>
      </c>
      <c r="H301" s="18">
        <f t="shared" si="28"/>
        <v>5.7926829268292682E-3</v>
      </c>
    </row>
    <row r="302" spans="2:8" ht="15" x14ac:dyDescent="0.2">
      <c r="B302" s="6" t="s">
        <v>109</v>
      </c>
      <c r="C302" s="5">
        <v>2</v>
      </c>
      <c r="D302" s="5">
        <v>1</v>
      </c>
      <c r="E302" s="14">
        <f t="shared" si="25"/>
        <v>3.048780487804878E-4</v>
      </c>
      <c r="F302" s="14">
        <f t="shared" si="26"/>
        <v>2.836074872376631E-4</v>
      </c>
      <c r="G302" s="13">
        <f t="shared" si="27"/>
        <v>-0.5</v>
      </c>
      <c r="H302" s="18">
        <f t="shared" si="28"/>
        <v>-1.524390243902439E-4</v>
      </c>
    </row>
    <row r="303" spans="2:8" ht="15" x14ac:dyDescent="0.2">
      <c r="B303" s="6" t="s">
        <v>108</v>
      </c>
      <c r="C303" s="5">
        <v>2</v>
      </c>
      <c r="D303" s="5">
        <v>0</v>
      </c>
      <c r="E303" s="14">
        <f t="shared" si="25"/>
        <v>3.048780487804878E-4</v>
      </c>
      <c r="F303" s="14" t="str">
        <f t="shared" si="26"/>
        <v/>
      </c>
      <c r="G303" s="13" t="str">
        <f t="shared" si="27"/>
        <v>0</v>
      </c>
      <c r="H303" s="18">
        <f t="shared" si="28"/>
        <v>0</v>
      </c>
    </row>
    <row r="304" spans="2:8" ht="15" x14ac:dyDescent="0.2">
      <c r="B304" s="6" t="s">
        <v>107</v>
      </c>
      <c r="C304" s="5">
        <v>478</v>
      </c>
      <c r="D304" s="5">
        <v>12</v>
      </c>
      <c r="E304" s="14">
        <f t="shared" si="25"/>
        <v>7.2865853658536581E-2</v>
      </c>
      <c r="F304" s="14">
        <f t="shared" si="26"/>
        <v>3.4032898468519569E-3</v>
      </c>
      <c r="G304" s="13">
        <f t="shared" si="27"/>
        <v>-0.97489539748953979</v>
      </c>
      <c r="H304" s="18">
        <f t="shared" si="28"/>
        <v>-7.1036585365853652E-2</v>
      </c>
    </row>
    <row r="305" spans="2:8" ht="15" x14ac:dyDescent="0.2">
      <c r="B305" s="6" t="s">
        <v>351</v>
      </c>
      <c r="C305" s="5">
        <v>4</v>
      </c>
      <c r="D305" s="5">
        <v>8</v>
      </c>
      <c r="E305" s="14">
        <f t="shared" si="25"/>
        <v>6.0975609756097561E-4</v>
      </c>
      <c r="F305" s="14">
        <f t="shared" si="26"/>
        <v>2.2688598979013048E-3</v>
      </c>
      <c r="G305" s="13">
        <f t="shared" si="27"/>
        <v>1</v>
      </c>
      <c r="H305" s="18">
        <f t="shared" si="28"/>
        <v>6.0975609756097561E-4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260</v>
      </c>
      <c r="D307" s="5">
        <v>64</v>
      </c>
      <c r="E307" s="14">
        <f t="shared" si="25"/>
        <v>3.9634146341463415E-2</v>
      </c>
      <c r="F307" s="14">
        <f t="shared" si="26"/>
        <v>1.8150879183210438E-2</v>
      </c>
      <c r="G307" s="13">
        <f t="shared" si="27"/>
        <v>-0.75384615384615383</v>
      </c>
      <c r="H307" s="18">
        <f t="shared" si="28"/>
        <v>-2.9878048780487804E-2</v>
      </c>
    </row>
    <row r="308" spans="2:8" ht="15" x14ac:dyDescent="0.2">
      <c r="B308" s="6" t="s">
        <v>99</v>
      </c>
      <c r="C308" s="5">
        <v>2</v>
      </c>
      <c r="D308" s="5">
        <v>6</v>
      </c>
      <c r="E308" s="14">
        <f t="shared" si="25"/>
        <v>3.048780487804878E-4</v>
      </c>
      <c r="F308" s="14">
        <f t="shared" si="26"/>
        <v>1.7016449234259785E-3</v>
      </c>
      <c r="G308" s="13">
        <f t="shared" si="27"/>
        <v>2</v>
      </c>
      <c r="H308" s="18">
        <f t="shared" si="28"/>
        <v>6.0975609756097561E-4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9</v>
      </c>
      <c r="D310" s="5">
        <v>14</v>
      </c>
      <c r="E310" s="14">
        <f t="shared" si="25"/>
        <v>1.371951219512195E-3</v>
      </c>
      <c r="F310" s="14">
        <f t="shared" si="26"/>
        <v>3.9705048213272828E-3</v>
      </c>
      <c r="G310" s="13">
        <f t="shared" si="27"/>
        <v>0.55555555555555558</v>
      </c>
      <c r="H310" s="18">
        <f t="shared" si="28"/>
        <v>7.6219512195121954E-4</v>
      </c>
    </row>
    <row r="311" spans="2:8" ht="15" x14ac:dyDescent="0.2">
      <c r="B311" s="6" t="s">
        <v>102</v>
      </c>
      <c r="C311" s="5">
        <v>3</v>
      </c>
      <c r="D311" s="5">
        <v>3</v>
      </c>
      <c r="E311" s="14">
        <f t="shared" si="25"/>
        <v>4.5731707317073173E-4</v>
      </c>
      <c r="F311" s="14">
        <f t="shared" si="26"/>
        <v>8.5082246171298923E-4</v>
      </c>
      <c r="G311" s="13">
        <f t="shared" si="27"/>
        <v>0</v>
      </c>
      <c r="H311" s="18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530</v>
      </c>
      <c r="D314" s="5">
        <v>178</v>
      </c>
      <c r="E314" s="14">
        <f t="shared" si="25"/>
        <v>8.0792682926829271E-2</v>
      </c>
      <c r="F314" s="14">
        <f t="shared" si="26"/>
        <v>5.0482132728304027E-2</v>
      </c>
      <c r="G314" s="13">
        <f t="shared" si="27"/>
        <v>-0.66415094339622638</v>
      </c>
      <c r="H314" s="18">
        <f t="shared" si="28"/>
        <v>-5.3658536585365853E-2</v>
      </c>
    </row>
    <row r="315" spans="2:8" ht="15" x14ac:dyDescent="0.2">
      <c r="B315" s="6" t="s">
        <v>354</v>
      </c>
      <c r="C315" s="5">
        <v>12</v>
      </c>
      <c r="D315" s="5">
        <v>9</v>
      </c>
      <c r="E315" s="14">
        <f t="shared" si="25"/>
        <v>1.8292682926829269E-3</v>
      </c>
      <c r="F315" s="14">
        <f t="shared" si="26"/>
        <v>2.5524673851389677E-3</v>
      </c>
      <c r="G315" s="13">
        <f t="shared" si="27"/>
        <v>-0.25</v>
      </c>
      <c r="H315" s="18">
        <f t="shared" si="28"/>
        <v>-4.5731707317073173E-4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15</v>
      </c>
      <c r="D317" s="5">
        <v>52</v>
      </c>
      <c r="E317" s="14">
        <f t="shared" si="25"/>
        <v>2.2865853658536584E-3</v>
      </c>
      <c r="F317" s="14">
        <f t="shared" si="26"/>
        <v>1.4747589336358479E-2</v>
      </c>
      <c r="G317" s="13">
        <f t="shared" si="27"/>
        <v>2.4666666666666668</v>
      </c>
      <c r="H317" s="18">
        <f t="shared" si="28"/>
        <v>5.6402439024390242E-3</v>
      </c>
    </row>
    <row r="318" spans="2:8" ht="15" x14ac:dyDescent="0.2">
      <c r="B318" s="6" t="s">
        <v>355</v>
      </c>
      <c r="C318" s="5">
        <v>73</v>
      </c>
      <c r="D318" s="5">
        <v>204</v>
      </c>
      <c r="E318" s="14">
        <f t="shared" si="25"/>
        <v>1.1128048780487804E-2</v>
      </c>
      <c r="F318" s="14">
        <f t="shared" si="26"/>
        <v>5.7855927396483264E-2</v>
      </c>
      <c r="G318" s="13">
        <f t="shared" si="27"/>
        <v>1.7945205479452055</v>
      </c>
      <c r="H318" s="18">
        <f t="shared" si="28"/>
        <v>1.9969512195121952E-2</v>
      </c>
    </row>
    <row r="319" spans="2:8" ht="15" x14ac:dyDescent="0.2">
      <c r="B319" s="6" t="s">
        <v>115</v>
      </c>
      <c r="C319" s="5">
        <v>3</v>
      </c>
      <c r="D319" s="5">
        <v>3</v>
      </c>
      <c r="E319" s="14">
        <f t="shared" si="25"/>
        <v>4.5731707317073173E-4</v>
      </c>
      <c r="F319" s="14">
        <f t="shared" si="26"/>
        <v>8.5082246171298923E-4</v>
      </c>
      <c r="G319" s="13">
        <f t="shared" si="27"/>
        <v>0</v>
      </c>
      <c r="H319" s="18">
        <f t="shared" si="28"/>
        <v>0</v>
      </c>
    </row>
    <row r="320" spans="2:8" ht="15" x14ac:dyDescent="0.2">
      <c r="B320" s="6" t="s">
        <v>114</v>
      </c>
      <c r="C320" s="5">
        <v>1</v>
      </c>
      <c r="D320" s="5">
        <v>0</v>
      </c>
      <c r="E320" s="14">
        <f t="shared" si="25"/>
        <v>1.524390243902439E-4</v>
      </c>
      <c r="F320" s="14" t="str">
        <f t="shared" si="26"/>
        <v/>
      </c>
      <c r="G320" s="13" t="str">
        <f t="shared" si="27"/>
        <v>0</v>
      </c>
      <c r="H320" s="18">
        <f t="shared" si="28"/>
        <v>0</v>
      </c>
    </row>
    <row r="321" spans="2:8" ht="15" x14ac:dyDescent="0.2">
      <c r="B321" s="6" t="s">
        <v>98</v>
      </c>
      <c r="C321" s="5">
        <v>1</v>
      </c>
      <c r="D321" s="5">
        <v>1</v>
      </c>
      <c r="E321" s="14">
        <f t="shared" si="25"/>
        <v>1.524390243902439E-4</v>
      </c>
      <c r="F321" s="14">
        <f t="shared" si="26"/>
        <v>2.836074872376631E-4</v>
      </c>
      <c r="G321" s="13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5">
        <v>28</v>
      </c>
      <c r="D322" s="5">
        <v>0</v>
      </c>
      <c r="E322" s="14">
        <f t="shared" si="25"/>
        <v>4.2682926829268296E-3</v>
      </c>
      <c r="F322" s="14" t="str">
        <f t="shared" si="26"/>
        <v/>
      </c>
      <c r="G322" s="13" t="str">
        <f t="shared" si="27"/>
        <v>0</v>
      </c>
      <c r="H322" s="18">
        <f t="shared" si="28"/>
        <v>0</v>
      </c>
    </row>
    <row r="323" spans="2:8" ht="15" x14ac:dyDescent="0.2">
      <c r="B323" s="6" t="s">
        <v>475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2.836074872376631E-4</v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1</v>
      </c>
      <c r="E324" s="14" t="str">
        <f t="shared" si="25"/>
        <v/>
      </c>
      <c r="F324" s="14">
        <f t="shared" si="26"/>
        <v>2.836074872376631E-4</v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66</v>
      </c>
      <c r="D325" s="5">
        <v>24</v>
      </c>
      <c r="E325" s="14">
        <f t="shared" si="25"/>
        <v>1.0060975609756098E-2</v>
      </c>
      <c r="F325" s="14">
        <f t="shared" si="26"/>
        <v>6.8065796937039139E-3</v>
      </c>
      <c r="G325" s="13">
        <f t="shared" si="27"/>
        <v>-0.63636363636363635</v>
      </c>
      <c r="H325" s="18">
        <f t="shared" si="28"/>
        <v>-6.4024390243902444E-3</v>
      </c>
    </row>
    <row r="326" spans="2:8" ht="15" x14ac:dyDescent="0.2">
      <c r="B326" s="6" t="s">
        <v>357</v>
      </c>
      <c r="C326" s="5">
        <v>18</v>
      </c>
      <c r="D326" s="5">
        <v>20</v>
      </c>
      <c r="E326" s="14">
        <f t="shared" si="25"/>
        <v>2.7439024390243901E-3</v>
      </c>
      <c r="F326" s="14">
        <f t="shared" si="26"/>
        <v>5.6721497447532613E-3</v>
      </c>
      <c r="G326" s="13">
        <f t="shared" si="27"/>
        <v>0.1111111111111111</v>
      </c>
      <c r="H326" s="18">
        <f t="shared" si="28"/>
        <v>3.0487804878048775E-4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8</v>
      </c>
      <c r="E329" s="14" t="str">
        <f t="shared" si="25"/>
        <v/>
      </c>
      <c r="F329" s="14">
        <f t="shared" si="26"/>
        <v>2.2688598979013048E-3</v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5</v>
      </c>
      <c r="D330" s="5">
        <v>9</v>
      </c>
      <c r="E330" s="14">
        <f t="shared" si="25"/>
        <v>7.6219512195121954E-4</v>
      </c>
      <c r="F330" s="14">
        <f t="shared" si="26"/>
        <v>2.5524673851389677E-3</v>
      </c>
      <c r="G330" s="13">
        <f t="shared" si="27"/>
        <v>0.8</v>
      </c>
      <c r="H330" s="18">
        <f t="shared" si="28"/>
        <v>6.0975609756097572E-4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252</v>
      </c>
      <c r="D332" s="5">
        <v>210</v>
      </c>
      <c r="E332" s="14">
        <f t="shared" si="25"/>
        <v>3.8414634146341463E-2</v>
      </c>
      <c r="F332" s="14">
        <f t="shared" si="26"/>
        <v>5.9557572319909248E-2</v>
      </c>
      <c r="G332" s="13">
        <f t="shared" si="27"/>
        <v>-0.16666666666666666</v>
      </c>
      <c r="H332" s="18">
        <f t="shared" si="28"/>
        <v>-6.4024390243902435E-3</v>
      </c>
    </row>
    <row r="333" spans="2:8" ht="15" x14ac:dyDescent="0.2">
      <c r="B333" s="6" t="s">
        <v>130</v>
      </c>
      <c r="C333" s="5">
        <v>46</v>
      </c>
      <c r="D333" s="5">
        <v>126</v>
      </c>
      <c r="E333" s="14">
        <f t="shared" si="25"/>
        <v>7.0121951219512197E-3</v>
      </c>
      <c r="F333" s="14">
        <f t="shared" si="26"/>
        <v>3.5734543391945546E-2</v>
      </c>
      <c r="G333" s="13">
        <f t="shared" si="27"/>
        <v>1.7391304347826086</v>
      </c>
      <c r="H333" s="18">
        <f t="shared" si="28"/>
        <v>1.2195121951219513E-2</v>
      </c>
    </row>
    <row r="334" spans="2:8" ht="15" x14ac:dyDescent="0.2">
      <c r="B334" s="6" t="s">
        <v>119</v>
      </c>
      <c r="C334" s="5">
        <v>1707</v>
      </c>
      <c r="D334" s="5">
        <v>49</v>
      </c>
      <c r="E334" s="14">
        <f t="shared" si="25"/>
        <v>0.26021341463414632</v>
      </c>
      <c r="F334" s="14">
        <f t="shared" si="26"/>
        <v>1.3896766874645491E-2</v>
      </c>
      <c r="G334" s="13">
        <f t="shared" si="27"/>
        <v>-0.97129466900995898</v>
      </c>
      <c r="H334" s="18">
        <f t="shared" si="28"/>
        <v>-0.25274390243902439</v>
      </c>
    </row>
    <row r="335" spans="2:8" ht="15" x14ac:dyDescent="0.2">
      <c r="B335" s="6" t="s">
        <v>128</v>
      </c>
      <c r="C335" s="5">
        <v>10</v>
      </c>
      <c r="D335" s="5">
        <v>73</v>
      </c>
      <c r="E335" s="14">
        <f t="shared" si="25"/>
        <v>1.5243902439024391E-3</v>
      </c>
      <c r="F335" s="14">
        <f t="shared" si="26"/>
        <v>2.0703346568349403E-2</v>
      </c>
      <c r="G335" s="13">
        <f t="shared" si="27"/>
        <v>6.3</v>
      </c>
      <c r="H335" s="18">
        <f t="shared" si="28"/>
        <v>9.6036585365853657E-3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2</v>
      </c>
      <c r="D337" s="5">
        <v>0</v>
      </c>
      <c r="E337" s="14">
        <f t="shared" si="25"/>
        <v>3.048780487804878E-4</v>
      </c>
      <c r="F337" s="14" t="str">
        <f t="shared" si="26"/>
        <v/>
      </c>
      <c r="G337" s="13" t="str">
        <f t="shared" si="27"/>
        <v>0</v>
      </c>
      <c r="H337" s="18">
        <f t="shared" si="28"/>
        <v>0</v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5</v>
      </c>
      <c r="E339" s="14">
        <f t="shared" si="25"/>
        <v>4.5731707317073173E-4</v>
      </c>
      <c r="F339" s="14">
        <f t="shared" si="26"/>
        <v>1.4180374361883153E-3</v>
      </c>
      <c r="G339" s="13">
        <f t="shared" si="27"/>
        <v>0.66666666666666663</v>
      </c>
      <c r="H339" s="18">
        <f t="shared" si="28"/>
        <v>3.048780487804878E-4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4</v>
      </c>
      <c r="E341" s="14" t="str">
        <f t="shared" si="25"/>
        <v/>
      </c>
      <c r="F341" s="14">
        <f t="shared" si="26"/>
        <v>1.1344299489506524E-3</v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8</v>
      </c>
      <c r="E342" s="14" t="str">
        <f t="shared" si="25"/>
        <v/>
      </c>
      <c r="F342" s="14">
        <f t="shared" si="26"/>
        <v>2.2688598979013048E-3</v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210</v>
      </c>
      <c r="E343" s="14" t="str">
        <f t="shared" si="25"/>
        <v/>
      </c>
      <c r="F343" s="14">
        <f t="shared" si="26"/>
        <v>5.9557572319909248E-2</v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12</v>
      </c>
      <c r="D344" s="5">
        <v>21</v>
      </c>
      <c r="E344" s="14">
        <f t="shared" si="25"/>
        <v>1.8292682926829269E-3</v>
      </c>
      <c r="F344" s="14">
        <f t="shared" si="26"/>
        <v>5.9557572319909246E-3</v>
      </c>
      <c r="G344" s="13">
        <f t="shared" si="27"/>
        <v>0.75</v>
      </c>
      <c r="H344" s="18">
        <f t="shared" si="28"/>
        <v>1.3719512195121953E-3</v>
      </c>
    </row>
    <row r="345" spans="2:8" ht="15" x14ac:dyDescent="0.2">
      <c r="B345" s="6" t="s">
        <v>366</v>
      </c>
      <c r="C345" s="5">
        <v>36</v>
      </c>
      <c r="D345" s="5">
        <v>122</v>
      </c>
      <c r="E345" s="14">
        <f t="shared" si="25"/>
        <v>5.4878048780487802E-3</v>
      </c>
      <c r="F345" s="14">
        <f t="shared" si="26"/>
        <v>3.4600113442994893E-2</v>
      </c>
      <c r="G345" s="13">
        <f t="shared" si="27"/>
        <v>2.3888888888888888</v>
      </c>
      <c r="H345" s="18">
        <f t="shared" si="28"/>
        <v>1.3109756097560975E-2</v>
      </c>
    </row>
    <row r="346" spans="2:8" ht="15" x14ac:dyDescent="0.2">
      <c r="B346" s="6" t="s">
        <v>122</v>
      </c>
      <c r="C346" s="5">
        <v>1</v>
      </c>
      <c r="D346" s="5">
        <v>7</v>
      </c>
      <c r="E346" s="14">
        <f t="shared" si="25"/>
        <v>1.524390243902439E-4</v>
      </c>
      <c r="F346" s="14">
        <f t="shared" si="26"/>
        <v>1.9852524106636414E-3</v>
      </c>
      <c r="G346" s="13">
        <f t="shared" si="27"/>
        <v>6</v>
      </c>
      <c r="H346" s="18">
        <f t="shared" si="28"/>
        <v>9.1463414634146336E-4</v>
      </c>
    </row>
    <row r="347" spans="2:8" ht="15" x14ac:dyDescent="0.2">
      <c r="B347" s="6" t="s">
        <v>121</v>
      </c>
      <c r="C347" s="5">
        <v>12</v>
      </c>
      <c r="D347" s="5">
        <v>21</v>
      </c>
      <c r="E347" s="14">
        <f t="shared" si="25"/>
        <v>1.8292682926829269E-3</v>
      </c>
      <c r="F347" s="14">
        <f t="shared" si="26"/>
        <v>5.9557572319909246E-3</v>
      </c>
      <c r="G347" s="13">
        <f t="shared" si="27"/>
        <v>0.75</v>
      </c>
      <c r="H347" s="18">
        <f t="shared" si="28"/>
        <v>1.3719512195121953E-3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9</v>
      </c>
      <c r="D354" s="5">
        <v>70</v>
      </c>
      <c r="E354" s="14">
        <f t="shared" si="25"/>
        <v>1.371951219512195E-3</v>
      </c>
      <c r="F354" s="14">
        <f t="shared" si="26"/>
        <v>1.9852524106636415E-2</v>
      </c>
      <c r="G354" s="13">
        <f t="shared" si="27"/>
        <v>6.7777777777777777</v>
      </c>
      <c r="H354" s="18">
        <f t="shared" si="28"/>
        <v>9.2987804878048776E-3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1</v>
      </c>
      <c r="E357" s="14">
        <f t="shared" si="25"/>
        <v>1.524390243902439E-4</v>
      </c>
      <c r="F357" s="14">
        <f t="shared" si="26"/>
        <v>2.836074872376631E-4</v>
      </c>
      <c r="G357" s="13">
        <f t="shared" si="27"/>
        <v>0</v>
      </c>
      <c r="H357" s="18">
        <f t="shared" si="28"/>
        <v>0</v>
      </c>
    </row>
    <row r="358" spans="2:8" ht="15" x14ac:dyDescent="0.2">
      <c r="B358" s="6" t="s">
        <v>127</v>
      </c>
      <c r="C358" s="5">
        <v>8</v>
      </c>
      <c r="D358" s="5">
        <v>13</v>
      </c>
      <c r="E358" s="14">
        <f t="shared" si="25"/>
        <v>1.2195121951219512E-3</v>
      </c>
      <c r="F358" s="14">
        <f t="shared" si="26"/>
        <v>3.6868973340896199E-3</v>
      </c>
      <c r="G358" s="13">
        <f t="shared" si="27"/>
        <v>0.625</v>
      </c>
      <c r="H358" s="18">
        <f t="shared" si="28"/>
        <v>7.6219512195121954E-4</v>
      </c>
    </row>
    <row r="359" spans="2:8" ht="15" x14ac:dyDescent="0.2">
      <c r="B359" s="6" t="s">
        <v>123</v>
      </c>
      <c r="C359" s="5">
        <v>2</v>
      </c>
      <c r="D359" s="5">
        <v>1</v>
      </c>
      <c r="E359" s="14">
        <f t="shared" si="25"/>
        <v>3.048780487804878E-4</v>
      </c>
      <c r="F359" s="14">
        <f t="shared" si="26"/>
        <v>2.836074872376631E-4</v>
      </c>
      <c r="G359" s="13">
        <f t="shared" si="27"/>
        <v>-0.5</v>
      </c>
      <c r="H359" s="18">
        <f t="shared" si="28"/>
        <v>-1.524390243902439E-4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20</v>
      </c>
      <c r="D363" s="5">
        <v>18</v>
      </c>
      <c r="E363" s="14">
        <f t="shared" si="29"/>
        <v>3.0487804878048782E-3</v>
      </c>
      <c r="F363" s="14">
        <f t="shared" si="30"/>
        <v>5.1049347702779354E-3</v>
      </c>
      <c r="G363" s="13">
        <f t="shared" si="31"/>
        <v>-0.1</v>
      </c>
      <c r="H363" s="18">
        <f t="shared" si="32"/>
        <v>-3.0487804878048786E-4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19</v>
      </c>
      <c r="D367" s="5">
        <v>2</v>
      </c>
      <c r="E367" s="14">
        <f t="shared" si="29"/>
        <v>2.8963414634146341E-3</v>
      </c>
      <c r="F367" s="14">
        <f t="shared" si="30"/>
        <v>5.6721497447532619E-4</v>
      </c>
      <c r="G367" s="13">
        <f t="shared" si="31"/>
        <v>-0.89473684210526316</v>
      </c>
      <c r="H367" s="18">
        <f t="shared" si="32"/>
        <v>-2.5914634146341465E-3</v>
      </c>
    </row>
    <row r="368" spans="2:8" ht="15" x14ac:dyDescent="0.2">
      <c r="B368" s="6" t="s">
        <v>380</v>
      </c>
      <c r="C368" s="5">
        <v>38</v>
      </c>
      <c r="D368" s="5">
        <v>11</v>
      </c>
      <c r="E368" s="14">
        <f t="shared" si="29"/>
        <v>5.7926829268292682E-3</v>
      </c>
      <c r="F368" s="14">
        <f t="shared" si="30"/>
        <v>3.119682359614294E-3</v>
      </c>
      <c r="G368" s="13">
        <f t="shared" si="31"/>
        <v>-0.71052631578947367</v>
      </c>
      <c r="H368" s="18">
        <f t="shared" si="32"/>
        <v>-4.1158536585365856E-3</v>
      </c>
    </row>
    <row r="369" spans="2:8" ht="15" x14ac:dyDescent="0.2">
      <c r="B369" s="6" t="s">
        <v>381</v>
      </c>
      <c r="C369" s="5">
        <v>1</v>
      </c>
      <c r="D369" s="5">
        <v>15</v>
      </c>
      <c r="E369" s="14">
        <f t="shared" si="29"/>
        <v>1.524390243902439E-4</v>
      </c>
      <c r="F369" s="14">
        <f t="shared" si="30"/>
        <v>4.2541123085649462E-3</v>
      </c>
      <c r="G369" s="13">
        <f t="shared" si="31"/>
        <v>14</v>
      </c>
      <c r="H369" s="18">
        <f t="shared" si="32"/>
        <v>2.1341463414634148E-3</v>
      </c>
    </row>
    <row r="370" spans="2:8" ht="15" x14ac:dyDescent="0.2">
      <c r="B370" s="6" t="s">
        <v>135</v>
      </c>
      <c r="C370" s="5">
        <v>3</v>
      </c>
      <c r="D370" s="5">
        <v>2</v>
      </c>
      <c r="E370" s="14">
        <f t="shared" si="29"/>
        <v>4.5731707317073173E-4</v>
      </c>
      <c r="F370" s="14">
        <f t="shared" si="30"/>
        <v>5.6721497447532619E-4</v>
      </c>
      <c r="G370" s="13">
        <f t="shared" si="31"/>
        <v>-0.33333333333333331</v>
      </c>
      <c r="H370" s="18">
        <f t="shared" si="32"/>
        <v>-1.524390243902439E-4</v>
      </c>
    </row>
    <row r="371" spans="2:8" ht="15" x14ac:dyDescent="0.2">
      <c r="B371" s="6" t="s">
        <v>136</v>
      </c>
      <c r="C371" s="5">
        <v>1</v>
      </c>
      <c r="D371" s="5">
        <v>0</v>
      </c>
      <c r="E371" s="14">
        <f t="shared" si="29"/>
        <v>1.524390243902439E-4</v>
      </c>
      <c r="F371" s="14" t="str">
        <f t="shared" si="30"/>
        <v/>
      </c>
      <c r="G371" s="13" t="str">
        <f t="shared" si="31"/>
        <v>0</v>
      </c>
      <c r="H371" s="18">
        <f t="shared" si="32"/>
        <v>0</v>
      </c>
    </row>
    <row r="372" spans="2:8" ht="15" x14ac:dyDescent="0.2">
      <c r="B372" s="6" t="s">
        <v>137</v>
      </c>
      <c r="C372" s="5">
        <v>0</v>
      </c>
      <c r="D372" s="5">
        <v>3</v>
      </c>
      <c r="E372" s="14" t="str">
        <f t="shared" si="29"/>
        <v/>
      </c>
      <c r="F372" s="14">
        <f t="shared" si="30"/>
        <v>8.5082246171298923E-4</v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1</v>
      </c>
      <c r="E374" s="14" t="str">
        <f t="shared" si="29"/>
        <v/>
      </c>
      <c r="F374" s="14">
        <f t="shared" si="30"/>
        <v>2.836074872376631E-4</v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2.836074872376631E-4</v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1</v>
      </c>
      <c r="E376" s="14" t="str">
        <f t="shared" si="29"/>
        <v/>
      </c>
      <c r="F376" s="14">
        <f t="shared" si="30"/>
        <v>2.836074872376631E-4</v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112</v>
      </c>
      <c r="D377" s="5">
        <v>61</v>
      </c>
      <c r="E377" s="14">
        <f t="shared" si="29"/>
        <v>1.7073170731707318E-2</v>
      </c>
      <c r="F377" s="14">
        <f t="shared" si="30"/>
        <v>1.7300056721497446E-2</v>
      </c>
      <c r="G377" s="13">
        <f t="shared" si="31"/>
        <v>-0.45535714285714285</v>
      </c>
      <c r="H377" s="18">
        <f t="shared" si="32"/>
        <v>-7.7743902439024399E-3</v>
      </c>
    </row>
    <row r="378" spans="2:8" ht="15" x14ac:dyDescent="0.2">
      <c r="B378" s="6" t="s">
        <v>149</v>
      </c>
      <c r="C378" s="5">
        <v>9</v>
      </c>
      <c r="D378" s="5">
        <v>41</v>
      </c>
      <c r="E378" s="14">
        <f t="shared" si="29"/>
        <v>1.371951219512195E-3</v>
      </c>
      <c r="F378" s="14">
        <f t="shared" si="30"/>
        <v>1.1627906976744186E-2</v>
      </c>
      <c r="G378" s="13">
        <f t="shared" si="31"/>
        <v>3.5555555555555554</v>
      </c>
      <c r="H378" s="18">
        <f t="shared" si="32"/>
        <v>4.878048780487804E-3</v>
      </c>
    </row>
    <row r="379" spans="2:8" ht="15" x14ac:dyDescent="0.2">
      <c r="B379" s="6" t="s">
        <v>384</v>
      </c>
      <c r="C379" s="5">
        <v>9</v>
      </c>
      <c r="D379" s="5">
        <v>3</v>
      </c>
      <c r="E379" s="14">
        <f t="shared" si="29"/>
        <v>1.371951219512195E-3</v>
      </c>
      <c r="F379" s="14">
        <f t="shared" si="30"/>
        <v>8.5082246171298923E-4</v>
      </c>
      <c r="G379" s="13">
        <f t="shared" si="31"/>
        <v>-0.66666666666666663</v>
      </c>
      <c r="H379" s="18">
        <f t="shared" si="32"/>
        <v>-9.1463414634146336E-4</v>
      </c>
    </row>
    <row r="380" spans="2:8" ht="30" x14ac:dyDescent="0.2">
      <c r="B380" s="6" t="s">
        <v>385</v>
      </c>
      <c r="C380" s="5">
        <v>1</v>
      </c>
      <c r="D380" s="5">
        <v>3</v>
      </c>
      <c r="E380" s="14">
        <f t="shared" si="29"/>
        <v>1.524390243902439E-4</v>
      </c>
      <c r="F380" s="14">
        <f t="shared" si="30"/>
        <v>8.5082246171298923E-4</v>
      </c>
      <c r="G380" s="13">
        <f t="shared" si="31"/>
        <v>2</v>
      </c>
      <c r="H380" s="18">
        <f t="shared" si="32"/>
        <v>3.048780487804878E-4</v>
      </c>
    </row>
    <row r="381" spans="2:8" ht="30" x14ac:dyDescent="0.2">
      <c r="B381" s="6" t="s">
        <v>386</v>
      </c>
      <c r="C381" s="5">
        <v>1</v>
      </c>
      <c r="D381" s="5">
        <v>0</v>
      </c>
      <c r="E381" s="14">
        <f t="shared" si="29"/>
        <v>1.524390243902439E-4</v>
      </c>
      <c r="F381" s="14" t="str">
        <f t="shared" si="30"/>
        <v/>
      </c>
      <c r="G381" s="13" t="str">
        <f t="shared" si="31"/>
        <v>0</v>
      </c>
      <c r="H381" s="18">
        <f t="shared" si="32"/>
        <v>0</v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5</v>
      </c>
      <c r="D383" s="5">
        <v>1</v>
      </c>
      <c r="E383" s="14">
        <f t="shared" si="29"/>
        <v>7.6219512195121954E-4</v>
      </c>
      <c r="F383" s="14">
        <f t="shared" si="30"/>
        <v>2.836074872376631E-4</v>
      </c>
      <c r="G383" s="13">
        <f t="shared" si="31"/>
        <v>-0.8</v>
      </c>
      <c r="H383" s="18">
        <f t="shared" si="32"/>
        <v>-6.0975609756097572E-4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6</v>
      </c>
      <c r="D385" s="5">
        <v>13</v>
      </c>
      <c r="E385" s="14">
        <f t="shared" si="29"/>
        <v>9.1463414634146347E-4</v>
      </c>
      <c r="F385" s="14">
        <f t="shared" si="30"/>
        <v>3.6868973340896199E-3</v>
      </c>
      <c r="G385" s="13">
        <f t="shared" si="31"/>
        <v>1.1666666666666667</v>
      </c>
      <c r="H385" s="18">
        <f t="shared" si="32"/>
        <v>1.0670731707317074E-3</v>
      </c>
    </row>
    <row r="386" spans="2:8" ht="15" x14ac:dyDescent="0.2">
      <c r="B386" s="6" t="s">
        <v>479</v>
      </c>
      <c r="C386" s="5">
        <v>322</v>
      </c>
      <c r="D386" s="5">
        <v>137</v>
      </c>
      <c r="E386" s="14">
        <f t="shared" si="29"/>
        <v>4.9085365853658539E-2</v>
      </c>
      <c r="F386" s="14">
        <f t="shared" si="30"/>
        <v>3.8854225751559841E-2</v>
      </c>
      <c r="G386" s="13">
        <f t="shared" si="31"/>
        <v>-0.57453416149068326</v>
      </c>
      <c r="H386" s="18">
        <f t="shared" si="32"/>
        <v>-2.8201219512195126E-2</v>
      </c>
    </row>
    <row r="387" spans="2:8" ht="15" x14ac:dyDescent="0.2">
      <c r="B387" s="6" t="s">
        <v>144</v>
      </c>
      <c r="C387" s="5">
        <v>160</v>
      </c>
      <c r="D387" s="5">
        <v>129</v>
      </c>
      <c r="E387" s="14">
        <f t="shared" si="29"/>
        <v>2.4390243902439025E-2</v>
      </c>
      <c r="F387" s="14">
        <f t="shared" si="30"/>
        <v>3.6585365853658534E-2</v>
      </c>
      <c r="G387" s="13">
        <f t="shared" si="31"/>
        <v>-0.19375000000000001</v>
      </c>
      <c r="H387" s="18">
        <f t="shared" si="32"/>
        <v>-4.7256097560975617E-3</v>
      </c>
    </row>
    <row r="388" spans="2:8" ht="15" x14ac:dyDescent="0.2">
      <c r="B388" s="6" t="s">
        <v>389</v>
      </c>
      <c r="C388" s="5">
        <v>197</v>
      </c>
      <c r="D388" s="5">
        <v>141</v>
      </c>
      <c r="E388" s="14">
        <f t="shared" si="29"/>
        <v>3.0030487804878048E-2</v>
      </c>
      <c r="F388" s="14">
        <f t="shared" si="30"/>
        <v>3.9988655700510495E-2</v>
      </c>
      <c r="G388" s="13">
        <f t="shared" si="31"/>
        <v>-0.28426395939086296</v>
      </c>
      <c r="H388" s="18">
        <f t="shared" si="32"/>
        <v>-8.5365853658536592E-3</v>
      </c>
    </row>
    <row r="389" spans="2:8" ht="15" x14ac:dyDescent="0.2">
      <c r="B389" s="6" t="s">
        <v>143</v>
      </c>
      <c r="C389" s="5">
        <v>1</v>
      </c>
      <c r="D389" s="5">
        <v>24</v>
      </c>
      <c r="E389" s="14">
        <f t="shared" si="29"/>
        <v>1.524390243902439E-4</v>
      </c>
      <c r="F389" s="14">
        <f t="shared" si="30"/>
        <v>6.8065796937039139E-3</v>
      </c>
      <c r="G389" s="13">
        <f t="shared" si="31"/>
        <v>23</v>
      </c>
      <c r="H389" s="18">
        <f t="shared" si="32"/>
        <v>3.5060975609756098E-3</v>
      </c>
    </row>
    <row r="390" spans="2:8" ht="15" x14ac:dyDescent="0.2">
      <c r="B390" s="6" t="s">
        <v>480</v>
      </c>
      <c r="C390" s="5">
        <v>264</v>
      </c>
      <c r="D390" s="5">
        <v>84</v>
      </c>
      <c r="E390" s="14">
        <f t="shared" si="29"/>
        <v>4.0243902439024391E-2</v>
      </c>
      <c r="F390" s="14">
        <f t="shared" si="30"/>
        <v>2.3823028927963699E-2</v>
      </c>
      <c r="G390" s="13">
        <f t="shared" si="31"/>
        <v>-0.68181818181818177</v>
      </c>
      <c r="H390" s="18">
        <f t="shared" si="32"/>
        <v>-2.7439024390243903E-2</v>
      </c>
    </row>
    <row r="391" spans="2:8" ht="15" x14ac:dyDescent="0.2">
      <c r="B391" s="6" t="s">
        <v>153</v>
      </c>
      <c r="C391" s="5">
        <v>4</v>
      </c>
      <c r="D391" s="5">
        <v>6</v>
      </c>
      <c r="E391" s="14">
        <f t="shared" si="29"/>
        <v>6.0975609756097561E-4</v>
      </c>
      <c r="F391" s="14">
        <f t="shared" si="30"/>
        <v>1.7016449234259785E-3</v>
      </c>
      <c r="G391" s="13">
        <f t="shared" si="31"/>
        <v>0.5</v>
      </c>
      <c r="H391" s="18">
        <f t="shared" si="32"/>
        <v>3.048780487804878E-4</v>
      </c>
    </row>
    <row r="392" spans="2:8" ht="15" x14ac:dyDescent="0.2">
      <c r="B392" s="6" t="s">
        <v>140</v>
      </c>
      <c r="C392" s="5">
        <v>1</v>
      </c>
      <c r="D392" s="5">
        <v>1</v>
      </c>
      <c r="E392" s="14">
        <f t="shared" si="29"/>
        <v>1.524390243902439E-4</v>
      </c>
      <c r="F392" s="14">
        <f t="shared" si="30"/>
        <v>2.836074872376631E-4</v>
      </c>
      <c r="G392" s="13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61</v>
      </c>
      <c r="D393" s="5">
        <v>297</v>
      </c>
      <c r="E393" s="14">
        <f t="shared" si="29"/>
        <v>9.2987804878048776E-3</v>
      </c>
      <c r="F393" s="14">
        <f t="shared" si="30"/>
        <v>8.4231423709585931E-2</v>
      </c>
      <c r="G393" s="13">
        <f t="shared" si="31"/>
        <v>3.8688524590163933</v>
      </c>
      <c r="H393" s="18">
        <f t="shared" si="32"/>
        <v>3.5975609756097558E-2</v>
      </c>
    </row>
    <row r="394" spans="2:8" ht="15" x14ac:dyDescent="0.2">
      <c r="B394" s="6" t="s">
        <v>391</v>
      </c>
      <c r="C394" s="5">
        <v>1</v>
      </c>
      <c r="D394" s="5">
        <v>0</v>
      </c>
      <c r="E394" s="14">
        <f t="shared" si="29"/>
        <v>1.524390243902439E-4</v>
      </c>
      <c r="F394" s="14" t="str">
        <f t="shared" si="30"/>
        <v/>
      </c>
      <c r="G394" s="13" t="str">
        <f t="shared" si="31"/>
        <v>0</v>
      </c>
      <c r="H394" s="18">
        <f t="shared" si="32"/>
        <v>0</v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323</v>
      </c>
      <c r="D397" s="5">
        <v>44</v>
      </c>
      <c r="E397" s="14">
        <f t="shared" si="29"/>
        <v>4.9237804878048783E-2</v>
      </c>
      <c r="F397" s="14">
        <f t="shared" si="30"/>
        <v>1.2478729438457176E-2</v>
      </c>
      <c r="G397" s="13">
        <f t="shared" si="31"/>
        <v>-0.86377708978328172</v>
      </c>
      <c r="H397" s="18">
        <f t="shared" si="32"/>
        <v>-4.2530487804878052E-2</v>
      </c>
    </row>
    <row r="398" spans="2:8" ht="15" x14ac:dyDescent="0.2">
      <c r="B398" s="6" t="s">
        <v>142</v>
      </c>
      <c r="C398" s="5">
        <v>2</v>
      </c>
      <c r="D398" s="5">
        <v>8</v>
      </c>
      <c r="E398" s="14">
        <f t="shared" si="29"/>
        <v>3.048780487804878E-4</v>
      </c>
      <c r="F398" s="14">
        <f t="shared" si="30"/>
        <v>2.2688598979013048E-3</v>
      </c>
      <c r="G398" s="13">
        <f t="shared" si="31"/>
        <v>3</v>
      </c>
      <c r="H398" s="18">
        <f t="shared" si="32"/>
        <v>9.1463414634146336E-4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1</v>
      </c>
      <c r="D400" s="5">
        <v>0</v>
      </c>
      <c r="E400" s="14">
        <f t="shared" si="29"/>
        <v>1.524390243902439E-4</v>
      </c>
      <c r="F400" s="14" t="str">
        <f t="shared" si="30"/>
        <v/>
      </c>
      <c r="G400" s="13" t="str">
        <f t="shared" si="31"/>
        <v>0</v>
      </c>
      <c r="H400" s="18">
        <f t="shared" si="32"/>
        <v>0</v>
      </c>
    </row>
    <row r="401" spans="2:8" ht="15" x14ac:dyDescent="0.2">
      <c r="B401" s="6" t="s">
        <v>392</v>
      </c>
      <c r="C401" s="5">
        <v>54</v>
      </c>
      <c r="D401" s="5">
        <v>39</v>
      </c>
      <c r="E401" s="14">
        <f t="shared" si="29"/>
        <v>8.2317073170731711E-3</v>
      </c>
      <c r="F401" s="14">
        <f t="shared" si="30"/>
        <v>1.1060692002268859E-2</v>
      </c>
      <c r="G401" s="13">
        <f t="shared" si="31"/>
        <v>-0.27777777777777779</v>
      </c>
      <c r="H401" s="18">
        <f t="shared" si="32"/>
        <v>-2.2865853658536588E-3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4</v>
      </c>
      <c r="D403" s="5">
        <v>7</v>
      </c>
      <c r="E403" s="14">
        <f t="shared" si="29"/>
        <v>6.0975609756097561E-4</v>
      </c>
      <c r="F403" s="14">
        <f t="shared" si="30"/>
        <v>1.9852524106636414E-3</v>
      </c>
      <c r="G403" s="13">
        <f t="shared" si="31"/>
        <v>0.75</v>
      </c>
      <c r="H403" s="18">
        <f t="shared" si="32"/>
        <v>4.5731707317073168E-4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3</v>
      </c>
      <c r="D405" s="5">
        <v>3</v>
      </c>
      <c r="E405" s="14">
        <f t="shared" si="29"/>
        <v>4.5731707317073173E-4</v>
      </c>
      <c r="F405" s="14">
        <f t="shared" si="30"/>
        <v>8.5082246171298923E-4</v>
      </c>
      <c r="G405" s="13">
        <f t="shared" si="31"/>
        <v>0</v>
      </c>
      <c r="H405" s="18">
        <f t="shared" si="32"/>
        <v>0</v>
      </c>
    </row>
    <row r="406" spans="2:8" ht="15" x14ac:dyDescent="0.2">
      <c r="B406" s="6" t="s">
        <v>397</v>
      </c>
      <c r="C406" s="5">
        <v>8</v>
      </c>
      <c r="D406" s="5">
        <v>21</v>
      </c>
      <c r="E406" s="14">
        <f t="shared" si="29"/>
        <v>1.2195121951219512E-3</v>
      </c>
      <c r="F406" s="14">
        <f t="shared" si="30"/>
        <v>5.9557572319909246E-3</v>
      </c>
      <c r="G406" s="13">
        <f t="shared" si="31"/>
        <v>1.625</v>
      </c>
      <c r="H406" s="18">
        <f t="shared" si="32"/>
        <v>1.9817073170731708E-3</v>
      </c>
    </row>
    <row r="407" spans="2:8" ht="15" x14ac:dyDescent="0.2">
      <c r="B407" s="6" t="s">
        <v>398</v>
      </c>
      <c r="C407" s="5">
        <v>3</v>
      </c>
      <c r="D407" s="5">
        <v>1</v>
      </c>
      <c r="E407" s="14">
        <f t="shared" si="29"/>
        <v>4.5731707317073173E-4</v>
      </c>
      <c r="F407" s="14">
        <f t="shared" si="30"/>
        <v>2.836074872376631E-4</v>
      </c>
      <c r="G407" s="13">
        <f t="shared" si="31"/>
        <v>-0.66666666666666663</v>
      </c>
      <c r="H407" s="18">
        <f t="shared" si="32"/>
        <v>-3.048780487804878E-4</v>
      </c>
    </row>
    <row r="408" spans="2:8" ht="15" x14ac:dyDescent="0.2">
      <c r="B408" s="6" t="s">
        <v>399</v>
      </c>
      <c r="C408" s="5">
        <v>2</v>
      </c>
      <c r="D408" s="5">
        <v>3</v>
      </c>
      <c r="E408" s="14">
        <f t="shared" si="29"/>
        <v>3.048780487804878E-4</v>
      </c>
      <c r="F408" s="14">
        <f t="shared" si="30"/>
        <v>8.5082246171298923E-4</v>
      </c>
      <c r="G408" s="13">
        <f t="shared" si="31"/>
        <v>0.5</v>
      </c>
      <c r="H408" s="18">
        <f t="shared" si="32"/>
        <v>1.524390243902439E-4</v>
      </c>
    </row>
    <row r="409" spans="2:8" ht="15" x14ac:dyDescent="0.2">
      <c r="B409" s="6" t="s">
        <v>139</v>
      </c>
      <c r="C409" s="5">
        <v>0</v>
      </c>
      <c r="D409" s="5">
        <v>2</v>
      </c>
      <c r="E409" s="14" t="str">
        <f t="shared" si="29"/>
        <v/>
      </c>
      <c r="F409" s="14">
        <f t="shared" si="30"/>
        <v>5.6721497447532619E-4</v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10</v>
      </c>
      <c r="D411" s="5">
        <v>5</v>
      </c>
      <c r="E411" s="14">
        <f t="shared" si="29"/>
        <v>1.5243902439024391E-3</v>
      </c>
      <c r="F411" s="14">
        <f t="shared" si="30"/>
        <v>1.4180374361883153E-3</v>
      </c>
      <c r="G411" s="13">
        <f t="shared" si="31"/>
        <v>-0.5</v>
      </c>
      <c r="H411" s="18">
        <f t="shared" si="32"/>
        <v>-7.6219512195121954E-4</v>
      </c>
    </row>
    <row r="412" spans="2:8" ht="15" x14ac:dyDescent="0.2">
      <c r="B412" s="6" t="s">
        <v>402</v>
      </c>
      <c r="C412" s="5">
        <v>1</v>
      </c>
      <c r="D412" s="5">
        <v>3</v>
      </c>
      <c r="E412" s="14">
        <f t="shared" si="29"/>
        <v>1.524390243902439E-4</v>
      </c>
      <c r="F412" s="14">
        <f t="shared" si="30"/>
        <v>8.5082246171298923E-4</v>
      </c>
      <c r="G412" s="13">
        <f t="shared" si="31"/>
        <v>2</v>
      </c>
      <c r="H412" s="18">
        <f t="shared" si="32"/>
        <v>3.048780487804878E-4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1</v>
      </c>
      <c r="D416" s="5">
        <v>0</v>
      </c>
      <c r="E416" s="14">
        <f t="shared" si="29"/>
        <v>1.524390243902439E-4</v>
      </c>
      <c r="F416" s="14" t="str">
        <f t="shared" si="30"/>
        <v/>
      </c>
      <c r="G416" s="13" t="str">
        <f t="shared" si="31"/>
        <v>0</v>
      </c>
      <c r="H416" s="18">
        <f t="shared" si="32"/>
        <v>0</v>
      </c>
    </row>
    <row r="417" spans="2:8" ht="15" x14ac:dyDescent="0.2">
      <c r="B417" s="6" t="s">
        <v>165</v>
      </c>
      <c r="C417" s="5">
        <v>1</v>
      </c>
      <c r="D417" s="5">
        <v>0</v>
      </c>
      <c r="E417" s="14">
        <f t="shared" si="29"/>
        <v>1.524390243902439E-4</v>
      </c>
      <c r="F417" s="14" t="str">
        <f t="shared" si="30"/>
        <v/>
      </c>
      <c r="G417" s="13" t="str">
        <f t="shared" si="31"/>
        <v>0</v>
      </c>
      <c r="H417" s="18">
        <f t="shared" si="32"/>
        <v>0</v>
      </c>
    </row>
    <row r="418" spans="2:8" ht="30" x14ac:dyDescent="0.2">
      <c r="B418" s="6" t="s">
        <v>166</v>
      </c>
      <c r="C418" s="5">
        <v>1</v>
      </c>
      <c r="D418" s="5">
        <v>4</v>
      </c>
      <c r="E418" s="14">
        <f t="shared" si="29"/>
        <v>1.524390243902439E-4</v>
      </c>
      <c r="F418" s="14">
        <f t="shared" si="30"/>
        <v>1.1344299489506524E-3</v>
      </c>
      <c r="G418" s="13">
        <f t="shared" si="31"/>
        <v>3</v>
      </c>
      <c r="H418" s="18">
        <f t="shared" si="32"/>
        <v>4.5731707317073168E-4</v>
      </c>
    </row>
    <row r="419" spans="2:8" ht="15" x14ac:dyDescent="0.2">
      <c r="B419" s="6" t="s">
        <v>407</v>
      </c>
      <c r="C419" s="5">
        <v>0</v>
      </c>
      <c r="D419" s="5">
        <v>4</v>
      </c>
      <c r="E419" s="14" t="str">
        <f t="shared" si="29"/>
        <v/>
      </c>
      <c r="F419" s="14">
        <f t="shared" si="30"/>
        <v>1.1344299489506524E-3</v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4</v>
      </c>
      <c r="D420" s="5">
        <v>4</v>
      </c>
      <c r="E420" s="14">
        <f t="shared" si="29"/>
        <v>6.0975609756097561E-4</v>
      </c>
      <c r="F420" s="14">
        <f t="shared" si="30"/>
        <v>1.1344299489506524E-3</v>
      </c>
      <c r="G420" s="13">
        <f t="shared" si="31"/>
        <v>0</v>
      </c>
      <c r="H420" s="18">
        <f t="shared" si="32"/>
        <v>0</v>
      </c>
    </row>
    <row r="421" spans="2:8" ht="30" x14ac:dyDescent="0.2">
      <c r="B421" s="6" t="s">
        <v>409</v>
      </c>
      <c r="C421" s="5">
        <v>1</v>
      </c>
      <c r="D421" s="5">
        <v>0</v>
      </c>
      <c r="E421" s="14">
        <f t="shared" si="29"/>
        <v>1.524390243902439E-4</v>
      </c>
      <c r="F421" s="14" t="str">
        <f t="shared" si="30"/>
        <v/>
      </c>
      <c r="G421" s="13" t="str">
        <f t="shared" si="31"/>
        <v>0</v>
      </c>
      <c r="H421" s="18">
        <f t="shared" si="32"/>
        <v>0</v>
      </c>
    </row>
    <row r="422" spans="2:8" ht="15" x14ac:dyDescent="0.2">
      <c r="B422" s="6" t="s">
        <v>163</v>
      </c>
      <c r="C422" s="5">
        <v>1</v>
      </c>
      <c r="D422" s="5">
        <v>4</v>
      </c>
      <c r="E422" s="14">
        <f t="shared" si="29"/>
        <v>1.524390243902439E-4</v>
      </c>
      <c r="F422" s="14">
        <f t="shared" si="30"/>
        <v>1.1344299489506524E-3</v>
      </c>
      <c r="G422" s="13">
        <f t="shared" si="31"/>
        <v>3</v>
      </c>
      <c r="H422" s="18">
        <f t="shared" si="32"/>
        <v>4.5731707317073168E-4</v>
      </c>
    </row>
    <row r="423" spans="2:8" ht="15" x14ac:dyDescent="0.2">
      <c r="B423" s="6" t="s">
        <v>410</v>
      </c>
      <c r="C423" s="5">
        <v>0</v>
      </c>
      <c r="D423" s="5">
        <v>1</v>
      </c>
      <c r="E423" s="14" t="str">
        <f t="shared" si="29"/>
        <v/>
      </c>
      <c r="F423" s="14">
        <f t="shared" si="30"/>
        <v>2.836074872376631E-4</v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1</v>
      </c>
      <c r="E428" s="14" t="str">
        <f t="shared" si="33"/>
        <v/>
      </c>
      <c r="F428" s="14">
        <f t="shared" si="34"/>
        <v>2.836074872376631E-4</v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2</v>
      </c>
      <c r="D430" s="5">
        <v>8</v>
      </c>
      <c r="E430" s="14">
        <f t="shared" si="33"/>
        <v>3.048780487804878E-4</v>
      </c>
      <c r="F430" s="14">
        <f t="shared" si="34"/>
        <v>2.2688598979013048E-3</v>
      </c>
      <c r="G430" s="13">
        <f t="shared" si="35"/>
        <v>3</v>
      </c>
      <c r="H430" s="18">
        <f t="shared" si="36"/>
        <v>9.1463414634146336E-4</v>
      </c>
    </row>
    <row r="431" spans="2:8" ht="15" x14ac:dyDescent="0.2">
      <c r="B431" s="6" t="s">
        <v>169</v>
      </c>
      <c r="C431" s="5">
        <v>0</v>
      </c>
      <c r="D431" s="5">
        <v>1</v>
      </c>
      <c r="E431" s="14" t="str">
        <f t="shared" si="33"/>
        <v/>
      </c>
      <c r="F431" s="14">
        <f t="shared" si="34"/>
        <v>2.836074872376631E-4</v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9</v>
      </c>
      <c r="D432" s="5">
        <v>39</v>
      </c>
      <c r="E432" s="14">
        <f t="shared" si="33"/>
        <v>1.371951219512195E-3</v>
      </c>
      <c r="F432" s="14">
        <f t="shared" si="34"/>
        <v>1.1060692002268859E-2</v>
      </c>
      <c r="G432" s="13">
        <f t="shared" si="35"/>
        <v>3.3333333333333335</v>
      </c>
      <c r="H432" s="18">
        <f t="shared" si="36"/>
        <v>4.5731707317073168E-3</v>
      </c>
    </row>
    <row r="433" spans="2:8" ht="15" x14ac:dyDescent="0.2">
      <c r="B433" s="6" t="s">
        <v>162</v>
      </c>
      <c r="C433" s="5">
        <v>1</v>
      </c>
      <c r="D433" s="5">
        <v>2</v>
      </c>
      <c r="E433" s="14">
        <f t="shared" si="33"/>
        <v>1.524390243902439E-4</v>
      </c>
      <c r="F433" s="14">
        <f t="shared" si="34"/>
        <v>5.6721497447532619E-4</v>
      </c>
      <c r="G433" s="13">
        <f t="shared" si="35"/>
        <v>1</v>
      </c>
      <c r="H433" s="18">
        <f t="shared" si="36"/>
        <v>1.524390243902439E-4</v>
      </c>
    </row>
    <row r="434" spans="2:8" ht="30" x14ac:dyDescent="0.2">
      <c r="B434" s="6" t="s">
        <v>418</v>
      </c>
      <c r="C434" s="5">
        <v>6</v>
      </c>
      <c r="D434" s="5">
        <v>3</v>
      </c>
      <c r="E434" s="14">
        <f t="shared" si="33"/>
        <v>9.1463414634146347E-4</v>
      </c>
      <c r="F434" s="14">
        <f t="shared" si="34"/>
        <v>8.5082246171298923E-4</v>
      </c>
      <c r="G434" s="13">
        <f t="shared" si="35"/>
        <v>-0.5</v>
      </c>
      <c r="H434" s="18">
        <f t="shared" si="36"/>
        <v>-4.5731707317073173E-4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1</v>
      </c>
      <c r="D436" s="5">
        <v>0</v>
      </c>
      <c r="E436" s="14">
        <f t="shared" si="33"/>
        <v>1.524390243902439E-4</v>
      </c>
      <c r="F436" s="14" t="str">
        <f t="shared" si="34"/>
        <v/>
      </c>
      <c r="G436" s="13" t="str">
        <f t="shared" si="35"/>
        <v>0</v>
      </c>
      <c r="H436" s="18">
        <f t="shared" si="36"/>
        <v>0</v>
      </c>
    </row>
    <row r="437" spans="2:8" ht="30" x14ac:dyDescent="0.2">
      <c r="B437" s="6" t="s">
        <v>420</v>
      </c>
      <c r="C437" s="5">
        <v>6</v>
      </c>
      <c r="D437" s="5">
        <v>9</v>
      </c>
      <c r="E437" s="14">
        <f t="shared" si="33"/>
        <v>9.1463414634146347E-4</v>
      </c>
      <c r="F437" s="14">
        <f t="shared" si="34"/>
        <v>2.5524673851389677E-3</v>
      </c>
      <c r="G437" s="13">
        <f t="shared" si="35"/>
        <v>0.5</v>
      </c>
      <c r="H437" s="18">
        <f t="shared" si="36"/>
        <v>4.5731707317073173E-4</v>
      </c>
    </row>
    <row r="438" spans="2:8" ht="15" x14ac:dyDescent="0.2">
      <c r="B438" s="6" t="s">
        <v>155</v>
      </c>
      <c r="C438" s="5">
        <v>2</v>
      </c>
      <c r="D438" s="5">
        <v>3</v>
      </c>
      <c r="E438" s="14">
        <f t="shared" si="33"/>
        <v>3.048780487804878E-4</v>
      </c>
      <c r="F438" s="14">
        <f t="shared" si="34"/>
        <v>8.5082246171298923E-4</v>
      </c>
      <c r="G438" s="13">
        <f t="shared" si="35"/>
        <v>0.5</v>
      </c>
      <c r="H438" s="18">
        <f t="shared" si="36"/>
        <v>1.524390243902439E-4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1</v>
      </c>
      <c r="E442" s="14" t="str">
        <f t="shared" si="33"/>
        <v/>
      </c>
      <c r="F442" s="14">
        <f t="shared" si="34"/>
        <v>2.836074872376631E-4</v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1</v>
      </c>
      <c r="E444" s="14" t="str">
        <f t="shared" si="33"/>
        <v/>
      </c>
      <c r="F444" s="14">
        <f t="shared" si="34"/>
        <v>2.836074872376631E-4</v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1</v>
      </c>
      <c r="D446" s="5">
        <v>9</v>
      </c>
      <c r="E446" s="14">
        <f t="shared" si="33"/>
        <v>1.524390243902439E-4</v>
      </c>
      <c r="F446" s="14">
        <f t="shared" si="34"/>
        <v>2.5524673851389677E-3</v>
      </c>
      <c r="G446" s="13">
        <f t="shared" si="35"/>
        <v>8</v>
      </c>
      <c r="H446" s="18">
        <f t="shared" si="36"/>
        <v>1.2195121951219512E-3</v>
      </c>
    </row>
    <row r="447" spans="2:8" ht="30" x14ac:dyDescent="0.2">
      <c r="B447" s="6" t="s">
        <v>427</v>
      </c>
      <c r="C447" s="5">
        <v>1</v>
      </c>
      <c r="D447" s="5">
        <v>0</v>
      </c>
      <c r="E447" s="14">
        <f t="shared" si="33"/>
        <v>1.524390243902439E-4</v>
      </c>
      <c r="F447" s="14" t="str">
        <f t="shared" si="34"/>
        <v/>
      </c>
      <c r="G447" s="13" t="str">
        <f t="shared" si="35"/>
        <v>0</v>
      </c>
      <c r="H447" s="18">
        <f t="shared" si="36"/>
        <v>0</v>
      </c>
    </row>
    <row r="448" spans="2:8" ht="15" x14ac:dyDescent="0.2">
      <c r="B448" s="6" t="s">
        <v>428</v>
      </c>
      <c r="C448" s="5">
        <v>1</v>
      </c>
      <c r="D448" s="5">
        <v>0</v>
      </c>
      <c r="E448" s="14">
        <f t="shared" si="33"/>
        <v>1.524390243902439E-4</v>
      </c>
      <c r="F448" s="14" t="str">
        <f t="shared" si="34"/>
        <v/>
      </c>
      <c r="G448" s="13" t="str">
        <f t="shared" si="35"/>
        <v>0</v>
      </c>
      <c r="H448" s="18">
        <f t="shared" si="36"/>
        <v>0</v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2</v>
      </c>
      <c r="E454" s="14" t="str">
        <f t="shared" si="33"/>
        <v/>
      </c>
      <c r="F454" s="14">
        <f t="shared" si="34"/>
        <v>5.6721497447532619E-4</v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3</v>
      </c>
      <c r="E455" s="14" t="str">
        <f t="shared" si="33"/>
        <v/>
      </c>
      <c r="F455" s="14">
        <f t="shared" si="34"/>
        <v>8.5082246171298923E-4</v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1</v>
      </c>
      <c r="D456" s="5">
        <v>1</v>
      </c>
      <c r="E456" s="14">
        <f t="shared" si="33"/>
        <v>1.524390243902439E-4</v>
      </c>
      <c r="F456" s="14">
        <f t="shared" si="34"/>
        <v>2.836074872376631E-4</v>
      </c>
      <c r="G456" s="13">
        <f t="shared" si="35"/>
        <v>0</v>
      </c>
      <c r="H456" s="18">
        <f t="shared" si="36"/>
        <v>0</v>
      </c>
    </row>
    <row r="457" spans="2:8" ht="15" x14ac:dyDescent="0.2">
      <c r="B457" s="6" t="s">
        <v>433</v>
      </c>
      <c r="C457" s="5">
        <v>1</v>
      </c>
      <c r="D457" s="5">
        <v>0</v>
      </c>
      <c r="E457" s="14">
        <f t="shared" si="33"/>
        <v>1.524390243902439E-4</v>
      </c>
      <c r="F457" s="14" t="str">
        <f t="shared" si="34"/>
        <v/>
      </c>
      <c r="G457" s="13" t="str">
        <f t="shared" si="35"/>
        <v>0</v>
      </c>
      <c r="H457" s="18">
        <f t="shared" si="36"/>
        <v>0</v>
      </c>
    </row>
    <row r="458" spans="2:8" ht="15" x14ac:dyDescent="0.2">
      <c r="B458" s="6" t="s">
        <v>168</v>
      </c>
      <c r="C458" s="5">
        <v>103</v>
      </c>
      <c r="D458" s="5">
        <v>20</v>
      </c>
      <c r="E458" s="14">
        <f t="shared" si="33"/>
        <v>1.5701219512195122E-2</v>
      </c>
      <c r="F458" s="14">
        <f t="shared" si="34"/>
        <v>5.6721497447532613E-3</v>
      </c>
      <c r="G458" s="13">
        <f t="shared" si="35"/>
        <v>-0.80582524271844658</v>
      </c>
      <c r="H458" s="18">
        <f t="shared" si="36"/>
        <v>-1.2652439024390243E-2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10</v>
      </c>
      <c r="D460" s="5">
        <v>69</v>
      </c>
      <c r="E460" s="14">
        <f t="shared" si="33"/>
        <v>1.5243902439024391E-3</v>
      </c>
      <c r="F460" s="14">
        <f t="shared" si="34"/>
        <v>1.9568916619398753E-2</v>
      </c>
      <c r="G460" s="13">
        <f t="shared" si="35"/>
        <v>5.9</v>
      </c>
      <c r="H460" s="18">
        <f t="shared" si="36"/>
        <v>8.9939024390243913E-3</v>
      </c>
    </row>
    <row r="461" spans="2:8" ht="30" x14ac:dyDescent="0.2">
      <c r="B461" s="6" t="s">
        <v>173</v>
      </c>
      <c r="C461" s="5">
        <v>1</v>
      </c>
      <c r="D461" s="5">
        <v>0</v>
      </c>
      <c r="E461" s="14">
        <f t="shared" si="33"/>
        <v>1.524390243902439E-4</v>
      </c>
      <c r="F461" s="14" t="str">
        <f t="shared" si="34"/>
        <v/>
      </c>
      <c r="G461" s="13" t="str">
        <f t="shared" si="35"/>
        <v>0</v>
      </c>
      <c r="H461" s="18">
        <f t="shared" si="36"/>
        <v>0</v>
      </c>
    </row>
    <row r="462" spans="2:8" ht="15" x14ac:dyDescent="0.2">
      <c r="B462" s="6" t="s">
        <v>174</v>
      </c>
      <c r="C462" s="5">
        <v>1</v>
      </c>
      <c r="D462" s="5">
        <v>2</v>
      </c>
      <c r="E462" s="14">
        <f t="shared" si="33"/>
        <v>1.524390243902439E-4</v>
      </c>
      <c r="F462" s="14">
        <f t="shared" si="34"/>
        <v>5.6721497447532619E-4</v>
      </c>
      <c r="G462" s="13">
        <f t="shared" si="35"/>
        <v>1</v>
      </c>
      <c r="H462" s="18">
        <f t="shared" si="36"/>
        <v>1.524390243902439E-4</v>
      </c>
    </row>
    <row r="463" spans="2:8" ht="15" x14ac:dyDescent="0.2">
      <c r="B463" s="6" t="s">
        <v>481</v>
      </c>
      <c r="C463" s="5">
        <v>108</v>
      </c>
      <c r="D463" s="5">
        <v>58</v>
      </c>
      <c r="E463" s="14">
        <f t="shared" si="33"/>
        <v>1.6463414634146342E-2</v>
      </c>
      <c r="F463" s="14">
        <f t="shared" si="34"/>
        <v>1.6449234259784458E-2</v>
      </c>
      <c r="G463" s="13">
        <f t="shared" si="35"/>
        <v>-0.46296296296296297</v>
      </c>
      <c r="H463" s="18">
        <f t="shared" si="36"/>
        <v>-7.6219512195121958E-3</v>
      </c>
    </row>
    <row r="464" spans="2:8" ht="15" x14ac:dyDescent="0.2">
      <c r="B464" s="6" t="s">
        <v>482</v>
      </c>
      <c r="C464" s="5">
        <v>2</v>
      </c>
      <c r="D464" s="5">
        <v>6</v>
      </c>
      <c r="E464" s="14">
        <f t="shared" si="33"/>
        <v>3.048780487804878E-4</v>
      </c>
      <c r="F464" s="14">
        <f t="shared" si="34"/>
        <v>1.7016449234259785E-3</v>
      </c>
      <c r="G464" s="13">
        <f t="shared" si="35"/>
        <v>2</v>
      </c>
      <c r="H464" s="18">
        <f t="shared" si="36"/>
        <v>6.0975609756097561E-4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1</v>
      </c>
      <c r="E466" s="14" t="str">
        <f t="shared" si="33"/>
        <v/>
      </c>
      <c r="F466" s="14">
        <f t="shared" si="34"/>
        <v>2.836074872376631E-4</v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4</v>
      </c>
      <c r="D467" s="5">
        <v>2</v>
      </c>
      <c r="E467" s="14">
        <f t="shared" si="33"/>
        <v>6.0975609756097561E-4</v>
      </c>
      <c r="F467" s="14">
        <f t="shared" si="34"/>
        <v>5.6721497447532619E-4</v>
      </c>
      <c r="G467" s="13">
        <f t="shared" si="35"/>
        <v>-0.5</v>
      </c>
      <c r="H467" s="18">
        <f t="shared" si="36"/>
        <v>-3.048780487804878E-4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2</v>
      </c>
      <c r="D473" s="5">
        <v>2</v>
      </c>
      <c r="E473" s="14">
        <f t="shared" si="33"/>
        <v>3.048780487804878E-4</v>
      </c>
      <c r="F473" s="14">
        <f t="shared" si="34"/>
        <v>5.6721497447532619E-4</v>
      </c>
      <c r="G473" s="13">
        <f t="shared" si="35"/>
        <v>0</v>
      </c>
      <c r="H473" s="18">
        <f t="shared" si="36"/>
        <v>0</v>
      </c>
    </row>
    <row r="474" spans="2:8" ht="15" x14ac:dyDescent="0.2">
      <c r="B474" s="6" t="s">
        <v>436</v>
      </c>
      <c r="C474" s="5">
        <v>0</v>
      </c>
      <c r="D474" s="5">
        <v>1</v>
      </c>
      <c r="E474" s="14" t="str">
        <f t="shared" si="33"/>
        <v/>
      </c>
      <c r="F474" s="14">
        <f t="shared" si="34"/>
        <v>2.836074872376631E-4</v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6</v>
      </c>
      <c r="D475" s="5">
        <v>4</v>
      </c>
      <c r="E475" s="14">
        <f t="shared" si="33"/>
        <v>9.1463414634146347E-4</v>
      </c>
      <c r="F475" s="14">
        <f t="shared" si="34"/>
        <v>1.1344299489506524E-3</v>
      </c>
      <c r="G475" s="13">
        <f t="shared" si="35"/>
        <v>-0.33333333333333331</v>
      </c>
      <c r="H475" s="18">
        <f t="shared" si="36"/>
        <v>-3.048780487804878E-4</v>
      </c>
    </row>
    <row r="476" spans="2:8" ht="30" x14ac:dyDescent="0.2">
      <c r="B476" s="6" t="s">
        <v>438</v>
      </c>
      <c r="C476" s="5">
        <v>1</v>
      </c>
      <c r="D476" s="5">
        <v>5</v>
      </c>
      <c r="E476" s="14">
        <f t="shared" si="33"/>
        <v>1.524390243902439E-4</v>
      </c>
      <c r="F476" s="14">
        <f t="shared" si="34"/>
        <v>1.4180374361883153E-3</v>
      </c>
      <c r="G476" s="13">
        <f t="shared" si="35"/>
        <v>4</v>
      </c>
      <c r="H476" s="18">
        <f t="shared" si="36"/>
        <v>6.0975609756097561E-4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5</v>
      </c>
      <c r="D478" s="5">
        <v>44</v>
      </c>
      <c r="E478" s="14">
        <f t="shared" si="33"/>
        <v>7.6219512195121954E-4</v>
      </c>
      <c r="F478" s="14">
        <f t="shared" si="34"/>
        <v>1.2478729438457176E-2</v>
      </c>
      <c r="G478" s="13">
        <f t="shared" si="35"/>
        <v>7.8</v>
      </c>
      <c r="H478" s="18">
        <f t="shared" si="36"/>
        <v>5.9451219512195123E-3</v>
      </c>
    </row>
    <row r="479" spans="2:8" ht="15" x14ac:dyDescent="0.2">
      <c r="B479" s="6" t="s">
        <v>440</v>
      </c>
      <c r="C479" s="5">
        <v>1</v>
      </c>
      <c r="D479" s="5">
        <v>0</v>
      </c>
      <c r="E479" s="14">
        <f t="shared" si="33"/>
        <v>1.524390243902439E-4</v>
      </c>
      <c r="F479" s="14" t="str">
        <f t="shared" si="34"/>
        <v/>
      </c>
      <c r="G479" s="13" t="str">
        <f t="shared" si="35"/>
        <v>0</v>
      </c>
      <c r="H479" s="18">
        <f t="shared" si="36"/>
        <v>0</v>
      </c>
    </row>
    <row r="480" spans="2:8" ht="15" x14ac:dyDescent="0.2">
      <c r="B480" s="6" t="s">
        <v>441</v>
      </c>
      <c r="C480" s="5">
        <v>2</v>
      </c>
      <c r="D480" s="5">
        <v>0</v>
      </c>
      <c r="E480" s="14">
        <f t="shared" si="33"/>
        <v>3.048780487804878E-4</v>
      </c>
      <c r="F480" s="14" t="str">
        <f t="shared" si="34"/>
        <v/>
      </c>
      <c r="G480" s="13" t="str">
        <f t="shared" si="35"/>
        <v>0</v>
      </c>
      <c r="H480" s="18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57</v>
      </c>
      <c r="D483" s="5">
        <v>122</v>
      </c>
      <c r="E483" s="14">
        <f t="shared" si="33"/>
        <v>8.6890243902439032E-3</v>
      </c>
      <c r="F483" s="14">
        <f t="shared" si="34"/>
        <v>3.4600113442994893E-2</v>
      </c>
      <c r="G483" s="13">
        <f t="shared" si="35"/>
        <v>1.1403508771929824</v>
      </c>
      <c r="H483" s="18">
        <f t="shared" si="36"/>
        <v>9.9085365853658538E-3</v>
      </c>
    </row>
    <row r="484" spans="2:8" ht="30" x14ac:dyDescent="0.2">
      <c r="B484" s="6" t="s">
        <v>184</v>
      </c>
      <c r="C484" s="5">
        <v>0</v>
      </c>
      <c r="D484" s="5">
        <v>7</v>
      </c>
      <c r="E484" s="14" t="str">
        <f t="shared" si="33"/>
        <v/>
      </c>
      <c r="F484" s="14">
        <f t="shared" si="34"/>
        <v>1.9852524106636414E-3</v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21</v>
      </c>
      <c r="D485" s="5">
        <v>55</v>
      </c>
      <c r="E485" s="14">
        <f t="shared" si="33"/>
        <v>3.2012195121951218E-3</v>
      </c>
      <c r="F485" s="14">
        <f t="shared" si="34"/>
        <v>1.559841179807147E-2</v>
      </c>
      <c r="G485" s="13">
        <f t="shared" si="35"/>
        <v>1.6190476190476191</v>
      </c>
      <c r="H485" s="18">
        <f t="shared" si="36"/>
        <v>5.1829268292682921E-3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1</v>
      </c>
      <c r="D490" s="5">
        <v>0</v>
      </c>
      <c r="E490" s="14">
        <f t="shared" si="37"/>
        <v>1.524390243902439E-4</v>
      </c>
      <c r="F490" s="14" t="str">
        <f t="shared" si="38"/>
        <v/>
      </c>
      <c r="G490" s="13" t="str">
        <f t="shared" si="39"/>
        <v>0</v>
      </c>
      <c r="H490" s="18">
        <f t="shared" si="40"/>
        <v>0</v>
      </c>
    </row>
    <row r="491" spans="2:8" ht="13.5" customHeight="1" x14ac:dyDescent="0.2">
      <c r="B491" s="6" t="s">
        <v>180</v>
      </c>
      <c r="C491" s="5">
        <v>10</v>
      </c>
      <c r="D491" s="5">
        <v>16</v>
      </c>
      <c r="E491" s="14">
        <f t="shared" si="37"/>
        <v>1.5243902439024391E-3</v>
      </c>
      <c r="F491" s="14">
        <f t="shared" si="38"/>
        <v>4.5377197958026095E-3</v>
      </c>
      <c r="G491" s="13">
        <f t="shared" si="39"/>
        <v>0.6</v>
      </c>
      <c r="H491" s="18">
        <f t="shared" si="40"/>
        <v>9.1463414634146336E-4</v>
      </c>
    </row>
    <row r="492" spans="2:8" ht="15" x14ac:dyDescent="0.2">
      <c r="B492" s="6" t="s">
        <v>484</v>
      </c>
      <c r="C492" s="5">
        <v>6</v>
      </c>
      <c r="D492" s="5">
        <v>28</v>
      </c>
      <c r="E492" s="14">
        <f t="shared" si="37"/>
        <v>9.1463414634146347E-4</v>
      </c>
      <c r="F492" s="14">
        <f t="shared" si="38"/>
        <v>7.9410096426545656E-3</v>
      </c>
      <c r="G492" s="13">
        <f t="shared" si="39"/>
        <v>3.6666666666666665</v>
      </c>
      <c r="H492" s="18">
        <f t="shared" si="40"/>
        <v>3.3536585365853658E-3</v>
      </c>
    </row>
    <row r="493" spans="2:8" ht="15" x14ac:dyDescent="0.2">
      <c r="B493" s="6" t="s">
        <v>447</v>
      </c>
      <c r="C493" s="5">
        <v>3</v>
      </c>
      <c r="D493" s="5">
        <v>8</v>
      </c>
      <c r="E493" s="14">
        <f t="shared" si="37"/>
        <v>4.5731707317073173E-4</v>
      </c>
      <c r="F493" s="14">
        <f t="shared" si="38"/>
        <v>2.2688598979013048E-3</v>
      </c>
      <c r="G493" s="13">
        <f t="shared" si="39"/>
        <v>1.6666666666666667</v>
      </c>
      <c r="H493" s="18">
        <f t="shared" si="40"/>
        <v>7.6219512195121954E-4</v>
      </c>
    </row>
    <row r="494" spans="2:8" ht="15" x14ac:dyDescent="0.2">
      <c r="B494" s="6" t="s">
        <v>448</v>
      </c>
      <c r="C494" s="5">
        <v>2</v>
      </c>
      <c r="D494" s="5">
        <v>1</v>
      </c>
      <c r="E494" s="14">
        <f t="shared" si="37"/>
        <v>3.048780487804878E-4</v>
      </c>
      <c r="F494" s="14">
        <f t="shared" si="38"/>
        <v>2.836074872376631E-4</v>
      </c>
      <c r="G494" s="13">
        <f t="shared" si="39"/>
        <v>-0.5</v>
      </c>
      <c r="H494" s="18">
        <f t="shared" si="40"/>
        <v>-1.524390243902439E-4</v>
      </c>
    </row>
    <row r="495" spans="2:8" ht="13.5" customHeight="1" x14ac:dyDescent="0.2">
      <c r="B495" s="6" t="s">
        <v>449</v>
      </c>
      <c r="C495" s="5">
        <v>0</v>
      </c>
      <c r="D495" s="5">
        <v>2</v>
      </c>
      <c r="E495" s="14" t="str">
        <f t="shared" si="37"/>
        <v/>
      </c>
      <c r="F495" s="14">
        <f t="shared" si="38"/>
        <v>5.6721497447532619E-4</v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2</v>
      </c>
      <c r="D497" s="5">
        <v>0</v>
      </c>
      <c r="E497" s="14">
        <f t="shared" si="37"/>
        <v>3.048780487804878E-4</v>
      </c>
      <c r="F497" s="14" t="str">
        <f t="shared" si="38"/>
        <v/>
      </c>
      <c r="G497" s="13" t="str">
        <f t="shared" si="39"/>
        <v>0</v>
      </c>
      <c r="H497" s="18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0" spans="2:8" x14ac:dyDescent="0.2">
      <c r="C500" s="11"/>
      <c r="D500" s="11"/>
    </row>
    <row r="501" spans="2:8" x14ac:dyDescent="0.2">
      <c r="C501" s="11"/>
      <c r="D501" s="11"/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2227</v>
      </c>
      <c r="D505" s="41">
        <f>SUM(D506:D530)</f>
        <v>1989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-0.10687022900763359</v>
      </c>
      <c r="H505" s="40">
        <f>+IF(OR(AND(E505=""),(G505="")),"",E505*G505)</f>
        <v>-0.10687022900763359</v>
      </c>
    </row>
    <row r="506" spans="2:8" ht="15" x14ac:dyDescent="0.2">
      <c r="B506" s="6" t="s">
        <v>454</v>
      </c>
      <c r="C506" s="5">
        <v>5</v>
      </c>
      <c r="D506" s="5">
        <v>2</v>
      </c>
      <c r="E506" s="14">
        <f>+IF(C506=0,"",C506/C$505)</f>
        <v>2.2451728783116302E-3</v>
      </c>
      <c r="F506" s="14">
        <f>+IF(D506=0,"",D506/D$505)</f>
        <v>1.0055304172951231E-3</v>
      </c>
      <c r="G506" s="13">
        <f>+IF(OR(AND(D506=0),(C506=0)),"0",((D506-C506)/C506))</f>
        <v>-0.6</v>
      </c>
      <c r="H506" s="18">
        <f>+IF(OR(AND(E506=""),(G506="")),"",E506*G506)</f>
        <v>-1.3471037269869781E-3</v>
      </c>
    </row>
    <row r="507" spans="2:8" ht="15" x14ac:dyDescent="0.2">
      <c r="B507" s="6" t="s">
        <v>187</v>
      </c>
      <c r="C507" s="5">
        <v>5</v>
      </c>
      <c r="D507" s="5">
        <v>19</v>
      </c>
      <c r="E507" s="14">
        <f t="shared" ref="E507:E530" si="41">+IF(C507=0,"",C507/C$505)</f>
        <v>2.2451728783116302E-3</v>
      </c>
      <c r="F507" s="14">
        <f t="shared" ref="F507:F530" si="42">+IF(D507=0,"",D507/D$505)</f>
        <v>9.5525389643036709E-3</v>
      </c>
      <c r="G507" s="13">
        <f t="shared" ref="G507:G530" si="43">+IF(OR(AND(D507=0),(C507=0)),"0",((D507-C507)/C507))</f>
        <v>2.8</v>
      </c>
      <c r="H507" s="18">
        <f t="shared" ref="H507:H530" si="44">+IF(OR(AND(E507=""),(G507="")),"",E507*G507)</f>
        <v>6.2864840592725645E-3</v>
      </c>
    </row>
    <row r="508" spans="2:8" ht="15" x14ac:dyDescent="0.2">
      <c r="B508" s="6" t="s">
        <v>455</v>
      </c>
      <c r="C508" s="5">
        <v>57</v>
      </c>
      <c r="D508" s="5">
        <v>156</v>
      </c>
      <c r="E508" s="14">
        <f t="shared" si="41"/>
        <v>2.5594970812752582E-2</v>
      </c>
      <c r="F508" s="14">
        <f t="shared" si="42"/>
        <v>7.8431372549019607E-2</v>
      </c>
      <c r="G508" s="13">
        <f t="shared" si="43"/>
        <v>1.736842105263158</v>
      </c>
      <c r="H508" s="18">
        <f t="shared" si="44"/>
        <v>4.4454422990570279E-2</v>
      </c>
    </row>
    <row r="509" spans="2:8" ht="15" x14ac:dyDescent="0.2">
      <c r="B509" s="6" t="s">
        <v>456</v>
      </c>
      <c r="C509" s="5">
        <v>28</v>
      </c>
      <c r="D509" s="5">
        <v>312</v>
      </c>
      <c r="E509" s="14">
        <f t="shared" si="41"/>
        <v>1.2572968118545127E-2</v>
      </c>
      <c r="F509" s="14">
        <f t="shared" si="42"/>
        <v>0.15686274509803921</v>
      </c>
      <c r="G509" s="13">
        <f t="shared" si="43"/>
        <v>10.142857142857142</v>
      </c>
      <c r="H509" s="18">
        <f t="shared" si="44"/>
        <v>0.12752581948810057</v>
      </c>
    </row>
    <row r="510" spans="2:8" ht="15" x14ac:dyDescent="0.2">
      <c r="B510" s="6" t="s">
        <v>188</v>
      </c>
      <c r="C510" s="5">
        <v>4</v>
      </c>
      <c r="D510" s="5">
        <v>7</v>
      </c>
      <c r="E510" s="14">
        <f t="shared" si="41"/>
        <v>1.7961383026493039E-3</v>
      </c>
      <c r="F510" s="14">
        <f t="shared" si="42"/>
        <v>3.5193564605329312E-3</v>
      </c>
      <c r="G510" s="13">
        <f t="shared" si="43"/>
        <v>0.75</v>
      </c>
      <c r="H510" s="18">
        <f t="shared" si="44"/>
        <v>1.3471037269869779E-3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6</v>
      </c>
      <c r="E512" s="14">
        <f t="shared" si="41"/>
        <v>4.4903457566232598E-4</v>
      </c>
      <c r="F512" s="14">
        <f t="shared" si="42"/>
        <v>3.0165912518853697E-3</v>
      </c>
      <c r="G512" s="13">
        <f t="shared" si="43"/>
        <v>5</v>
      </c>
      <c r="H512" s="18">
        <f t="shared" si="44"/>
        <v>2.2451728783116297E-3</v>
      </c>
    </row>
    <row r="513" spans="2:8" ht="15" x14ac:dyDescent="0.2">
      <c r="B513" s="6" t="s">
        <v>457</v>
      </c>
      <c r="C513" s="5">
        <v>0</v>
      </c>
      <c r="D513" s="5">
        <v>2</v>
      </c>
      <c r="E513" s="14" t="str">
        <f t="shared" si="41"/>
        <v/>
      </c>
      <c r="F513" s="14">
        <f t="shared" si="42"/>
        <v>1.0055304172951231E-3</v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2</v>
      </c>
      <c r="D514" s="5">
        <v>1</v>
      </c>
      <c r="E514" s="14">
        <f t="shared" si="41"/>
        <v>8.9806915132465196E-4</v>
      </c>
      <c r="F514" s="14">
        <f t="shared" si="42"/>
        <v>5.0276520864756154E-4</v>
      </c>
      <c r="G514" s="13">
        <f t="shared" si="43"/>
        <v>-0.5</v>
      </c>
      <c r="H514" s="18">
        <f t="shared" si="44"/>
        <v>-4.4903457566232598E-4</v>
      </c>
    </row>
    <row r="515" spans="2:8" ht="15" x14ac:dyDescent="0.2">
      <c r="B515" s="6" t="s">
        <v>485</v>
      </c>
      <c r="C515" s="5">
        <v>1</v>
      </c>
      <c r="D515" s="5">
        <v>1</v>
      </c>
      <c r="E515" s="14">
        <f t="shared" si="41"/>
        <v>4.4903457566232598E-4</v>
      </c>
      <c r="F515" s="14">
        <f t="shared" si="42"/>
        <v>5.0276520864756154E-4</v>
      </c>
      <c r="G515" s="13">
        <f t="shared" si="43"/>
        <v>0</v>
      </c>
      <c r="H515" s="18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1087</v>
      </c>
      <c r="D517" s="5">
        <v>618</v>
      </c>
      <c r="E517" s="14">
        <f t="shared" si="41"/>
        <v>0.48810058374494836</v>
      </c>
      <c r="F517" s="14">
        <f t="shared" si="42"/>
        <v>0.31070889894419307</v>
      </c>
      <c r="G517" s="13">
        <f t="shared" si="43"/>
        <v>-0.43146274149034036</v>
      </c>
      <c r="H517" s="18">
        <f t="shared" si="44"/>
        <v>-0.21059721598563089</v>
      </c>
    </row>
    <row r="518" spans="2:8" ht="15" x14ac:dyDescent="0.2">
      <c r="B518" s="6" t="s">
        <v>190</v>
      </c>
      <c r="C518" s="5">
        <v>1</v>
      </c>
      <c r="D518" s="5">
        <v>1</v>
      </c>
      <c r="E518" s="14">
        <f t="shared" si="41"/>
        <v>4.4903457566232598E-4</v>
      </c>
      <c r="F518" s="14">
        <f t="shared" si="42"/>
        <v>5.0276520864756154E-4</v>
      </c>
      <c r="G518" s="13">
        <f t="shared" si="43"/>
        <v>0</v>
      </c>
      <c r="H518" s="18">
        <f t="shared" si="44"/>
        <v>0</v>
      </c>
    </row>
    <row r="519" spans="2:8" ht="15" x14ac:dyDescent="0.2">
      <c r="B519" s="6" t="s">
        <v>192</v>
      </c>
      <c r="C519" s="5">
        <v>18</v>
      </c>
      <c r="D519" s="5">
        <v>83</v>
      </c>
      <c r="E519" s="14">
        <f t="shared" si="41"/>
        <v>8.0826223619218686E-3</v>
      </c>
      <c r="F519" s="14">
        <f t="shared" si="42"/>
        <v>4.1729512317747609E-2</v>
      </c>
      <c r="G519" s="13">
        <f t="shared" si="43"/>
        <v>3.6111111111111112</v>
      </c>
      <c r="H519" s="18">
        <f t="shared" si="44"/>
        <v>2.9187247418051194E-2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218</v>
      </c>
      <c r="D521" s="5">
        <v>613</v>
      </c>
      <c r="E521" s="14">
        <f t="shared" si="41"/>
        <v>9.7889537494387072E-2</v>
      </c>
      <c r="F521" s="14">
        <f t="shared" si="42"/>
        <v>0.30819507290095527</v>
      </c>
      <c r="G521" s="13">
        <f t="shared" si="43"/>
        <v>1.8119266055045871</v>
      </c>
      <c r="H521" s="18">
        <f t="shared" si="44"/>
        <v>0.17736865738661878</v>
      </c>
    </row>
    <row r="522" spans="2:8" ht="25.5" customHeight="1" x14ac:dyDescent="0.2">
      <c r="B522" s="6" t="s">
        <v>193</v>
      </c>
      <c r="C522" s="5">
        <v>8</v>
      </c>
      <c r="D522" s="5">
        <v>69</v>
      </c>
      <c r="E522" s="14">
        <f t="shared" si="41"/>
        <v>3.5922766052986078E-3</v>
      </c>
      <c r="F522" s="14">
        <f t="shared" si="42"/>
        <v>3.4690799396681751E-2</v>
      </c>
      <c r="G522" s="13">
        <f t="shared" si="43"/>
        <v>7.625</v>
      </c>
      <c r="H522" s="18">
        <f t="shared" si="44"/>
        <v>2.7391109115401886E-2</v>
      </c>
    </row>
    <row r="523" spans="2:8" ht="13.5" customHeight="1" x14ac:dyDescent="0.2">
      <c r="B523" s="6" t="s">
        <v>462</v>
      </c>
      <c r="C523" s="5">
        <v>768</v>
      </c>
      <c r="D523" s="5">
        <v>47</v>
      </c>
      <c r="E523" s="14">
        <f t="shared" si="41"/>
        <v>0.34485855410866639</v>
      </c>
      <c r="F523" s="14">
        <f t="shared" si="42"/>
        <v>2.3629964806435394E-2</v>
      </c>
      <c r="G523" s="13">
        <f t="shared" si="43"/>
        <v>-0.93880208333333337</v>
      </c>
      <c r="H523" s="18">
        <f t="shared" si="44"/>
        <v>-0.32375392905253708</v>
      </c>
    </row>
    <row r="524" spans="2:8" ht="12" customHeight="1" x14ac:dyDescent="0.2">
      <c r="B524" s="6" t="s">
        <v>194</v>
      </c>
      <c r="C524" s="5">
        <v>8</v>
      </c>
      <c r="D524" s="5">
        <v>9</v>
      </c>
      <c r="E524" s="14">
        <f t="shared" si="41"/>
        <v>3.5922766052986078E-3</v>
      </c>
      <c r="F524" s="14">
        <f t="shared" si="42"/>
        <v>4.5248868778280547E-3</v>
      </c>
      <c r="G524" s="13">
        <f t="shared" si="43"/>
        <v>0.125</v>
      </c>
      <c r="H524" s="18">
        <f t="shared" si="44"/>
        <v>4.4903457566232598E-4</v>
      </c>
    </row>
    <row r="525" spans="2:8" ht="13.5" customHeight="1" x14ac:dyDescent="0.2">
      <c r="B525" s="6" t="s">
        <v>195</v>
      </c>
      <c r="C525" s="5">
        <v>1</v>
      </c>
      <c r="D525" s="5">
        <v>0</v>
      </c>
      <c r="E525" s="14">
        <f t="shared" si="41"/>
        <v>4.4903457566232598E-4</v>
      </c>
      <c r="F525" s="14" t="str">
        <f t="shared" si="42"/>
        <v/>
      </c>
      <c r="G525" s="13" t="str">
        <f t="shared" si="43"/>
        <v>0</v>
      </c>
      <c r="H525" s="18">
        <f t="shared" si="44"/>
        <v>0</v>
      </c>
    </row>
    <row r="526" spans="2:8" ht="13.5" customHeight="1" x14ac:dyDescent="0.2">
      <c r="B526" s="6" t="s">
        <v>463</v>
      </c>
      <c r="C526" s="5">
        <v>4</v>
      </c>
      <c r="D526" s="5">
        <v>16</v>
      </c>
      <c r="E526" s="14">
        <f t="shared" si="41"/>
        <v>1.7961383026493039E-3</v>
      </c>
      <c r="F526" s="14">
        <f t="shared" si="42"/>
        <v>8.0442433383609846E-3</v>
      </c>
      <c r="G526" s="13">
        <f t="shared" si="43"/>
        <v>3</v>
      </c>
      <c r="H526" s="18">
        <f t="shared" si="44"/>
        <v>5.3884149079479115E-3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1</v>
      </c>
      <c r="D528" s="5">
        <v>0</v>
      </c>
      <c r="E528" s="14">
        <f t="shared" si="41"/>
        <v>4.4903457566232598E-4</v>
      </c>
      <c r="F528" s="14" t="str">
        <f t="shared" si="42"/>
        <v/>
      </c>
      <c r="G528" s="13" t="str">
        <f t="shared" si="43"/>
        <v>0</v>
      </c>
      <c r="H528" s="18">
        <f t="shared" si="44"/>
        <v>0</v>
      </c>
    </row>
    <row r="529" spans="2:8" ht="15" x14ac:dyDescent="0.2">
      <c r="B529" s="6" t="s">
        <v>466</v>
      </c>
      <c r="C529" s="5">
        <v>3</v>
      </c>
      <c r="D529" s="5">
        <v>9</v>
      </c>
      <c r="E529" s="14">
        <f t="shared" si="41"/>
        <v>1.3471037269869781E-3</v>
      </c>
      <c r="F529" s="14">
        <f t="shared" si="42"/>
        <v>4.5248868778280547E-3</v>
      </c>
      <c r="G529" s="13">
        <f t="shared" si="43"/>
        <v>2</v>
      </c>
      <c r="H529" s="18">
        <f t="shared" si="44"/>
        <v>2.6942074539739562E-3</v>
      </c>
    </row>
    <row r="530" spans="2:8" ht="15" x14ac:dyDescent="0.2">
      <c r="B530" s="6" t="s">
        <v>467</v>
      </c>
      <c r="C530" s="5">
        <v>7</v>
      </c>
      <c r="D530" s="5">
        <v>18</v>
      </c>
      <c r="E530" s="14">
        <f t="shared" si="41"/>
        <v>3.1432420296362818E-3</v>
      </c>
      <c r="F530" s="14">
        <f t="shared" si="42"/>
        <v>9.0497737556561094E-3</v>
      </c>
      <c r="G530" s="13">
        <f t="shared" si="43"/>
        <v>1.5714285714285714</v>
      </c>
      <c r="H530" s="18">
        <f t="shared" si="44"/>
        <v>4.9393803322855855E-3</v>
      </c>
    </row>
    <row r="531" spans="2:8" x14ac:dyDescent="0.2">
      <c r="B531" s="15" t="s">
        <v>569</v>
      </c>
      <c r="C531" s="11"/>
      <c r="D531" s="11"/>
    </row>
    <row r="532" spans="2:8" x14ac:dyDescent="0.2">
      <c r="C532" s="11"/>
      <c r="D532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561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520</v>
      </c>
      <c r="C8" s="19">
        <f>+C18+C70+C151+C294+C505</f>
        <v>6706</v>
      </c>
      <c r="D8" s="19">
        <f>+D18+D70+D151+D294+D505</f>
        <v>6697</v>
      </c>
      <c r="E8" s="20">
        <f>+C8/C$8</f>
        <v>1</v>
      </c>
      <c r="F8" s="20">
        <f>+D8/D$8</f>
        <v>1</v>
      </c>
      <c r="G8" s="17">
        <f>+(D8-C8)/C8</f>
        <v>-1.3420817178645989E-3</v>
      </c>
      <c r="H8" s="33">
        <f>+E8*G8</f>
        <v>-1.3420817178645989E-3</v>
      </c>
    </row>
    <row r="9" spans="2:8" x14ac:dyDescent="0.2">
      <c r="B9" s="48" t="str">
        <f>+B18</f>
        <v>Total Vacantes en ocupaciones de nivel Directivo</v>
      </c>
      <c r="C9" s="34">
        <f>+C18</f>
        <v>92</v>
      </c>
      <c r="D9" s="34">
        <f>+D18</f>
        <v>72</v>
      </c>
      <c r="E9" s="35">
        <f t="shared" ref="E9:E13" si="0">C9/$C$8</f>
        <v>1.3719057560393677E-2</v>
      </c>
      <c r="F9" s="35">
        <f>D9/$D$8</f>
        <v>1.0751082574286995E-2</v>
      </c>
      <c r="G9" s="13">
        <f>+IF(OR(AND(D9=0),(C9=0)),"0",((D9-C9)/C9))</f>
        <v>-0.21739130434782608</v>
      </c>
      <c r="H9" s="18">
        <f>+IF(OR(AND(E9=""),(G9="")),"",E9*G9)</f>
        <v>-2.9824038174768863E-3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415</v>
      </c>
      <c r="D10" s="34">
        <f>+D70</f>
        <v>477</v>
      </c>
      <c r="E10" s="35">
        <f t="shared" si="0"/>
        <v>6.1884879212645391E-2</v>
      </c>
      <c r="F10" s="35">
        <f>D10/$D$8</f>
        <v>7.1225922054651336E-2</v>
      </c>
      <c r="G10" s="13">
        <f>+IF(OR(AND(D10=0),(C10=0)),"0",((D10-C10)/C10))</f>
        <v>0.14939759036144579</v>
      </c>
      <c r="H10" s="18">
        <f>+IF(OR(AND(E10=""),(G10="")),"",E10*G10)</f>
        <v>9.2454518341783479E-3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600</v>
      </c>
      <c r="D11" s="34">
        <f>+D151</f>
        <v>730</v>
      </c>
      <c r="E11" s="35">
        <f t="shared" si="0"/>
        <v>8.947211452430659E-2</v>
      </c>
      <c r="F11" s="35">
        <f>D11/$D$8</f>
        <v>0.10900403165596535</v>
      </c>
      <c r="G11" s="13">
        <f>+IF(OR(AND(D11=0),(C11=0)),"0",((D11-C11)/C11))</f>
        <v>0.21666666666666667</v>
      </c>
      <c r="H11" s="18">
        <f>+IF(OR(AND(E11=""),(G11="")),"",E11*G11)</f>
        <v>1.9385624813599761E-2</v>
      </c>
    </row>
    <row r="12" spans="2:8" x14ac:dyDescent="0.2">
      <c r="B12" s="48" t="str">
        <f>+B294</f>
        <v>Total Vacantes  en ocupaciones de nivel Calificados</v>
      </c>
      <c r="C12" s="34">
        <f>+C294</f>
        <v>3568</v>
      </c>
      <c r="D12" s="34">
        <f>+D294</f>
        <v>4527</v>
      </c>
      <c r="E12" s="35">
        <f t="shared" si="0"/>
        <v>0.53206084103787654</v>
      </c>
      <c r="F12" s="35">
        <f>D12/$D$8</f>
        <v>0.67597431685829479</v>
      </c>
      <c r="G12" s="13">
        <f>+IF(OR(AND(D12=0),(C12=0)),"0",((D12-C12)/C12))</f>
        <v>0.26877802690582958</v>
      </c>
      <c r="H12" s="18">
        <f>+IF(OR(AND(E12=""),(G12="")),"",E12*G12)</f>
        <v>0.1430062630480167</v>
      </c>
    </row>
    <row r="13" spans="2:8" x14ac:dyDescent="0.2">
      <c r="B13" s="48" t="str">
        <f>+B505</f>
        <v>Total Vacantes en ocupaciones de nivel Elemental</v>
      </c>
      <c r="C13" s="34">
        <f>+C505</f>
        <v>2031</v>
      </c>
      <c r="D13" s="34">
        <f>+D505</f>
        <v>891</v>
      </c>
      <c r="E13" s="35">
        <f t="shared" si="0"/>
        <v>0.30286310766477781</v>
      </c>
      <c r="F13" s="35">
        <f>D13/$D$8</f>
        <v>0.13304464685680156</v>
      </c>
      <c r="G13" s="13">
        <f>+IF(OR(AND(D13=0),(C13=0)),"0",((D13-C13)/C13))</f>
        <v>-0.56129985228951251</v>
      </c>
      <c r="H13" s="18">
        <f>+IF(OR(AND(E13=""),(G13="")),"",E13*G13)</f>
        <v>-0.16999701759618252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92</v>
      </c>
      <c r="D18" s="37">
        <f>SUM(D19:D64)</f>
        <v>72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-0.21739130434782608</v>
      </c>
      <c r="H18" s="40">
        <f>+IF(OR(AND(E18=""),(G18="")),"",E18*G18)</f>
        <v>-0.21739130434782608</v>
      </c>
    </row>
    <row r="19" spans="2:8" ht="20.100000000000001" customHeight="1" x14ac:dyDescent="0.2">
      <c r="B19" s="6" t="s">
        <v>0</v>
      </c>
      <c r="C19" s="9">
        <v>0</v>
      </c>
      <c r="D19" s="9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9">
        <v>0</v>
      </c>
      <c r="D20" s="9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9">
        <v>0</v>
      </c>
      <c r="D21" s="9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9">
        <v>0</v>
      </c>
      <c r="D22" s="9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9">
        <v>0</v>
      </c>
      <c r="D23" s="9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9">
        <v>1</v>
      </c>
      <c r="D24" s="9">
        <v>0</v>
      </c>
      <c r="E24" s="12">
        <f t="shared" si="1"/>
        <v>1.0869565217391304E-2</v>
      </c>
      <c r="F24" s="12" t="str">
        <f t="shared" si="2"/>
        <v/>
      </c>
      <c r="G24" s="13" t="str">
        <f t="shared" si="3"/>
        <v>0</v>
      </c>
      <c r="H24" s="18">
        <f t="shared" si="4"/>
        <v>0</v>
      </c>
    </row>
    <row r="25" spans="2:8" ht="20.100000000000001" customHeight="1" x14ac:dyDescent="0.2">
      <c r="B25" s="6" t="s">
        <v>2</v>
      </c>
      <c r="C25" s="9">
        <v>6</v>
      </c>
      <c r="D25" s="9">
        <v>2</v>
      </c>
      <c r="E25" s="12">
        <f t="shared" si="1"/>
        <v>6.5217391304347824E-2</v>
      </c>
      <c r="F25" s="12">
        <f t="shared" si="2"/>
        <v>2.7777777777777776E-2</v>
      </c>
      <c r="G25" s="13">
        <f t="shared" si="3"/>
        <v>-0.66666666666666663</v>
      </c>
      <c r="H25" s="18">
        <f t="shared" si="4"/>
        <v>-4.3478260869565216E-2</v>
      </c>
    </row>
    <row r="26" spans="2:8" ht="20.100000000000001" customHeight="1" x14ac:dyDescent="0.2">
      <c r="B26" s="6" t="s">
        <v>6</v>
      </c>
      <c r="C26" s="9">
        <v>4</v>
      </c>
      <c r="D26" s="9">
        <v>6</v>
      </c>
      <c r="E26" s="12">
        <f t="shared" si="1"/>
        <v>4.3478260869565216E-2</v>
      </c>
      <c r="F26" s="12">
        <f t="shared" si="2"/>
        <v>8.3333333333333329E-2</v>
      </c>
      <c r="G26" s="13">
        <f t="shared" si="3"/>
        <v>0.5</v>
      </c>
      <c r="H26" s="18">
        <f t="shared" si="4"/>
        <v>2.1739130434782608E-2</v>
      </c>
    </row>
    <row r="27" spans="2:8" ht="20.100000000000001" customHeight="1" x14ac:dyDescent="0.2">
      <c r="B27" s="6" t="s">
        <v>3</v>
      </c>
      <c r="C27" s="9">
        <v>3</v>
      </c>
      <c r="D27" s="9">
        <v>1</v>
      </c>
      <c r="E27" s="12">
        <f t="shared" si="1"/>
        <v>3.2608695652173912E-2</v>
      </c>
      <c r="F27" s="12">
        <f t="shared" si="2"/>
        <v>1.3888888888888888E-2</v>
      </c>
      <c r="G27" s="13">
        <f t="shared" si="3"/>
        <v>-0.66666666666666663</v>
      </c>
      <c r="H27" s="18">
        <f t="shared" si="4"/>
        <v>-2.1739130434782608E-2</v>
      </c>
    </row>
    <row r="28" spans="2:8" ht="20.100000000000001" customHeight="1" x14ac:dyDescent="0.2">
      <c r="B28" s="6" t="s">
        <v>5</v>
      </c>
      <c r="C28" s="9">
        <v>5</v>
      </c>
      <c r="D28" s="9">
        <v>9</v>
      </c>
      <c r="E28" s="12">
        <f t="shared" si="1"/>
        <v>5.434782608695652E-2</v>
      </c>
      <c r="F28" s="12">
        <f t="shared" si="2"/>
        <v>0.125</v>
      </c>
      <c r="G28" s="13">
        <f t="shared" si="3"/>
        <v>0.8</v>
      </c>
      <c r="H28" s="18">
        <f t="shared" si="4"/>
        <v>4.3478260869565216E-2</v>
      </c>
    </row>
    <row r="29" spans="2:8" ht="20.100000000000001" customHeight="1" x14ac:dyDescent="0.2">
      <c r="B29" s="6" t="s">
        <v>200</v>
      </c>
      <c r="C29" s="9">
        <v>0</v>
      </c>
      <c r="D29" s="9">
        <v>1</v>
      </c>
      <c r="E29" s="12" t="str">
        <f t="shared" si="1"/>
        <v/>
      </c>
      <c r="F29" s="12">
        <f t="shared" si="2"/>
        <v>1.3888888888888888E-2</v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9">
        <v>1</v>
      </c>
      <c r="D30" s="9">
        <v>3</v>
      </c>
      <c r="E30" s="12">
        <f t="shared" si="1"/>
        <v>1.0869565217391304E-2</v>
      </c>
      <c r="F30" s="12">
        <f t="shared" si="2"/>
        <v>4.1666666666666664E-2</v>
      </c>
      <c r="G30" s="13">
        <f t="shared" si="3"/>
        <v>2</v>
      </c>
      <c r="H30" s="18">
        <f t="shared" si="4"/>
        <v>2.1739130434782608E-2</v>
      </c>
    </row>
    <row r="31" spans="2:8" ht="20.100000000000001" customHeight="1" x14ac:dyDescent="0.2">
      <c r="B31" s="6" t="s">
        <v>4</v>
      </c>
      <c r="C31" s="9">
        <v>1</v>
      </c>
      <c r="D31" s="9">
        <v>0</v>
      </c>
      <c r="E31" s="12">
        <f t="shared" si="1"/>
        <v>1.0869565217391304E-2</v>
      </c>
      <c r="F31" s="12" t="str">
        <f t="shared" si="2"/>
        <v/>
      </c>
      <c r="G31" s="13" t="str">
        <f t="shared" si="3"/>
        <v>0</v>
      </c>
      <c r="H31" s="18">
        <f t="shared" si="4"/>
        <v>0</v>
      </c>
    </row>
    <row r="32" spans="2:8" ht="20.100000000000001" customHeight="1" x14ac:dyDescent="0.2">
      <c r="B32" s="6" t="s">
        <v>7</v>
      </c>
      <c r="C32" s="9">
        <v>0</v>
      </c>
      <c r="D32" s="9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9">
        <v>0</v>
      </c>
      <c r="D33" s="9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9">
        <v>5</v>
      </c>
      <c r="D34" s="9">
        <v>2</v>
      </c>
      <c r="E34" s="12">
        <f t="shared" si="1"/>
        <v>5.434782608695652E-2</v>
      </c>
      <c r="F34" s="12">
        <f t="shared" si="2"/>
        <v>2.7777777777777776E-2</v>
      </c>
      <c r="G34" s="13">
        <f t="shared" si="3"/>
        <v>-0.6</v>
      </c>
      <c r="H34" s="18">
        <f t="shared" si="4"/>
        <v>-3.2608695652173912E-2</v>
      </c>
    </row>
    <row r="35" spans="2:8" ht="20.100000000000001" customHeight="1" x14ac:dyDescent="0.2">
      <c r="B35" s="6" t="s">
        <v>204</v>
      </c>
      <c r="C35" s="9">
        <v>0</v>
      </c>
      <c r="D35" s="9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9">
        <v>1</v>
      </c>
      <c r="D36" s="9">
        <v>1</v>
      </c>
      <c r="E36" s="12">
        <f t="shared" si="1"/>
        <v>1.0869565217391304E-2</v>
      </c>
      <c r="F36" s="12">
        <f t="shared" si="2"/>
        <v>1.3888888888888888E-2</v>
      </c>
      <c r="G36" s="13">
        <f t="shared" si="3"/>
        <v>0</v>
      </c>
      <c r="H36" s="18">
        <f t="shared" si="4"/>
        <v>0</v>
      </c>
    </row>
    <row r="37" spans="2:8" ht="20.100000000000001" customHeight="1" x14ac:dyDescent="0.2">
      <c r="B37" s="6" t="s">
        <v>8</v>
      </c>
      <c r="C37" s="9">
        <v>0</v>
      </c>
      <c r="D37" s="9">
        <v>1</v>
      </c>
      <c r="E37" s="12" t="str">
        <f t="shared" si="1"/>
        <v/>
      </c>
      <c r="F37" s="12">
        <f t="shared" si="2"/>
        <v>1.3888888888888888E-2</v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9">
        <v>0</v>
      </c>
      <c r="D38" s="9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9">
        <v>0</v>
      </c>
      <c r="D39" s="9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9">
        <v>7</v>
      </c>
      <c r="D40" s="9">
        <v>0</v>
      </c>
      <c r="E40" s="12">
        <f t="shared" si="1"/>
        <v>7.6086956521739135E-2</v>
      </c>
      <c r="F40" s="12" t="str">
        <f t="shared" si="2"/>
        <v/>
      </c>
      <c r="G40" s="13" t="str">
        <f t="shared" si="3"/>
        <v>0</v>
      </c>
      <c r="H40" s="18">
        <f t="shared" si="4"/>
        <v>0</v>
      </c>
    </row>
    <row r="41" spans="2:8" ht="20.100000000000001" customHeight="1" x14ac:dyDescent="0.2">
      <c r="B41" s="6" t="s">
        <v>209</v>
      </c>
      <c r="C41" s="9">
        <v>0</v>
      </c>
      <c r="D41" s="9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9">
        <v>1</v>
      </c>
      <c r="D42" s="9">
        <v>3</v>
      </c>
      <c r="E42" s="12">
        <f t="shared" si="1"/>
        <v>1.0869565217391304E-2</v>
      </c>
      <c r="F42" s="12">
        <f t="shared" si="2"/>
        <v>4.1666666666666664E-2</v>
      </c>
      <c r="G42" s="13">
        <f t="shared" si="3"/>
        <v>2</v>
      </c>
      <c r="H42" s="18">
        <f t="shared" si="4"/>
        <v>2.1739130434782608E-2</v>
      </c>
    </row>
    <row r="43" spans="2:8" ht="20.100000000000001" customHeight="1" x14ac:dyDescent="0.2">
      <c r="B43" s="6" t="s">
        <v>211</v>
      </c>
      <c r="C43" s="9">
        <v>1</v>
      </c>
      <c r="D43" s="9">
        <v>0</v>
      </c>
      <c r="E43" s="12">
        <f t="shared" si="1"/>
        <v>1.0869565217391304E-2</v>
      </c>
      <c r="F43" s="12" t="str">
        <f t="shared" si="2"/>
        <v/>
      </c>
      <c r="G43" s="13" t="str">
        <f t="shared" si="3"/>
        <v>0</v>
      </c>
      <c r="H43" s="18">
        <f t="shared" si="4"/>
        <v>0</v>
      </c>
    </row>
    <row r="44" spans="2:8" ht="20.100000000000001" customHeight="1" x14ac:dyDescent="0.2">
      <c r="B44" s="6" t="s">
        <v>9</v>
      </c>
      <c r="C44" s="9">
        <v>0</v>
      </c>
      <c r="D44" s="9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9">
        <v>0</v>
      </c>
      <c r="D45" s="9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9">
        <v>0</v>
      </c>
      <c r="D46" s="9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9">
        <v>0</v>
      </c>
      <c r="D47" s="9">
        <v>4</v>
      </c>
      <c r="E47" s="12" t="str">
        <f t="shared" si="1"/>
        <v/>
      </c>
      <c r="F47" s="12">
        <f t="shared" si="2"/>
        <v>5.5555555555555552E-2</v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9">
        <v>14</v>
      </c>
      <c r="D48" s="9">
        <v>16</v>
      </c>
      <c r="E48" s="12">
        <f t="shared" si="1"/>
        <v>0.15217391304347827</v>
      </c>
      <c r="F48" s="12">
        <f t="shared" si="2"/>
        <v>0.22222222222222221</v>
      </c>
      <c r="G48" s="13">
        <f t="shared" si="3"/>
        <v>0.14285714285714285</v>
      </c>
      <c r="H48" s="18">
        <f t="shared" si="4"/>
        <v>2.1739130434782608E-2</v>
      </c>
    </row>
    <row r="49" spans="2:8" ht="20.100000000000001" customHeight="1" x14ac:dyDescent="0.2">
      <c r="B49" s="6" t="s">
        <v>16</v>
      </c>
      <c r="C49" s="9">
        <v>0</v>
      </c>
      <c r="D49" s="9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9">
        <v>0</v>
      </c>
      <c r="D50" s="9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9">
        <v>2</v>
      </c>
      <c r="D51" s="9">
        <v>2</v>
      </c>
      <c r="E51" s="12">
        <f t="shared" si="1"/>
        <v>2.1739130434782608E-2</v>
      </c>
      <c r="F51" s="12">
        <f t="shared" si="2"/>
        <v>2.7777777777777776E-2</v>
      </c>
      <c r="G51" s="13">
        <f t="shared" si="3"/>
        <v>0</v>
      </c>
      <c r="H51" s="18">
        <f t="shared" si="4"/>
        <v>0</v>
      </c>
    </row>
    <row r="52" spans="2:8" ht="20.100000000000001" customHeight="1" x14ac:dyDescent="0.2">
      <c r="B52" s="6" t="s">
        <v>14</v>
      </c>
      <c r="C52" s="9">
        <v>3</v>
      </c>
      <c r="D52" s="9">
        <v>2</v>
      </c>
      <c r="E52" s="12">
        <f t="shared" si="1"/>
        <v>3.2608695652173912E-2</v>
      </c>
      <c r="F52" s="12">
        <f t="shared" si="2"/>
        <v>2.7777777777777776E-2</v>
      </c>
      <c r="G52" s="13">
        <f t="shared" si="3"/>
        <v>-0.33333333333333331</v>
      </c>
      <c r="H52" s="18">
        <f t="shared" si="4"/>
        <v>-1.0869565217391304E-2</v>
      </c>
    </row>
    <row r="53" spans="2:8" ht="20.100000000000001" customHeight="1" x14ac:dyDescent="0.2">
      <c r="B53" s="6" t="s">
        <v>12</v>
      </c>
      <c r="C53" s="9">
        <v>0</v>
      </c>
      <c r="D53" s="9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9">
        <v>0</v>
      </c>
      <c r="D54" s="9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9">
        <v>0</v>
      </c>
      <c r="D55" s="9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9">
        <v>0</v>
      </c>
      <c r="D56" s="9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9">
        <v>0</v>
      </c>
      <c r="D57" s="9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9">
        <v>0</v>
      </c>
      <c r="D58" s="9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9">
        <v>2</v>
      </c>
      <c r="D59" s="9">
        <v>0</v>
      </c>
      <c r="E59" s="12">
        <f t="shared" si="1"/>
        <v>2.1739130434782608E-2</v>
      </c>
      <c r="F59" s="12" t="str">
        <f t="shared" si="2"/>
        <v/>
      </c>
      <c r="G59" s="13" t="str">
        <f t="shared" si="3"/>
        <v>0</v>
      </c>
      <c r="H59" s="18">
        <f t="shared" si="4"/>
        <v>0</v>
      </c>
    </row>
    <row r="60" spans="2:8" ht="20.100000000000001" customHeight="1" x14ac:dyDescent="0.2">
      <c r="B60" s="6" t="s">
        <v>218</v>
      </c>
      <c r="C60" s="9">
        <v>12</v>
      </c>
      <c r="D60" s="9">
        <v>8</v>
      </c>
      <c r="E60" s="12">
        <f t="shared" si="1"/>
        <v>0.13043478260869565</v>
      </c>
      <c r="F60" s="12">
        <f t="shared" si="2"/>
        <v>0.1111111111111111</v>
      </c>
      <c r="G60" s="13">
        <f t="shared" si="3"/>
        <v>-0.33333333333333331</v>
      </c>
      <c r="H60" s="18">
        <f t="shared" si="4"/>
        <v>-4.3478260869565216E-2</v>
      </c>
    </row>
    <row r="61" spans="2:8" ht="20.100000000000001" customHeight="1" x14ac:dyDescent="0.2">
      <c r="B61" s="6" t="s">
        <v>219</v>
      </c>
      <c r="C61" s="9">
        <v>0</v>
      </c>
      <c r="D61" s="9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9">
        <v>9</v>
      </c>
      <c r="D62" s="9">
        <v>3</v>
      </c>
      <c r="E62" s="12">
        <f t="shared" si="1"/>
        <v>9.7826086956521743E-2</v>
      </c>
      <c r="F62" s="12">
        <f t="shared" si="2"/>
        <v>4.1666666666666664E-2</v>
      </c>
      <c r="G62" s="13">
        <f t="shared" si="3"/>
        <v>-0.66666666666666663</v>
      </c>
      <c r="H62" s="18">
        <f t="shared" si="4"/>
        <v>-6.5217391304347824E-2</v>
      </c>
    </row>
    <row r="63" spans="2:8" ht="20.100000000000001" customHeight="1" x14ac:dyDescent="0.2">
      <c r="B63" s="6" t="s">
        <v>220</v>
      </c>
      <c r="C63" s="9">
        <v>14</v>
      </c>
      <c r="D63" s="9">
        <v>8</v>
      </c>
      <c r="E63" s="12">
        <f t="shared" si="1"/>
        <v>0.15217391304347827</v>
      </c>
      <c r="F63" s="12">
        <f t="shared" si="2"/>
        <v>0.1111111111111111</v>
      </c>
      <c r="G63" s="13">
        <f t="shared" si="3"/>
        <v>-0.42857142857142855</v>
      </c>
      <c r="H63" s="18">
        <f t="shared" si="4"/>
        <v>-6.5217391304347824E-2</v>
      </c>
    </row>
    <row r="64" spans="2:8" ht="20.100000000000001" customHeight="1" x14ac:dyDescent="0.2">
      <c r="B64" s="6" t="s">
        <v>221</v>
      </c>
      <c r="C64" s="9">
        <v>0</v>
      </c>
      <c r="D64" s="9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10"/>
      <c r="D65" s="10"/>
    </row>
    <row r="66" spans="2:8" x14ac:dyDescent="0.2">
      <c r="B66" s="2"/>
      <c r="C66" s="10"/>
      <c r="D66" s="10"/>
    </row>
    <row r="67" spans="2:8" x14ac:dyDescent="0.2">
      <c r="B67" s="26"/>
      <c r="C67" s="10"/>
      <c r="D67" s="10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415</v>
      </c>
      <c r="D70" s="41">
        <f>SUM(D71:D145)</f>
        <v>477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0.14939759036144579</v>
      </c>
      <c r="H70" s="40">
        <f>+IF(OR(AND(E70=""),(G70="")),"",E70*G70)</f>
        <v>0.14939759036144579</v>
      </c>
    </row>
    <row r="71" spans="2:8" ht="15" x14ac:dyDescent="0.2">
      <c r="B71" s="6" t="s">
        <v>20</v>
      </c>
      <c r="C71" s="9">
        <v>9</v>
      </c>
      <c r="D71" s="9">
        <v>21</v>
      </c>
      <c r="E71" s="14">
        <f>+IF(C71=0,"",C71/C$70)</f>
        <v>2.1686746987951807E-2</v>
      </c>
      <c r="F71" s="14">
        <f>+IF(D71=0,"",D71/D$70)</f>
        <v>4.40251572327044E-2</v>
      </c>
      <c r="G71" s="13">
        <f>+IF(OR(AND(D71=0),(C71=0)),"0",((D71-C71)/C71))</f>
        <v>1.3333333333333333</v>
      </c>
      <c r="H71" s="18">
        <f>+IF(OR(AND(E71=""),(G71="")),"",E71*G71)</f>
        <v>2.8915662650602407E-2</v>
      </c>
    </row>
    <row r="72" spans="2:8" ht="15" x14ac:dyDescent="0.2">
      <c r="B72" s="6" t="s">
        <v>21</v>
      </c>
      <c r="C72" s="9">
        <v>2</v>
      </c>
      <c r="D72" s="9">
        <v>1</v>
      </c>
      <c r="E72" s="14">
        <f t="shared" ref="E72:E135" si="5">+IF(C72=0,"",C72/C$70)</f>
        <v>4.8192771084337354E-3</v>
      </c>
      <c r="F72" s="14">
        <f t="shared" ref="F72:F135" si="6">+IF(D72=0,"",D72/D$70)</f>
        <v>2.0964360587002098E-3</v>
      </c>
      <c r="G72" s="13">
        <f t="shared" ref="G72:G135" si="7">+IF(OR(AND(D72=0),(C72=0)),"0",((D72-C72)/C72))</f>
        <v>-0.5</v>
      </c>
      <c r="H72" s="18">
        <f t="shared" ref="H72:H135" si="8">+IF(OR(AND(E72=""),(G72="")),"",E72*G72)</f>
        <v>-2.4096385542168677E-3</v>
      </c>
    </row>
    <row r="73" spans="2:8" ht="15" x14ac:dyDescent="0.2">
      <c r="B73" s="6" t="s">
        <v>22</v>
      </c>
      <c r="C73" s="9">
        <v>32</v>
      </c>
      <c r="D73" s="9">
        <v>24</v>
      </c>
      <c r="E73" s="14">
        <f t="shared" si="5"/>
        <v>7.7108433734939766E-2</v>
      </c>
      <c r="F73" s="14">
        <f t="shared" si="6"/>
        <v>5.0314465408805034E-2</v>
      </c>
      <c r="G73" s="13">
        <f t="shared" si="7"/>
        <v>-0.25</v>
      </c>
      <c r="H73" s="18">
        <f t="shared" si="8"/>
        <v>-1.9277108433734941E-2</v>
      </c>
    </row>
    <row r="74" spans="2:8" ht="15" x14ac:dyDescent="0.2">
      <c r="B74" s="6" t="s">
        <v>222</v>
      </c>
      <c r="C74" s="9">
        <v>17</v>
      </c>
      <c r="D74" s="9">
        <v>12</v>
      </c>
      <c r="E74" s="14">
        <f t="shared" si="5"/>
        <v>4.0963855421686748E-2</v>
      </c>
      <c r="F74" s="14">
        <f t="shared" si="6"/>
        <v>2.5157232704402517E-2</v>
      </c>
      <c r="G74" s="13">
        <f t="shared" si="7"/>
        <v>-0.29411764705882354</v>
      </c>
      <c r="H74" s="18">
        <f t="shared" si="8"/>
        <v>-1.2048192771084338E-2</v>
      </c>
    </row>
    <row r="75" spans="2:8" ht="15" x14ac:dyDescent="0.2">
      <c r="B75" s="6" t="s">
        <v>23</v>
      </c>
      <c r="C75" s="9">
        <v>12</v>
      </c>
      <c r="D75" s="9">
        <v>9</v>
      </c>
      <c r="E75" s="14">
        <f t="shared" si="5"/>
        <v>2.891566265060241E-2</v>
      </c>
      <c r="F75" s="14">
        <f t="shared" si="6"/>
        <v>1.8867924528301886E-2</v>
      </c>
      <c r="G75" s="13">
        <f t="shared" si="7"/>
        <v>-0.25</v>
      </c>
      <c r="H75" s="18">
        <f t="shared" si="8"/>
        <v>-7.2289156626506026E-3</v>
      </c>
    </row>
    <row r="76" spans="2:8" ht="15" x14ac:dyDescent="0.2">
      <c r="B76" s="6" t="s">
        <v>223</v>
      </c>
      <c r="C76" s="9">
        <v>0</v>
      </c>
      <c r="D76" s="9">
        <v>1</v>
      </c>
      <c r="E76" s="14" t="str">
        <f t="shared" si="5"/>
        <v/>
      </c>
      <c r="F76" s="14">
        <f t="shared" si="6"/>
        <v>2.0964360587002098E-3</v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9">
        <v>0</v>
      </c>
      <c r="D77" s="9">
        <v>1</v>
      </c>
      <c r="E77" s="14" t="str">
        <f t="shared" si="5"/>
        <v/>
      </c>
      <c r="F77" s="14">
        <f t="shared" si="6"/>
        <v>2.0964360587002098E-3</v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9">
        <v>0</v>
      </c>
      <c r="D78" s="9">
        <v>1</v>
      </c>
      <c r="E78" s="14" t="str">
        <f t="shared" si="5"/>
        <v/>
      </c>
      <c r="F78" s="14">
        <f t="shared" si="6"/>
        <v>2.0964360587002098E-3</v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9">
        <v>1</v>
      </c>
      <c r="D79" s="9">
        <v>0</v>
      </c>
      <c r="E79" s="14">
        <f t="shared" si="5"/>
        <v>2.4096385542168677E-3</v>
      </c>
      <c r="F79" s="14" t="str">
        <f t="shared" si="6"/>
        <v/>
      </c>
      <c r="G79" s="13" t="str">
        <f t="shared" si="7"/>
        <v>0</v>
      </c>
      <c r="H79" s="18">
        <f t="shared" si="8"/>
        <v>0</v>
      </c>
    </row>
    <row r="80" spans="2:8" ht="15" x14ac:dyDescent="0.2">
      <c r="B80" s="6" t="s">
        <v>227</v>
      </c>
      <c r="C80" s="9">
        <v>2</v>
      </c>
      <c r="D80" s="9">
        <v>0</v>
      </c>
      <c r="E80" s="14">
        <f t="shared" si="5"/>
        <v>4.8192771084337354E-3</v>
      </c>
      <c r="F80" s="14" t="str">
        <f t="shared" si="6"/>
        <v/>
      </c>
      <c r="G80" s="13" t="str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9">
        <v>0</v>
      </c>
      <c r="D81" s="9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9">
        <v>2</v>
      </c>
      <c r="D82" s="9">
        <v>9</v>
      </c>
      <c r="E82" s="14">
        <f t="shared" si="5"/>
        <v>4.8192771084337354E-3</v>
      </c>
      <c r="F82" s="14">
        <f t="shared" si="6"/>
        <v>1.8867924528301886E-2</v>
      </c>
      <c r="G82" s="13">
        <f t="shared" si="7"/>
        <v>3.5</v>
      </c>
      <c r="H82" s="18">
        <f t="shared" si="8"/>
        <v>1.6867469879518072E-2</v>
      </c>
    </row>
    <row r="83" spans="2:8" ht="15" x14ac:dyDescent="0.2">
      <c r="B83" s="6" t="s">
        <v>229</v>
      </c>
      <c r="C83" s="9">
        <v>11</v>
      </c>
      <c r="D83" s="9">
        <v>14</v>
      </c>
      <c r="E83" s="14">
        <f t="shared" si="5"/>
        <v>2.6506024096385541E-2</v>
      </c>
      <c r="F83" s="14">
        <f t="shared" si="6"/>
        <v>2.9350104821802937E-2</v>
      </c>
      <c r="G83" s="13">
        <f t="shared" si="7"/>
        <v>0.27272727272727271</v>
      </c>
      <c r="H83" s="18">
        <f t="shared" si="8"/>
        <v>7.2289156626506017E-3</v>
      </c>
    </row>
    <row r="84" spans="2:8" ht="15" x14ac:dyDescent="0.2">
      <c r="B84" s="6" t="s">
        <v>230</v>
      </c>
      <c r="C84" s="9">
        <v>11</v>
      </c>
      <c r="D84" s="9">
        <v>9</v>
      </c>
      <c r="E84" s="14">
        <f t="shared" si="5"/>
        <v>2.6506024096385541E-2</v>
      </c>
      <c r="F84" s="14">
        <f t="shared" si="6"/>
        <v>1.8867924528301886E-2</v>
      </c>
      <c r="G84" s="13">
        <f t="shared" si="7"/>
        <v>-0.18181818181818182</v>
      </c>
      <c r="H84" s="18">
        <f t="shared" si="8"/>
        <v>-4.8192771084337354E-3</v>
      </c>
    </row>
    <row r="85" spans="2:8" ht="15" x14ac:dyDescent="0.2">
      <c r="B85" s="6" t="s">
        <v>28</v>
      </c>
      <c r="C85" s="9">
        <v>3</v>
      </c>
      <c r="D85" s="9">
        <v>4</v>
      </c>
      <c r="E85" s="14">
        <f t="shared" si="5"/>
        <v>7.2289156626506026E-3</v>
      </c>
      <c r="F85" s="14">
        <f t="shared" si="6"/>
        <v>8.385744234800839E-3</v>
      </c>
      <c r="G85" s="13">
        <f t="shared" si="7"/>
        <v>0.33333333333333331</v>
      </c>
      <c r="H85" s="18">
        <f t="shared" si="8"/>
        <v>2.4096385542168672E-3</v>
      </c>
    </row>
    <row r="86" spans="2:8" ht="15" x14ac:dyDescent="0.2">
      <c r="B86" s="6" t="s">
        <v>231</v>
      </c>
      <c r="C86" s="9">
        <v>10</v>
      </c>
      <c r="D86" s="9">
        <v>6</v>
      </c>
      <c r="E86" s="14">
        <f t="shared" si="5"/>
        <v>2.4096385542168676E-2</v>
      </c>
      <c r="F86" s="14">
        <f t="shared" si="6"/>
        <v>1.2578616352201259E-2</v>
      </c>
      <c r="G86" s="13">
        <f t="shared" si="7"/>
        <v>-0.4</v>
      </c>
      <c r="H86" s="18">
        <f t="shared" si="8"/>
        <v>-9.6385542168674707E-3</v>
      </c>
    </row>
    <row r="87" spans="2:8" ht="15" x14ac:dyDescent="0.2">
      <c r="B87" s="6" t="s">
        <v>232</v>
      </c>
      <c r="C87" s="9">
        <v>0</v>
      </c>
      <c r="D87" s="9">
        <v>1</v>
      </c>
      <c r="E87" s="14" t="str">
        <f t="shared" si="5"/>
        <v/>
      </c>
      <c r="F87" s="14">
        <f t="shared" si="6"/>
        <v>2.0964360587002098E-3</v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9">
        <v>13</v>
      </c>
      <c r="D88" s="9">
        <v>8</v>
      </c>
      <c r="E88" s="14">
        <f t="shared" si="5"/>
        <v>3.1325301204819279E-2</v>
      </c>
      <c r="F88" s="14">
        <f t="shared" si="6"/>
        <v>1.6771488469601678E-2</v>
      </c>
      <c r="G88" s="13">
        <f t="shared" si="7"/>
        <v>-0.38461538461538464</v>
      </c>
      <c r="H88" s="18">
        <f t="shared" si="8"/>
        <v>-1.204819277108434E-2</v>
      </c>
    </row>
    <row r="89" spans="2:8" ht="15" x14ac:dyDescent="0.2">
      <c r="B89" s="6" t="s">
        <v>26</v>
      </c>
      <c r="C89" s="9">
        <v>0</v>
      </c>
      <c r="D89" s="9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9">
        <v>0</v>
      </c>
      <c r="D90" s="9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9">
        <v>0</v>
      </c>
      <c r="D91" s="9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9">
        <v>9</v>
      </c>
      <c r="D92" s="9">
        <v>12</v>
      </c>
      <c r="E92" s="14">
        <f t="shared" si="5"/>
        <v>2.1686746987951807E-2</v>
      </c>
      <c r="F92" s="14">
        <f t="shared" si="6"/>
        <v>2.5157232704402517E-2</v>
      </c>
      <c r="G92" s="13">
        <f t="shared" si="7"/>
        <v>0.33333333333333331</v>
      </c>
      <c r="H92" s="18">
        <f t="shared" si="8"/>
        <v>7.2289156626506017E-3</v>
      </c>
    </row>
    <row r="93" spans="2:8" ht="15" x14ac:dyDescent="0.2">
      <c r="B93" s="6" t="s">
        <v>468</v>
      </c>
      <c r="C93" s="9">
        <v>10</v>
      </c>
      <c r="D93" s="9">
        <v>9</v>
      </c>
      <c r="E93" s="14">
        <f t="shared" si="5"/>
        <v>2.4096385542168676E-2</v>
      </c>
      <c r="F93" s="14">
        <f t="shared" si="6"/>
        <v>1.8867924528301886E-2</v>
      </c>
      <c r="G93" s="13">
        <f t="shared" si="7"/>
        <v>-0.1</v>
      </c>
      <c r="H93" s="18">
        <f t="shared" si="8"/>
        <v>-2.4096385542168677E-3</v>
      </c>
    </row>
    <row r="94" spans="2:8" ht="15" x14ac:dyDescent="0.2">
      <c r="B94" s="6" t="s">
        <v>25</v>
      </c>
      <c r="C94" s="9">
        <v>3</v>
      </c>
      <c r="D94" s="9">
        <v>4</v>
      </c>
      <c r="E94" s="14">
        <f t="shared" si="5"/>
        <v>7.2289156626506026E-3</v>
      </c>
      <c r="F94" s="14">
        <f t="shared" si="6"/>
        <v>8.385744234800839E-3</v>
      </c>
      <c r="G94" s="13">
        <f t="shared" si="7"/>
        <v>0.33333333333333331</v>
      </c>
      <c r="H94" s="18">
        <f t="shared" si="8"/>
        <v>2.4096385542168672E-3</v>
      </c>
    </row>
    <row r="95" spans="2:8" ht="15" x14ac:dyDescent="0.2">
      <c r="B95" s="6" t="s">
        <v>27</v>
      </c>
      <c r="C95" s="9">
        <v>0</v>
      </c>
      <c r="D95" s="9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9">
        <v>0</v>
      </c>
      <c r="D96" s="9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9">
        <v>1</v>
      </c>
      <c r="D97" s="9">
        <v>1</v>
      </c>
      <c r="E97" s="14">
        <f t="shared" si="5"/>
        <v>2.4096385542168677E-3</v>
      </c>
      <c r="F97" s="14">
        <f t="shared" si="6"/>
        <v>2.0964360587002098E-3</v>
      </c>
      <c r="G97" s="13">
        <f t="shared" si="7"/>
        <v>0</v>
      </c>
      <c r="H97" s="18">
        <f t="shared" si="8"/>
        <v>0</v>
      </c>
    </row>
    <row r="98" spans="2:8" ht="15" x14ac:dyDescent="0.2">
      <c r="B98" s="6" t="s">
        <v>238</v>
      </c>
      <c r="C98" s="9">
        <v>6</v>
      </c>
      <c r="D98" s="9">
        <v>7</v>
      </c>
      <c r="E98" s="14">
        <f t="shared" si="5"/>
        <v>1.4457831325301205E-2</v>
      </c>
      <c r="F98" s="14">
        <f t="shared" si="6"/>
        <v>1.4675052410901468E-2</v>
      </c>
      <c r="G98" s="13">
        <f t="shared" si="7"/>
        <v>0.16666666666666666</v>
      </c>
      <c r="H98" s="18">
        <f t="shared" si="8"/>
        <v>2.4096385542168672E-3</v>
      </c>
    </row>
    <row r="99" spans="2:8" ht="15" x14ac:dyDescent="0.2">
      <c r="B99" s="6" t="s">
        <v>239</v>
      </c>
      <c r="C99" s="9">
        <v>3</v>
      </c>
      <c r="D99" s="9">
        <v>3</v>
      </c>
      <c r="E99" s="14">
        <f t="shared" si="5"/>
        <v>7.2289156626506026E-3</v>
      </c>
      <c r="F99" s="14">
        <f t="shared" si="6"/>
        <v>6.2893081761006293E-3</v>
      </c>
      <c r="G99" s="13">
        <f t="shared" si="7"/>
        <v>0</v>
      </c>
      <c r="H99" s="18">
        <f t="shared" si="8"/>
        <v>0</v>
      </c>
    </row>
    <row r="100" spans="2:8" ht="15" x14ac:dyDescent="0.2">
      <c r="B100" s="6" t="s">
        <v>240</v>
      </c>
      <c r="C100" s="9">
        <v>19</v>
      </c>
      <c r="D100" s="9">
        <v>15</v>
      </c>
      <c r="E100" s="14">
        <f t="shared" si="5"/>
        <v>4.5783132530120479E-2</v>
      </c>
      <c r="F100" s="14">
        <f t="shared" si="6"/>
        <v>3.1446540880503145E-2</v>
      </c>
      <c r="G100" s="13">
        <f t="shared" si="7"/>
        <v>-0.21052631578947367</v>
      </c>
      <c r="H100" s="18">
        <f t="shared" si="8"/>
        <v>-9.638554216867469E-3</v>
      </c>
    </row>
    <row r="101" spans="2:8" ht="15" x14ac:dyDescent="0.2">
      <c r="B101" s="6" t="s">
        <v>241</v>
      </c>
      <c r="C101" s="9">
        <v>0</v>
      </c>
      <c r="D101" s="9">
        <v>1</v>
      </c>
      <c r="E101" s="14" t="str">
        <f t="shared" si="5"/>
        <v/>
      </c>
      <c r="F101" s="14">
        <f t="shared" si="6"/>
        <v>2.0964360587002098E-3</v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9">
        <v>2</v>
      </c>
      <c r="D102" s="9">
        <v>8</v>
      </c>
      <c r="E102" s="14">
        <f t="shared" si="5"/>
        <v>4.8192771084337354E-3</v>
      </c>
      <c r="F102" s="14">
        <f t="shared" si="6"/>
        <v>1.6771488469601678E-2</v>
      </c>
      <c r="G102" s="13">
        <f t="shared" si="7"/>
        <v>3</v>
      </c>
      <c r="H102" s="18">
        <f t="shared" si="8"/>
        <v>1.4457831325301207E-2</v>
      </c>
    </row>
    <row r="103" spans="2:8" ht="15" x14ac:dyDescent="0.2">
      <c r="B103" s="6" t="s">
        <v>243</v>
      </c>
      <c r="C103" s="9">
        <v>3</v>
      </c>
      <c r="D103" s="9">
        <v>0</v>
      </c>
      <c r="E103" s="14">
        <f t="shared" si="5"/>
        <v>7.2289156626506026E-3</v>
      </c>
      <c r="F103" s="14" t="str">
        <f t="shared" si="6"/>
        <v/>
      </c>
      <c r="G103" s="13" t="str">
        <f t="shared" si="7"/>
        <v>0</v>
      </c>
      <c r="H103" s="18">
        <f t="shared" si="8"/>
        <v>0</v>
      </c>
    </row>
    <row r="104" spans="2:8" ht="15" x14ac:dyDescent="0.2">
      <c r="B104" s="6" t="s">
        <v>34</v>
      </c>
      <c r="C104" s="9">
        <v>2</v>
      </c>
      <c r="D104" s="9">
        <v>3</v>
      </c>
      <c r="E104" s="14">
        <f t="shared" si="5"/>
        <v>4.8192771084337354E-3</v>
      </c>
      <c r="F104" s="14">
        <f t="shared" si="6"/>
        <v>6.2893081761006293E-3</v>
      </c>
      <c r="G104" s="13">
        <f t="shared" si="7"/>
        <v>0.5</v>
      </c>
      <c r="H104" s="18">
        <f t="shared" si="8"/>
        <v>2.4096385542168677E-3</v>
      </c>
    </row>
    <row r="105" spans="2:8" ht="15" x14ac:dyDescent="0.2">
      <c r="B105" s="6" t="s">
        <v>244</v>
      </c>
      <c r="C105" s="9">
        <v>0</v>
      </c>
      <c r="D105" s="9">
        <v>4</v>
      </c>
      <c r="E105" s="14" t="str">
        <f t="shared" si="5"/>
        <v/>
      </c>
      <c r="F105" s="14">
        <f t="shared" si="6"/>
        <v>8.385744234800839E-3</v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9">
        <v>0</v>
      </c>
      <c r="D106" s="9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9">
        <v>9</v>
      </c>
      <c r="D107" s="9">
        <v>8</v>
      </c>
      <c r="E107" s="14">
        <f t="shared" si="5"/>
        <v>2.1686746987951807E-2</v>
      </c>
      <c r="F107" s="14">
        <f t="shared" si="6"/>
        <v>1.6771488469601678E-2</v>
      </c>
      <c r="G107" s="13">
        <f t="shared" si="7"/>
        <v>-0.1111111111111111</v>
      </c>
      <c r="H107" s="18">
        <f t="shared" si="8"/>
        <v>-2.4096385542168672E-3</v>
      </c>
    </row>
    <row r="108" spans="2:8" ht="15" x14ac:dyDescent="0.2">
      <c r="B108" s="6" t="s">
        <v>31</v>
      </c>
      <c r="C108" s="9">
        <v>4</v>
      </c>
      <c r="D108" s="9">
        <v>9</v>
      </c>
      <c r="E108" s="14">
        <f t="shared" si="5"/>
        <v>9.6385542168674707E-3</v>
      </c>
      <c r="F108" s="14">
        <f t="shared" si="6"/>
        <v>1.8867924528301886E-2</v>
      </c>
      <c r="G108" s="13">
        <f t="shared" si="7"/>
        <v>1.25</v>
      </c>
      <c r="H108" s="18">
        <f t="shared" si="8"/>
        <v>1.2048192771084338E-2</v>
      </c>
    </row>
    <row r="109" spans="2:8" ht="15" x14ac:dyDescent="0.2">
      <c r="B109" s="6" t="s">
        <v>247</v>
      </c>
      <c r="C109" s="9">
        <v>0</v>
      </c>
      <c r="D109" s="9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9">
        <v>0</v>
      </c>
      <c r="D110" s="9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9">
        <v>1</v>
      </c>
      <c r="D111" s="9">
        <v>2</v>
      </c>
      <c r="E111" s="14">
        <f t="shared" si="5"/>
        <v>2.4096385542168677E-3</v>
      </c>
      <c r="F111" s="14">
        <f t="shared" si="6"/>
        <v>4.1928721174004195E-3</v>
      </c>
      <c r="G111" s="13">
        <f t="shared" si="7"/>
        <v>1</v>
      </c>
      <c r="H111" s="18">
        <f t="shared" si="8"/>
        <v>2.4096385542168677E-3</v>
      </c>
    </row>
    <row r="112" spans="2:8" ht="15" x14ac:dyDescent="0.2">
      <c r="B112" s="6" t="s">
        <v>33</v>
      </c>
      <c r="C112" s="9">
        <v>6</v>
      </c>
      <c r="D112" s="9">
        <v>8</v>
      </c>
      <c r="E112" s="14">
        <f t="shared" si="5"/>
        <v>1.4457831325301205E-2</v>
      </c>
      <c r="F112" s="14">
        <f t="shared" si="6"/>
        <v>1.6771488469601678E-2</v>
      </c>
      <c r="G112" s="13">
        <f t="shared" si="7"/>
        <v>0.33333333333333331</v>
      </c>
      <c r="H112" s="18">
        <f t="shared" si="8"/>
        <v>4.8192771084337345E-3</v>
      </c>
    </row>
    <row r="113" spans="2:8" ht="15" x14ac:dyDescent="0.2">
      <c r="B113" s="6" t="s">
        <v>248</v>
      </c>
      <c r="C113" s="9">
        <v>10</v>
      </c>
      <c r="D113" s="9">
        <v>25</v>
      </c>
      <c r="E113" s="14">
        <f t="shared" si="5"/>
        <v>2.4096385542168676E-2</v>
      </c>
      <c r="F113" s="14">
        <f t="shared" si="6"/>
        <v>5.2410901467505239E-2</v>
      </c>
      <c r="G113" s="13">
        <f t="shared" si="7"/>
        <v>1.5</v>
      </c>
      <c r="H113" s="18">
        <f t="shared" si="8"/>
        <v>3.6144578313253017E-2</v>
      </c>
    </row>
    <row r="114" spans="2:8" ht="15" x14ac:dyDescent="0.2">
      <c r="B114" s="6" t="s">
        <v>38</v>
      </c>
      <c r="C114" s="9">
        <v>0</v>
      </c>
      <c r="D114" s="9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9">
        <v>2</v>
      </c>
      <c r="D115" s="9">
        <v>1</v>
      </c>
      <c r="E115" s="14">
        <f t="shared" si="5"/>
        <v>4.8192771084337354E-3</v>
      </c>
      <c r="F115" s="14">
        <f t="shared" si="6"/>
        <v>2.0964360587002098E-3</v>
      </c>
      <c r="G115" s="13">
        <f t="shared" si="7"/>
        <v>-0.5</v>
      </c>
      <c r="H115" s="18">
        <f t="shared" si="8"/>
        <v>-2.4096385542168677E-3</v>
      </c>
    </row>
    <row r="116" spans="2:8" ht="15" x14ac:dyDescent="0.2">
      <c r="B116" s="6" t="s">
        <v>249</v>
      </c>
      <c r="C116" s="9">
        <v>7</v>
      </c>
      <c r="D116" s="9">
        <v>5</v>
      </c>
      <c r="E116" s="14">
        <f t="shared" si="5"/>
        <v>1.6867469879518072E-2</v>
      </c>
      <c r="F116" s="14">
        <f t="shared" si="6"/>
        <v>1.0482180293501049E-2</v>
      </c>
      <c r="G116" s="13">
        <f t="shared" si="7"/>
        <v>-0.2857142857142857</v>
      </c>
      <c r="H116" s="18">
        <f t="shared" si="8"/>
        <v>-4.8192771084337345E-3</v>
      </c>
    </row>
    <row r="117" spans="2:8" ht="15" x14ac:dyDescent="0.2">
      <c r="B117" s="6" t="s">
        <v>250</v>
      </c>
      <c r="C117" s="9">
        <v>1</v>
      </c>
      <c r="D117" s="9">
        <v>1</v>
      </c>
      <c r="E117" s="14">
        <f t="shared" si="5"/>
        <v>2.4096385542168677E-3</v>
      </c>
      <c r="F117" s="14">
        <f t="shared" si="6"/>
        <v>2.0964360587002098E-3</v>
      </c>
      <c r="G117" s="13">
        <f t="shared" si="7"/>
        <v>0</v>
      </c>
      <c r="H117" s="18">
        <f t="shared" si="8"/>
        <v>0</v>
      </c>
    </row>
    <row r="118" spans="2:8" ht="15" x14ac:dyDescent="0.2">
      <c r="B118" s="6" t="s">
        <v>251</v>
      </c>
      <c r="C118" s="9">
        <v>130</v>
      </c>
      <c r="D118" s="9">
        <v>202</v>
      </c>
      <c r="E118" s="14">
        <f t="shared" si="5"/>
        <v>0.31325301204819278</v>
      </c>
      <c r="F118" s="14">
        <f t="shared" si="6"/>
        <v>0.42348008385744235</v>
      </c>
      <c r="G118" s="13">
        <f t="shared" si="7"/>
        <v>0.55384615384615388</v>
      </c>
      <c r="H118" s="18">
        <f t="shared" si="8"/>
        <v>0.17349397590361448</v>
      </c>
    </row>
    <row r="119" spans="2:8" ht="15" x14ac:dyDescent="0.2">
      <c r="B119" s="6" t="s">
        <v>252</v>
      </c>
      <c r="C119" s="9">
        <v>0</v>
      </c>
      <c r="D119" s="9">
        <v>1</v>
      </c>
      <c r="E119" s="14" t="str">
        <f t="shared" si="5"/>
        <v/>
      </c>
      <c r="F119" s="14">
        <f t="shared" si="6"/>
        <v>2.0964360587002098E-3</v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9">
        <v>5</v>
      </c>
      <c r="D120" s="9">
        <v>0</v>
      </c>
      <c r="E120" s="14">
        <f t="shared" si="5"/>
        <v>1.2048192771084338E-2</v>
      </c>
      <c r="F120" s="14" t="str">
        <f t="shared" si="6"/>
        <v/>
      </c>
      <c r="G120" s="13" t="str">
        <f t="shared" si="7"/>
        <v>0</v>
      </c>
      <c r="H120" s="18">
        <f t="shared" si="8"/>
        <v>0</v>
      </c>
    </row>
    <row r="121" spans="2:8" ht="15" x14ac:dyDescent="0.2">
      <c r="B121" s="6" t="s">
        <v>35</v>
      </c>
      <c r="C121" s="9">
        <v>3</v>
      </c>
      <c r="D121" s="9">
        <v>0</v>
      </c>
      <c r="E121" s="14">
        <f t="shared" si="5"/>
        <v>7.2289156626506026E-3</v>
      </c>
      <c r="F121" s="14" t="str">
        <f t="shared" si="6"/>
        <v/>
      </c>
      <c r="G121" s="13" t="str">
        <f t="shared" si="7"/>
        <v>0</v>
      </c>
      <c r="H121" s="18">
        <f t="shared" si="8"/>
        <v>0</v>
      </c>
    </row>
    <row r="122" spans="2:8" ht="15" x14ac:dyDescent="0.2">
      <c r="B122" s="6" t="s">
        <v>39</v>
      </c>
      <c r="C122" s="9">
        <v>26</v>
      </c>
      <c r="D122" s="9">
        <v>0</v>
      </c>
      <c r="E122" s="14">
        <f t="shared" si="5"/>
        <v>6.2650602409638559E-2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9">
        <v>4</v>
      </c>
      <c r="D123" s="9">
        <v>14</v>
      </c>
      <c r="E123" s="14">
        <f t="shared" si="5"/>
        <v>9.6385542168674707E-3</v>
      </c>
      <c r="F123" s="14">
        <f t="shared" si="6"/>
        <v>2.9350104821802937E-2</v>
      </c>
      <c r="G123" s="13">
        <f t="shared" si="7"/>
        <v>2.5</v>
      </c>
      <c r="H123" s="18">
        <f t="shared" si="8"/>
        <v>2.4096385542168676E-2</v>
      </c>
    </row>
    <row r="124" spans="2:8" ht="15" x14ac:dyDescent="0.2">
      <c r="B124" s="6" t="s">
        <v>36</v>
      </c>
      <c r="C124" s="9">
        <v>0</v>
      </c>
      <c r="D124" s="9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9">
        <v>1</v>
      </c>
      <c r="D125" s="9">
        <v>0</v>
      </c>
      <c r="E125" s="14">
        <f t="shared" si="5"/>
        <v>2.4096385542168677E-3</v>
      </c>
      <c r="F125" s="14" t="str">
        <f t="shared" si="6"/>
        <v/>
      </c>
      <c r="G125" s="13" t="str">
        <f t="shared" si="7"/>
        <v>0</v>
      </c>
      <c r="H125" s="18">
        <f t="shared" si="8"/>
        <v>0</v>
      </c>
    </row>
    <row r="126" spans="2:8" ht="15" x14ac:dyDescent="0.2">
      <c r="B126" s="6" t="s">
        <v>255</v>
      </c>
      <c r="C126" s="9">
        <v>0</v>
      </c>
      <c r="D126" s="9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9">
        <v>0</v>
      </c>
      <c r="D127" s="9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9">
        <v>1</v>
      </c>
      <c r="D128" s="9">
        <v>0</v>
      </c>
      <c r="E128" s="14">
        <f t="shared" si="5"/>
        <v>2.4096385542168677E-3</v>
      </c>
      <c r="F128" s="14" t="str">
        <f t="shared" si="6"/>
        <v/>
      </c>
      <c r="G128" s="13" t="str">
        <f t="shared" si="7"/>
        <v>0</v>
      </c>
      <c r="H128" s="18">
        <f t="shared" si="8"/>
        <v>0</v>
      </c>
    </row>
    <row r="129" spans="2:8" ht="30" x14ac:dyDescent="0.2">
      <c r="B129" s="6" t="s">
        <v>258</v>
      </c>
      <c r="C129" s="9">
        <v>4</v>
      </c>
      <c r="D129" s="9">
        <v>0</v>
      </c>
      <c r="E129" s="14">
        <f t="shared" si="5"/>
        <v>9.6385542168674707E-3</v>
      </c>
      <c r="F129" s="14" t="str">
        <f t="shared" si="6"/>
        <v/>
      </c>
      <c r="G129" s="13" t="str">
        <f t="shared" si="7"/>
        <v>0</v>
      </c>
      <c r="H129" s="18">
        <f t="shared" si="8"/>
        <v>0</v>
      </c>
    </row>
    <row r="130" spans="2:8" ht="30" x14ac:dyDescent="0.2">
      <c r="B130" s="6" t="s">
        <v>259</v>
      </c>
      <c r="C130" s="9">
        <v>0</v>
      </c>
      <c r="D130" s="9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9">
        <v>4</v>
      </c>
      <c r="D131" s="9">
        <v>3</v>
      </c>
      <c r="E131" s="14">
        <f t="shared" si="5"/>
        <v>9.6385542168674707E-3</v>
      </c>
      <c r="F131" s="14">
        <f t="shared" si="6"/>
        <v>6.2893081761006293E-3</v>
      </c>
      <c r="G131" s="13">
        <f t="shared" si="7"/>
        <v>-0.25</v>
      </c>
      <c r="H131" s="18">
        <f t="shared" si="8"/>
        <v>-2.4096385542168677E-3</v>
      </c>
    </row>
    <row r="132" spans="2:8" ht="15" x14ac:dyDescent="0.2">
      <c r="B132" s="6" t="s">
        <v>50</v>
      </c>
      <c r="C132" s="9">
        <v>0</v>
      </c>
      <c r="D132" s="9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9">
        <v>0</v>
      </c>
      <c r="D133" s="9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9">
        <v>7</v>
      </c>
      <c r="D134" s="9">
        <v>1</v>
      </c>
      <c r="E134" s="14">
        <f t="shared" si="5"/>
        <v>1.6867469879518072E-2</v>
      </c>
      <c r="F134" s="14">
        <f t="shared" si="6"/>
        <v>2.0964360587002098E-3</v>
      </c>
      <c r="G134" s="13">
        <f t="shared" si="7"/>
        <v>-0.8571428571428571</v>
      </c>
      <c r="H134" s="18">
        <f t="shared" si="8"/>
        <v>-1.4457831325301203E-2</v>
      </c>
    </row>
    <row r="135" spans="2:8" ht="15" x14ac:dyDescent="0.2">
      <c r="B135" s="6" t="s">
        <v>43</v>
      </c>
      <c r="C135" s="9">
        <v>1</v>
      </c>
      <c r="D135" s="9">
        <v>1</v>
      </c>
      <c r="E135" s="14">
        <f t="shared" si="5"/>
        <v>2.4096385542168677E-3</v>
      </c>
      <c r="F135" s="14">
        <f t="shared" si="6"/>
        <v>2.0964360587002098E-3</v>
      </c>
      <c r="G135" s="13">
        <f t="shared" si="7"/>
        <v>0</v>
      </c>
      <c r="H135" s="18">
        <f t="shared" si="8"/>
        <v>0</v>
      </c>
    </row>
    <row r="136" spans="2:8" ht="15" x14ac:dyDescent="0.2">
      <c r="B136" s="6" t="s">
        <v>44</v>
      </c>
      <c r="C136" s="9">
        <v>0</v>
      </c>
      <c r="D136" s="9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9">
        <v>2</v>
      </c>
      <c r="D137" s="9">
        <v>3</v>
      </c>
      <c r="E137" s="14">
        <f t="shared" si="9"/>
        <v>4.8192771084337354E-3</v>
      </c>
      <c r="F137" s="14">
        <f t="shared" si="10"/>
        <v>6.2893081761006293E-3</v>
      </c>
      <c r="G137" s="13">
        <f t="shared" si="11"/>
        <v>0.5</v>
      </c>
      <c r="H137" s="18">
        <f t="shared" si="12"/>
        <v>2.4096385542168677E-3</v>
      </c>
    </row>
    <row r="138" spans="2:8" ht="15" x14ac:dyDescent="0.2">
      <c r="B138" s="6" t="s">
        <v>261</v>
      </c>
      <c r="C138" s="9">
        <v>1</v>
      </c>
      <c r="D138" s="9">
        <v>2</v>
      </c>
      <c r="E138" s="14">
        <f t="shared" si="9"/>
        <v>2.4096385542168677E-3</v>
      </c>
      <c r="F138" s="14">
        <f t="shared" si="10"/>
        <v>4.1928721174004195E-3</v>
      </c>
      <c r="G138" s="13">
        <f t="shared" si="11"/>
        <v>1</v>
      </c>
      <c r="H138" s="18">
        <f t="shared" si="12"/>
        <v>2.4096385542168677E-3</v>
      </c>
    </row>
    <row r="139" spans="2:8" ht="30" x14ac:dyDescent="0.2">
      <c r="B139" s="6" t="s">
        <v>262</v>
      </c>
      <c r="C139" s="9">
        <v>2</v>
      </c>
      <c r="D139" s="9">
        <v>0</v>
      </c>
      <c r="E139" s="14">
        <f t="shared" si="9"/>
        <v>4.8192771084337354E-3</v>
      </c>
      <c r="F139" s="14" t="str">
        <f t="shared" si="10"/>
        <v/>
      </c>
      <c r="G139" s="13" t="str">
        <f t="shared" si="11"/>
        <v>0</v>
      </c>
      <c r="H139" s="18">
        <f t="shared" si="12"/>
        <v>0</v>
      </c>
    </row>
    <row r="140" spans="2:8" ht="30" x14ac:dyDescent="0.2">
      <c r="B140" s="6" t="s">
        <v>263</v>
      </c>
      <c r="C140" s="9">
        <v>0</v>
      </c>
      <c r="D140" s="9">
        <v>3</v>
      </c>
      <c r="E140" s="14" t="str">
        <f t="shared" si="9"/>
        <v/>
      </c>
      <c r="F140" s="14">
        <f t="shared" si="10"/>
        <v>6.2893081761006293E-3</v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9">
        <v>0</v>
      </c>
      <c r="D141" s="9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9">
        <v>1</v>
      </c>
      <c r="D142" s="9">
        <v>0</v>
      </c>
      <c r="E142" s="14">
        <f t="shared" si="9"/>
        <v>2.4096385542168677E-3</v>
      </c>
      <c r="F142" s="14" t="str">
        <f t="shared" si="10"/>
        <v/>
      </c>
      <c r="G142" s="13" t="str">
        <f t="shared" si="11"/>
        <v>0</v>
      </c>
      <c r="H142" s="18">
        <f t="shared" si="12"/>
        <v>0</v>
      </c>
    </row>
    <row r="143" spans="2:8" ht="15" x14ac:dyDescent="0.2">
      <c r="B143" s="6" t="s">
        <v>49</v>
      </c>
      <c r="C143" s="9">
        <v>0</v>
      </c>
      <c r="D143" s="9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9">
        <v>0</v>
      </c>
      <c r="D144" s="9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9">
        <v>0</v>
      </c>
      <c r="D145" s="9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10"/>
      <c r="D146" s="10"/>
    </row>
    <row r="147" spans="2:8" x14ac:dyDescent="0.2">
      <c r="B147" s="2"/>
      <c r="C147" s="10"/>
      <c r="D147" s="10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6.75" customHeight="1" x14ac:dyDescent="0.2">
      <c r="B151" s="47" t="s">
        <v>526</v>
      </c>
      <c r="C151" s="41">
        <f>SUM(C152:C288)</f>
        <v>600</v>
      </c>
      <c r="D151" s="41">
        <f>SUM(D152:D288)</f>
        <v>730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0.21666666666666667</v>
      </c>
      <c r="H151" s="40">
        <f>+IF(OR(AND(E151=""),(G151="")),"",E151*G151)</f>
        <v>0.21666666666666667</v>
      </c>
    </row>
    <row r="152" spans="2:8" ht="15" x14ac:dyDescent="0.2">
      <c r="B152" s="8" t="s">
        <v>54</v>
      </c>
      <c r="C152" s="9">
        <v>4</v>
      </c>
      <c r="D152" s="9">
        <v>2</v>
      </c>
      <c r="E152" s="14">
        <f>+IF(C152=0,"",C152/C$151)</f>
        <v>6.6666666666666671E-3</v>
      </c>
      <c r="F152" s="14">
        <f>+IF(D152=0,"",D152/D$151)</f>
        <v>2.7397260273972603E-3</v>
      </c>
      <c r="G152" s="13">
        <f>+IF(OR(AND(D152=0),(C152=0)),"0",((D152-C152)/C152))</f>
        <v>-0.5</v>
      </c>
      <c r="H152" s="18">
        <f>+IF(OR(AND(E152=""),(G152="")),"",E152*G152)</f>
        <v>-3.3333333333333335E-3</v>
      </c>
    </row>
    <row r="153" spans="2:8" ht="15" x14ac:dyDescent="0.2">
      <c r="B153" s="8" t="s">
        <v>58</v>
      </c>
      <c r="C153" s="9">
        <v>2</v>
      </c>
      <c r="D153" s="9">
        <v>9</v>
      </c>
      <c r="E153" s="14">
        <f t="shared" ref="E153:E216" si="13">+IF(C153=0,"",C153/C$151)</f>
        <v>3.3333333333333335E-3</v>
      </c>
      <c r="F153" s="14">
        <f t="shared" ref="F153:F216" si="14">+IF(D153=0,"",D153/D$151)</f>
        <v>1.2328767123287671E-2</v>
      </c>
      <c r="G153" s="13">
        <f t="shared" ref="G153:G216" si="15">+IF(OR(AND(D153=0),(C153=0)),"0",((D153-C153)/C153))</f>
        <v>3.5</v>
      </c>
      <c r="H153" s="18">
        <f t="shared" ref="H153:H216" si="16">+IF(OR(AND(E153=""),(G153="")),"",E153*G153)</f>
        <v>1.1666666666666667E-2</v>
      </c>
    </row>
    <row r="154" spans="2:8" ht="15" x14ac:dyDescent="0.2">
      <c r="B154" s="8" t="s">
        <v>265</v>
      </c>
      <c r="C154" s="9">
        <v>4</v>
      </c>
      <c r="D154" s="9">
        <v>2</v>
      </c>
      <c r="E154" s="14">
        <f t="shared" si="13"/>
        <v>6.6666666666666671E-3</v>
      </c>
      <c r="F154" s="14">
        <f t="shared" si="14"/>
        <v>2.7397260273972603E-3</v>
      </c>
      <c r="G154" s="13">
        <f t="shared" si="15"/>
        <v>-0.5</v>
      </c>
      <c r="H154" s="18">
        <f t="shared" si="16"/>
        <v>-3.3333333333333335E-3</v>
      </c>
    </row>
    <row r="155" spans="2:8" ht="15" x14ac:dyDescent="0.2">
      <c r="B155" s="8" t="s">
        <v>266</v>
      </c>
      <c r="C155" s="9">
        <v>1</v>
      </c>
      <c r="D155" s="9">
        <v>0</v>
      </c>
      <c r="E155" s="14">
        <f t="shared" si="13"/>
        <v>1.6666666666666668E-3</v>
      </c>
      <c r="F155" s="14" t="str">
        <f t="shared" si="14"/>
        <v/>
      </c>
      <c r="G155" s="13" t="str">
        <f t="shared" si="15"/>
        <v>0</v>
      </c>
      <c r="H155" s="18">
        <f t="shared" si="16"/>
        <v>0</v>
      </c>
    </row>
    <row r="156" spans="2:8" ht="30" x14ac:dyDescent="0.2">
      <c r="B156" s="8" t="s">
        <v>267</v>
      </c>
      <c r="C156" s="9">
        <v>80</v>
      </c>
      <c r="D156" s="9">
        <v>11</v>
      </c>
      <c r="E156" s="14">
        <f t="shared" si="13"/>
        <v>0.13333333333333333</v>
      </c>
      <c r="F156" s="14">
        <f t="shared" si="14"/>
        <v>1.5068493150684932E-2</v>
      </c>
      <c r="G156" s="13">
        <f t="shared" si="15"/>
        <v>-0.86250000000000004</v>
      </c>
      <c r="H156" s="18">
        <f t="shared" si="16"/>
        <v>-0.115</v>
      </c>
    </row>
    <row r="157" spans="2:8" ht="15" x14ac:dyDescent="0.2">
      <c r="B157" s="8" t="s">
        <v>53</v>
      </c>
      <c r="C157" s="9">
        <v>25</v>
      </c>
      <c r="D157" s="9">
        <v>40</v>
      </c>
      <c r="E157" s="14">
        <f t="shared" si="13"/>
        <v>4.1666666666666664E-2</v>
      </c>
      <c r="F157" s="14">
        <f t="shared" si="14"/>
        <v>5.4794520547945202E-2</v>
      </c>
      <c r="G157" s="13">
        <f t="shared" si="15"/>
        <v>0.6</v>
      </c>
      <c r="H157" s="18">
        <f t="shared" si="16"/>
        <v>2.4999999999999998E-2</v>
      </c>
    </row>
    <row r="158" spans="2:8" ht="15" x14ac:dyDescent="0.2">
      <c r="B158" s="8" t="s">
        <v>59</v>
      </c>
      <c r="C158" s="9">
        <v>1</v>
      </c>
      <c r="D158" s="9">
        <v>1</v>
      </c>
      <c r="E158" s="14">
        <f t="shared" si="13"/>
        <v>1.6666666666666668E-3</v>
      </c>
      <c r="F158" s="14">
        <f t="shared" si="14"/>
        <v>1.3698630136986301E-3</v>
      </c>
      <c r="G158" s="13">
        <f t="shared" si="15"/>
        <v>0</v>
      </c>
      <c r="H158" s="18">
        <f t="shared" si="16"/>
        <v>0</v>
      </c>
    </row>
    <row r="159" spans="2:8" ht="15" x14ac:dyDescent="0.2">
      <c r="B159" s="8" t="s">
        <v>268</v>
      </c>
      <c r="C159" s="9">
        <v>3</v>
      </c>
      <c r="D159" s="9">
        <v>4</v>
      </c>
      <c r="E159" s="14">
        <f t="shared" si="13"/>
        <v>5.0000000000000001E-3</v>
      </c>
      <c r="F159" s="14">
        <f t="shared" si="14"/>
        <v>5.4794520547945206E-3</v>
      </c>
      <c r="G159" s="13">
        <f t="shared" si="15"/>
        <v>0.33333333333333331</v>
      </c>
      <c r="H159" s="18">
        <f t="shared" si="16"/>
        <v>1.6666666666666666E-3</v>
      </c>
    </row>
    <row r="160" spans="2:8" ht="15" x14ac:dyDescent="0.2">
      <c r="B160" s="8" t="s">
        <v>55</v>
      </c>
      <c r="C160" s="9">
        <v>4</v>
      </c>
      <c r="D160" s="9">
        <v>1</v>
      </c>
      <c r="E160" s="14">
        <f t="shared" si="13"/>
        <v>6.6666666666666671E-3</v>
      </c>
      <c r="F160" s="14">
        <f t="shared" si="14"/>
        <v>1.3698630136986301E-3</v>
      </c>
      <c r="G160" s="13">
        <f t="shared" si="15"/>
        <v>-0.75</v>
      </c>
      <c r="H160" s="18">
        <f t="shared" si="16"/>
        <v>-5.0000000000000001E-3</v>
      </c>
    </row>
    <row r="161" spans="2:8" ht="15" x14ac:dyDescent="0.2">
      <c r="B161" s="8" t="s">
        <v>51</v>
      </c>
      <c r="C161" s="9">
        <v>0</v>
      </c>
      <c r="D161" s="9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9">
        <v>2</v>
      </c>
      <c r="D163" s="9">
        <v>4</v>
      </c>
      <c r="E163" s="14">
        <f t="shared" si="13"/>
        <v>3.3333333333333335E-3</v>
      </c>
      <c r="F163" s="14">
        <f t="shared" si="14"/>
        <v>5.4794520547945206E-3</v>
      </c>
      <c r="G163" s="13">
        <f t="shared" si="15"/>
        <v>1</v>
      </c>
      <c r="H163" s="18">
        <f t="shared" si="16"/>
        <v>3.3333333333333335E-3</v>
      </c>
    </row>
    <row r="164" spans="2:8" ht="15" x14ac:dyDescent="0.2">
      <c r="B164" s="8" t="s">
        <v>56</v>
      </c>
      <c r="C164" s="9">
        <v>1</v>
      </c>
      <c r="D164" s="9">
        <v>2</v>
      </c>
      <c r="E164" s="14">
        <f t="shared" si="13"/>
        <v>1.6666666666666668E-3</v>
      </c>
      <c r="F164" s="14">
        <f t="shared" si="14"/>
        <v>2.7397260273972603E-3</v>
      </c>
      <c r="G164" s="13">
        <f t="shared" si="15"/>
        <v>1</v>
      </c>
      <c r="H164" s="18">
        <f t="shared" si="16"/>
        <v>1.6666666666666668E-3</v>
      </c>
    </row>
    <row r="165" spans="2:8" ht="15" x14ac:dyDescent="0.2">
      <c r="B165" s="8" t="s">
        <v>57</v>
      </c>
      <c r="C165" s="9">
        <v>10</v>
      </c>
      <c r="D165" s="9">
        <v>21</v>
      </c>
      <c r="E165" s="14">
        <f t="shared" si="13"/>
        <v>1.6666666666666666E-2</v>
      </c>
      <c r="F165" s="14">
        <f t="shared" si="14"/>
        <v>2.8767123287671233E-2</v>
      </c>
      <c r="G165" s="13">
        <f t="shared" si="15"/>
        <v>1.1000000000000001</v>
      </c>
      <c r="H165" s="18">
        <f t="shared" si="16"/>
        <v>1.8333333333333333E-2</v>
      </c>
    </row>
    <row r="166" spans="2:8" ht="15" x14ac:dyDescent="0.2">
      <c r="B166" s="8" t="s">
        <v>270</v>
      </c>
      <c r="C166" s="9">
        <v>3</v>
      </c>
      <c r="D166" s="9">
        <v>3</v>
      </c>
      <c r="E166" s="14">
        <f t="shared" si="13"/>
        <v>5.0000000000000001E-3</v>
      </c>
      <c r="F166" s="14">
        <f t="shared" si="14"/>
        <v>4.10958904109589E-3</v>
      </c>
      <c r="G166" s="13">
        <f t="shared" si="15"/>
        <v>0</v>
      </c>
      <c r="H166" s="18">
        <f t="shared" si="16"/>
        <v>0</v>
      </c>
    </row>
    <row r="167" spans="2:8" ht="15" x14ac:dyDescent="0.2">
      <c r="B167" s="8" t="s">
        <v>52</v>
      </c>
      <c r="C167" s="9">
        <v>2</v>
      </c>
      <c r="D167" s="9">
        <v>0</v>
      </c>
      <c r="E167" s="14">
        <f t="shared" si="13"/>
        <v>3.3333333333333335E-3</v>
      </c>
      <c r="F167" s="14" t="str">
        <f t="shared" si="14"/>
        <v/>
      </c>
      <c r="G167" s="13" t="str">
        <f t="shared" si="15"/>
        <v>0</v>
      </c>
      <c r="H167" s="18">
        <f t="shared" si="16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9">
        <v>7</v>
      </c>
      <c r="D169" s="9">
        <v>11</v>
      </c>
      <c r="E169" s="14">
        <f t="shared" si="13"/>
        <v>1.1666666666666667E-2</v>
      </c>
      <c r="F169" s="14">
        <f t="shared" si="14"/>
        <v>1.5068493150684932E-2</v>
      </c>
      <c r="G169" s="13">
        <f t="shared" si="15"/>
        <v>0.5714285714285714</v>
      </c>
      <c r="H169" s="18">
        <f t="shared" si="16"/>
        <v>6.6666666666666662E-3</v>
      </c>
    </row>
    <row r="170" spans="2:8" ht="15" x14ac:dyDescent="0.2">
      <c r="B170" s="8" t="s">
        <v>272</v>
      </c>
      <c r="C170" s="9">
        <v>0</v>
      </c>
      <c r="D170" s="9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4" t="str">
        <f t="shared" si="13"/>
        <v/>
      </c>
      <c r="F172" s="14">
        <f t="shared" si="14"/>
        <v>1.3698630136986301E-3</v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9">
        <v>8</v>
      </c>
      <c r="D173" s="9">
        <v>7</v>
      </c>
      <c r="E173" s="14">
        <f t="shared" si="13"/>
        <v>1.3333333333333334E-2</v>
      </c>
      <c r="F173" s="14">
        <f t="shared" si="14"/>
        <v>9.5890410958904115E-3</v>
      </c>
      <c r="G173" s="13">
        <f t="shared" si="15"/>
        <v>-0.125</v>
      </c>
      <c r="H173" s="18">
        <f t="shared" si="16"/>
        <v>-1.6666666666666668E-3</v>
      </c>
    </row>
    <row r="174" spans="2:8" ht="15" x14ac:dyDescent="0.2">
      <c r="B174" s="8" t="s">
        <v>276</v>
      </c>
      <c r="C174" s="9">
        <v>19</v>
      </c>
      <c r="D174" s="9">
        <v>33</v>
      </c>
      <c r="E174" s="14">
        <f t="shared" si="13"/>
        <v>3.1666666666666669E-2</v>
      </c>
      <c r="F174" s="14">
        <f t="shared" si="14"/>
        <v>4.5205479452054796E-2</v>
      </c>
      <c r="G174" s="13">
        <f t="shared" si="15"/>
        <v>0.73684210526315785</v>
      </c>
      <c r="H174" s="18">
        <f t="shared" si="16"/>
        <v>2.3333333333333334E-2</v>
      </c>
    </row>
    <row r="175" spans="2:8" ht="15" x14ac:dyDescent="0.2">
      <c r="B175" s="8" t="s">
        <v>277</v>
      </c>
      <c r="C175" s="9">
        <v>11</v>
      </c>
      <c r="D175" s="9">
        <v>12</v>
      </c>
      <c r="E175" s="14">
        <f t="shared" si="13"/>
        <v>1.8333333333333333E-2</v>
      </c>
      <c r="F175" s="14">
        <f t="shared" si="14"/>
        <v>1.643835616438356E-2</v>
      </c>
      <c r="G175" s="13">
        <f t="shared" si="15"/>
        <v>9.0909090909090912E-2</v>
      </c>
      <c r="H175" s="18">
        <f t="shared" si="16"/>
        <v>1.6666666666666668E-3</v>
      </c>
    </row>
    <row r="176" spans="2:8" ht="15" x14ac:dyDescent="0.2">
      <c r="B176" s="8" t="s">
        <v>278</v>
      </c>
      <c r="C176" s="9">
        <v>30</v>
      </c>
      <c r="D176" s="9">
        <v>13</v>
      </c>
      <c r="E176" s="14">
        <f t="shared" si="13"/>
        <v>0.05</v>
      </c>
      <c r="F176" s="14">
        <f t="shared" si="14"/>
        <v>1.7808219178082191E-2</v>
      </c>
      <c r="G176" s="13">
        <f t="shared" si="15"/>
        <v>-0.56666666666666665</v>
      </c>
      <c r="H176" s="18">
        <f t="shared" si="16"/>
        <v>-2.8333333333333335E-2</v>
      </c>
    </row>
    <row r="177" spans="2:8" ht="15" x14ac:dyDescent="0.2">
      <c r="B177" s="8" t="s">
        <v>279</v>
      </c>
      <c r="C177" s="9">
        <v>12</v>
      </c>
      <c r="D177" s="9">
        <v>20</v>
      </c>
      <c r="E177" s="14">
        <f t="shared" si="13"/>
        <v>0.02</v>
      </c>
      <c r="F177" s="14">
        <f t="shared" si="14"/>
        <v>2.7397260273972601E-2</v>
      </c>
      <c r="G177" s="13">
        <f t="shared" si="15"/>
        <v>0.66666666666666663</v>
      </c>
      <c r="H177" s="18">
        <f t="shared" si="16"/>
        <v>1.3333333333333332E-2</v>
      </c>
    </row>
    <row r="178" spans="2:8" ht="15" x14ac:dyDescent="0.2">
      <c r="B178" s="8" t="s">
        <v>280</v>
      </c>
      <c r="C178" s="9">
        <v>28</v>
      </c>
      <c r="D178" s="9">
        <v>26</v>
      </c>
      <c r="E178" s="14">
        <f t="shared" si="13"/>
        <v>4.6666666666666669E-2</v>
      </c>
      <c r="F178" s="14">
        <f t="shared" si="14"/>
        <v>3.5616438356164383E-2</v>
      </c>
      <c r="G178" s="13">
        <f t="shared" si="15"/>
        <v>-7.1428571428571425E-2</v>
      </c>
      <c r="H178" s="18">
        <f t="shared" si="16"/>
        <v>-3.3333333333333331E-3</v>
      </c>
    </row>
    <row r="179" spans="2:8" ht="15" x14ac:dyDescent="0.2">
      <c r="B179" s="8" t="s">
        <v>281</v>
      </c>
      <c r="C179" s="9">
        <v>1</v>
      </c>
      <c r="D179" s="9">
        <v>0</v>
      </c>
      <c r="E179" s="14">
        <f t="shared" si="13"/>
        <v>1.6666666666666668E-3</v>
      </c>
      <c r="F179" s="14" t="str">
        <f t="shared" si="14"/>
        <v/>
      </c>
      <c r="G179" s="13" t="str">
        <f t="shared" si="15"/>
        <v>0</v>
      </c>
      <c r="H179" s="18">
        <f t="shared" si="16"/>
        <v>0</v>
      </c>
    </row>
    <row r="180" spans="2:8" ht="15" x14ac:dyDescent="0.2">
      <c r="B180" s="8" t="s">
        <v>282</v>
      </c>
      <c r="C180" s="9">
        <v>0</v>
      </c>
      <c r="D180" s="9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9">
        <v>5</v>
      </c>
      <c r="D181" s="9">
        <v>2</v>
      </c>
      <c r="E181" s="14">
        <f t="shared" si="13"/>
        <v>8.3333333333333332E-3</v>
      </c>
      <c r="F181" s="14">
        <f t="shared" si="14"/>
        <v>2.7397260273972603E-3</v>
      </c>
      <c r="G181" s="13">
        <f t="shared" si="15"/>
        <v>-0.6</v>
      </c>
      <c r="H181" s="18">
        <f t="shared" si="16"/>
        <v>-5.0000000000000001E-3</v>
      </c>
    </row>
    <row r="182" spans="2:8" ht="15" x14ac:dyDescent="0.2">
      <c r="B182" s="8" t="s">
        <v>284</v>
      </c>
      <c r="C182" s="9">
        <v>11</v>
      </c>
      <c r="D182" s="9">
        <v>7</v>
      </c>
      <c r="E182" s="14">
        <f t="shared" si="13"/>
        <v>1.8333333333333333E-2</v>
      </c>
      <c r="F182" s="14">
        <f t="shared" si="14"/>
        <v>9.5890410958904115E-3</v>
      </c>
      <c r="G182" s="13">
        <f t="shared" si="15"/>
        <v>-0.36363636363636365</v>
      </c>
      <c r="H182" s="18">
        <f t="shared" si="16"/>
        <v>-6.6666666666666671E-3</v>
      </c>
    </row>
    <row r="183" spans="2:8" ht="15" x14ac:dyDescent="0.2">
      <c r="B183" s="8" t="s">
        <v>285</v>
      </c>
      <c r="C183" s="9">
        <v>2</v>
      </c>
      <c r="D183" s="9">
        <v>8</v>
      </c>
      <c r="E183" s="14">
        <f t="shared" si="13"/>
        <v>3.3333333333333335E-3</v>
      </c>
      <c r="F183" s="14">
        <f t="shared" si="14"/>
        <v>1.0958904109589041E-2</v>
      </c>
      <c r="G183" s="13">
        <f t="shared" si="15"/>
        <v>3</v>
      </c>
      <c r="H183" s="18">
        <f t="shared" si="16"/>
        <v>0.01</v>
      </c>
    </row>
    <row r="184" spans="2:8" ht="15" x14ac:dyDescent="0.2">
      <c r="B184" s="8" t="s">
        <v>286</v>
      </c>
      <c r="C184" s="9">
        <v>0</v>
      </c>
      <c r="D184" s="9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9">
        <v>2</v>
      </c>
      <c r="D185" s="9">
        <v>1</v>
      </c>
      <c r="E185" s="14">
        <f t="shared" si="13"/>
        <v>3.3333333333333335E-3</v>
      </c>
      <c r="F185" s="14">
        <f t="shared" si="14"/>
        <v>1.3698630136986301E-3</v>
      </c>
      <c r="G185" s="13">
        <f t="shared" si="15"/>
        <v>-0.5</v>
      </c>
      <c r="H185" s="18">
        <f t="shared" si="16"/>
        <v>-1.6666666666666668E-3</v>
      </c>
    </row>
    <row r="186" spans="2:8" ht="15" x14ac:dyDescent="0.2">
      <c r="B186" s="8" t="s">
        <v>63</v>
      </c>
      <c r="C186" s="9">
        <v>30</v>
      </c>
      <c r="D186" s="9">
        <v>24</v>
      </c>
      <c r="E186" s="14">
        <f t="shared" si="13"/>
        <v>0.05</v>
      </c>
      <c r="F186" s="14">
        <f t="shared" si="14"/>
        <v>3.287671232876712E-2</v>
      </c>
      <c r="G186" s="13">
        <f t="shared" si="15"/>
        <v>-0.2</v>
      </c>
      <c r="H186" s="18">
        <f t="shared" si="16"/>
        <v>-1.0000000000000002E-2</v>
      </c>
    </row>
    <row r="187" spans="2:8" ht="15" x14ac:dyDescent="0.2">
      <c r="B187" s="8" t="s">
        <v>287</v>
      </c>
      <c r="C187" s="9">
        <v>0</v>
      </c>
      <c r="D187" s="9">
        <v>3</v>
      </c>
      <c r="E187" s="14" t="str">
        <f t="shared" si="13"/>
        <v/>
      </c>
      <c r="F187" s="14">
        <f t="shared" si="14"/>
        <v>4.10958904109589E-3</v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9">
        <v>0</v>
      </c>
      <c r="D188" s="9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9">
        <v>0</v>
      </c>
      <c r="D189" s="9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9">
        <v>0</v>
      </c>
      <c r="D190" s="9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9">
        <v>0</v>
      </c>
      <c r="D191" s="9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9">
        <v>0</v>
      </c>
      <c r="D192" s="9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9">
        <v>0</v>
      </c>
      <c r="D193" s="9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9">
        <v>0</v>
      </c>
      <c r="D194" s="9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9">
        <v>1</v>
      </c>
      <c r="D195" s="9">
        <v>0</v>
      </c>
      <c r="E195" s="14">
        <f t="shared" si="13"/>
        <v>1.6666666666666668E-3</v>
      </c>
      <c r="F195" s="14" t="str">
        <f t="shared" si="14"/>
        <v/>
      </c>
      <c r="G195" s="13" t="str">
        <f t="shared" si="15"/>
        <v>0</v>
      </c>
      <c r="H195" s="18">
        <f t="shared" si="16"/>
        <v>0</v>
      </c>
    </row>
    <row r="196" spans="2:8" ht="15" x14ac:dyDescent="0.2">
      <c r="B196" s="8" t="s">
        <v>293</v>
      </c>
      <c r="C196" s="9">
        <v>40</v>
      </c>
      <c r="D196" s="9">
        <v>31</v>
      </c>
      <c r="E196" s="14">
        <f t="shared" si="13"/>
        <v>6.6666666666666666E-2</v>
      </c>
      <c r="F196" s="14">
        <f t="shared" si="14"/>
        <v>4.2465753424657533E-2</v>
      </c>
      <c r="G196" s="13">
        <f t="shared" si="15"/>
        <v>-0.22500000000000001</v>
      </c>
      <c r="H196" s="18">
        <f t="shared" si="16"/>
        <v>-1.4999999999999999E-2</v>
      </c>
    </row>
    <row r="197" spans="2:8" ht="15" x14ac:dyDescent="0.2">
      <c r="B197" s="8" t="s">
        <v>294</v>
      </c>
      <c r="C197" s="9">
        <v>0</v>
      </c>
      <c r="D197" s="9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9">
        <v>1</v>
      </c>
      <c r="D198" s="9">
        <v>1</v>
      </c>
      <c r="E198" s="14">
        <f t="shared" si="13"/>
        <v>1.6666666666666668E-3</v>
      </c>
      <c r="F198" s="14">
        <f t="shared" si="14"/>
        <v>1.3698630136986301E-3</v>
      </c>
      <c r="G198" s="13">
        <f t="shared" si="15"/>
        <v>0</v>
      </c>
      <c r="H198" s="18">
        <f t="shared" si="16"/>
        <v>0</v>
      </c>
    </row>
    <row r="199" spans="2:8" ht="15" x14ac:dyDescent="0.2">
      <c r="B199" s="8" t="s">
        <v>296</v>
      </c>
      <c r="C199" s="9">
        <v>2</v>
      </c>
      <c r="D199" s="9">
        <v>4</v>
      </c>
      <c r="E199" s="14">
        <f t="shared" si="13"/>
        <v>3.3333333333333335E-3</v>
      </c>
      <c r="F199" s="14">
        <f t="shared" si="14"/>
        <v>5.4794520547945206E-3</v>
      </c>
      <c r="G199" s="13">
        <f t="shared" si="15"/>
        <v>1</v>
      </c>
      <c r="H199" s="18">
        <f t="shared" si="16"/>
        <v>3.3333333333333335E-3</v>
      </c>
    </row>
    <row r="200" spans="2:8" ht="15" x14ac:dyDescent="0.2">
      <c r="B200" s="8" t="s">
        <v>297</v>
      </c>
      <c r="C200" s="9">
        <v>0</v>
      </c>
      <c r="D200" s="9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9">
        <v>0</v>
      </c>
      <c r="D201" s="9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9">
        <v>0</v>
      </c>
      <c r="D202" s="9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9">
        <v>1</v>
      </c>
      <c r="D203" s="9">
        <v>0</v>
      </c>
      <c r="E203" s="14">
        <f t="shared" si="13"/>
        <v>1.6666666666666668E-3</v>
      </c>
      <c r="F203" s="14" t="str">
        <f t="shared" si="14"/>
        <v/>
      </c>
      <c r="G203" s="13" t="str">
        <f t="shared" si="15"/>
        <v>0</v>
      </c>
      <c r="H203" s="18">
        <f t="shared" si="16"/>
        <v>0</v>
      </c>
    </row>
    <row r="204" spans="2:8" ht="15" x14ac:dyDescent="0.2">
      <c r="B204" s="8" t="s">
        <v>300</v>
      </c>
      <c r="C204" s="9">
        <v>1</v>
      </c>
      <c r="D204" s="9">
        <v>0</v>
      </c>
      <c r="E204" s="14">
        <f t="shared" si="13"/>
        <v>1.6666666666666668E-3</v>
      </c>
      <c r="F204" s="14" t="str">
        <f t="shared" si="14"/>
        <v/>
      </c>
      <c r="G204" s="13" t="str">
        <f t="shared" si="15"/>
        <v>0</v>
      </c>
      <c r="H204" s="18">
        <f t="shared" si="16"/>
        <v>0</v>
      </c>
    </row>
    <row r="205" spans="2:8" ht="15" x14ac:dyDescent="0.2">
      <c r="B205" s="8" t="s">
        <v>66</v>
      </c>
      <c r="C205" s="9">
        <v>0</v>
      </c>
      <c r="D205" s="9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9">
        <v>0</v>
      </c>
      <c r="D206" s="9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9">
        <v>0</v>
      </c>
      <c r="D207" s="9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9">
        <v>2</v>
      </c>
      <c r="D208" s="9">
        <v>2</v>
      </c>
      <c r="E208" s="14">
        <f t="shared" si="13"/>
        <v>3.3333333333333335E-3</v>
      </c>
      <c r="F208" s="14">
        <f t="shared" si="14"/>
        <v>2.7397260273972603E-3</v>
      </c>
      <c r="G208" s="13">
        <f t="shared" si="15"/>
        <v>0</v>
      </c>
      <c r="H208" s="18">
        <f t="shared" si="16"/>
        <v>0</v>
      </c>
    </row>
    <row r="209" spans="2:8" ht="15" x14ac:dyDescent="0.2">
      <c r="B209" s="8" t="s">
        <v>71</v>
      </c>
      <c r="C209" s="9">
        <v>3</v>
      </c>
      <c r="D209" s="9">
        <v>1</v>
      </c>
      <c r="E209" s="14">
        <f t="shared" si="13"/>
        <v>5.0000000000000001E-3</v>
      </c>
      <c r="F209" s="14">
        <f t="shared" si="14"/>
        <v>1.3698630136986301E-3</v>
      </c>
      <c r="G209" s="13">
        <f t="shared" si="15"/>
        <v>-0.66666666666666663</v>
      </c>
      <c r="H209" s="18">
        <f t="shared" si="16"/>
        <v>-3.3333333333333331E-3</v>
      </c>
    </row>
    <row r="210" spans="2:8" ht="15" x14ac:dyDescent="0.2">
      <c r="B210" s="8" t="s">
        <v>73</v>
      </c>
      <c r="C210" s="9">
        <v>0</v>
      </c>
      <c r="D210" s="9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9">
        <v>1</v>
      </c>
      <c r="D211" s="9">
        <v>0</v>
      </c>
      <c r="E211" s="14">
        <f t="shared" si="13"/>
        <v>1.6666666666666668E-3</v>
      </c>
      <c r="F211" s="14" t="str">
        <f t="shared" si="14"/>
        <v/>
      </c>
      <c r="G211" s="13" t="str">
        <f t="shared" si="15"/>
        <v>0</v>
      </c>
      <c r="H211" s="18">
        <f t="shared" si="16"/>
        <v>0</v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9">
        <v>0</v>
      </c>
      <c r="D213" s="9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9">
        <v>0</v>
      </c>
      <c r="D214" s="9">
        <v>2</v>
      </c>
      <c r="E214" s="14" t="str">
        <f t="shared" si="13"/>
        <v/>
      </c>
      <c r="F214" s="14">
        <f t="shared" si="14"/>
        <v>2.7397260273972603E-3</v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9">
        <v>0</v>
      </c>
      <c r="D215" s="9">
        <v>1</v>
      </c>
      <c r="E215" s="14" t="str">
        <f t="shared" si="13"/>
        <v/>
      </c>
      <c r="F215" s="14">
        <f t="shared" si="14"/>
        <v>1.3698630136986301E-3</v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9">
        <v>2</v>
      </c>
      <c r="D216" s="9">
        <v>0</v>
      </c>
      <c r="E216" s="14">
        <f t="shared" si="13"/>
        <v>3.3333333333333335E-3</v>
      </c>
      <c r="F216" s="14" t="str">
        <f t="shared" si="14"/>
        <v/>
      </c>
      <c r="G216" s="13" t="str">
        <f t="shared" si="15"/>
        <v>0</v>
      </c>
      <c r="H216" s="18">
        <f t="shared" si="16"/>
        <v>0</v>
      </c>
    </row>
    <row r="217" spans="2:8" ht="15" x14ac:dyDescent="0.2">
      <c r="B217" s="8" t="s">
        <v>471</v>
      </c>
      <c r="C217" s="9">
        <v>0</v>
      </c>
      <c r="D217" s="9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0</v>
      </c>
      <c r="D218" s="9">
        <v>1</v>
      </c>
      <c r="E218" s="14" t="str">
        <f t="shared" si="17"/>
        <v/>
      </c>
      <c r="F218" s="14">
        <f t="shared" si="18"/>
        <v>1.3698630136986301E-3</v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9">
        <v>0</v>
      </c>
      <c r="D219" s="9">
        <v>3</v>
      </c>
      <c r="E219" s="14" t="str">
        <f t="shared" si="17"/>
        <v/>
      </c>
      <c r="F219" s="14">
        <f t="shared" si="18"/>
        <v>4.10958904109589E-3</v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9">
        <v>1</v>
      </c>
      <c r="D220" s="9">
        <v>0</v>
      </c>
      <c r="E220" s="14">
        <f t="shared" si="17"/>
        <v>1.6666666666666668E-3</v>
      </c>
      <c r="F220" s="14" t="str">
        <f t="shared" si="18"/>
        <v/>
      </c>
      <c r="G220" s="13" t="str">
        <f t="shared" si="19"/>
        <v>0</v>
      </c>
      <c r="H220" s="18">
        <f t="shared" si="20"/>
        <v>0</v>
      </c>
    </row>
    <row r="221" spans="2:8" ht="15" x14ac:dyDescent="0.2">
      <c r="B221" s="8" t="s">
        <v>308</v>
      </c>
      <c r="C221" s="9">
        <v>0</v>
      </c>
      <c r="D221" s="9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9">
        <v>1</v>
      </c>
      <c r="D222" s="9">
        <v>1</v>
      </c>
      <c r="E222" s="14">
        <f t="shared" si="17"/>
        <v>1.6666666666666668E-3</v>
      </c>
      <c r="F222" s="14">
        <f t="shared" si="18"/>
        <v>1.3698630136986301E-3</v>
      </c>
      <c r="G222" s="13">
        <f t="shared" si="19"/>
        <v>0</v>
      </c>
      <c r="H222" s="18">
        <f t="shared" si="20"/>
        <v>0</v>
      </c>
    </row>
    <row r="223" spans="2:8" ht="15" x14ac:dyDescent="0.2">
      <c r="B223" s="8" t="s">
        <v>472</v>
      </c>
      <c r="C223" s="9">
        <v>0</v>
      </c>
      <c r="D223" s="9">
        <v>2</v>
      </c>
      <c r="E223" s="14" t="str">
        <f t="shared" si="17"/>
        <v/>
      </c>
      <c r="F223" s="14">
        <f t="shared" si="18"/>
        <v>2.7397260273972603E-3</v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9"/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9"/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9">
        <v>0</v>
      </c>
      <c r="D226" s="9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9">
        <v>11</v>
      </c>
      <c r="D229" s="9">
        <v>20</v>
      </c>
      <c r="E229" s="14">
        <f t="shared" si="17"/>
        <v>1.8333333333333333E-2</v>
      </c>
      <c r="F229" s="14">
        <f t="shared" si="18"/>
        <v>2.7397260273972601E-2</v>
      </c>
      <c r="G229" s="13">
        <f t="shared" si="19"/>
        <v>0.81818181818181823</v>
      </c>
      <c r="H229" s="18">
        <f t="shared" si="20"/>
        <v>1.5000000000000001E-2</v>
      </c>
    </row>
    <row r="230" spans="2:8" ht="15" x14ac:dyDescent="0.2">
      <c r="B230" s="8" t="s">
        <v>312</v>
      </c>
      <c r="C230" s="9">
        <v>1</v>
      </c>
      <c r="D230" s="9">
        <v>1</v>
      </c>
      <c r="E230" s="14">
        <f t="shared" si="17"/>
        <v>1.6666666666666668E-3</v>
      </c>
      <c r="F230" s="14">
        <f t="shared" si="18"/>
        <v>1.3698630136986301E-3</v>
      </c>
      <c r="G230" s="13">
        <f t="shared" si="19"/>
        <v>0</v>
      </c>
      <c r="H230" s="18">
        <f t="shared" si="20"/>
        <v>0</v>
      </c>
    </row>
    <row r="231" spans="2:8" ht="30" x14ac:dyDescent="0.2">
      <c r="B231" s="8" t="s">
        <v>313</v>
      </c>
      <c r="C231" s="9">
        <v>10</v>
      </c>
      <c r="D231" s="9">
        <v>11</v>
      </c>
      <c r="E231" s="14">
        <f t="shared" si="17"/>
        <v>1.6666666666666666E-2</v>
      </c>
      <c r="F231" s="14">
        <f t="shared" si="18"/>
        <v>1.5068493150684932E-2</v>
      </c>
      <c r="G231" s="13">
        <f t="shared" si="19"/>
        <v>0.1</v>
      </c>
      <c r="H231" s="18">
        <f t="shared" si="20"/>
        <v>1.6666666666666668E-3</v>
      </c>
    </row>
    <row r="232" spans="2:8" ht="15" x14ac:dyDescent="0.2">
      <c r="B232" s="8" t="s">
        <v>77</v>
      </c>
      <c r="C232" s="9">
        <v>6</v>
      </c>
      <c r="D232" s="9">
        <v>5</v>
      </c>
      <c r="E232" s="14">
        <f t="shared" si="17"/>
        <v>0.01</v>
      </c>
      <c r="F232" s="14">
        <f t="shared" si="18"/>
        <v>6.8493150684931503E-3</v>
      </c>
      <c r="G232" s="13">
        <f t="shared" si="19"/>
        <v>-0.16666666666666666</v>
      </c>
      <c r="H232" s="18">
        <f t="shared" si="20"/>
        <v>-1.6666666666666666E-3</v>
      </c>
    </row>
    <row r="233" spans="2:8" ht="15" x14ac:dyDescent="0.2">
      <c r="B233" s="8" t="s">
        <v>74</v>
      </c>
      <c r="C233" s="9">
        <v>6</v>
      </c>
      <c r="D233" s="9">
        <v>11</v>
      </c>
      <c r="E233" s="14">
        <f t="shared" si="17"/>
        <v>0.01</v>
      </c>
      <c r="F233" s="14">
        <f t="shared" si="18"/>
        <v>1.5068493150684932E-2</v>
      </c>
      <c r="G233" s="13">
        <f t="shared" si="19"/>
        <v>0.83333333333333337</v>
      </c>
      <c r="H233" s="18">
        <f t="shared" si="20"/>
        <v>8.3333333333333332E-3</v>
      </c>
    </row>
    <row r="234" spans="2:8" ht="15" x14ac:dyDescent="0.2">
      <c r="B234" s="8" t="s">
        <v>75</v>
      </c>
      <c r="C234" s="9">
        <v>0</v>
      </c>
      <c r="D234" s="9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9">
        <v>5</v>
      </c>
      <c r="D235" s="9">
        <v>21</v>
      </c>
      <c r="E235" s="14">
        <f t="shared" si="17"/>
        <v>8.3333333333333332E-3</v>
      </c>
      <c r="F235" s="14">
        <f t="shared" si="18"/>
        <v>2.8767123287671233E-2</v>
      </c>
      <c r="G235" s="13">
        <f t="shared" si="19"/>
        <v>3.2</v>
      </c>
      <c r="H235" s="18">
        <f t="shared" si="20"/>
        <v>2.6666666666666668E-2</v>
      </c>
    </row>
    <row r="236" spans="2:8" ht="15" x14ac:dyDescent="0.2">
      <c r="B236" s="8" t="s">
        <v>315</v>
      </c>
      <c r="C236" s="9">
        <v>0</v>
      </c>
      <c r="D236" s="9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9">
        <v>19</v>
      </c>
      <c r="D237" s="9">
        <v>9</v>
      </c>
      <c r="E237" s="14">
        <f t="shared" si="17"/>
        <v>3.1666666666666669E-2</v>
      </c>
      <c r="F237" s="14">
        <f t="shared" si="18"/>
        <v>1.2328767123287671E-2</v>
      </c>
      <c r="G237" s="13">
        <f t="shared" si="19"/>
        <v>-0.52631578947368418</v>
      </c>
      <c r="H237" s="18">
        <f t="shared" si="20"/>
        <v>-1.6666666666666666E-2</v>
      </c>
    </row>
    <row r="238" spans="2:8" ht="15" x14ac:dyDescent="0.2">
      <c r="B238" s="8" t="s">
        <v>85</v>
      </c>
      <c r="C238" s="9">
        <v>31</v>
      </c>
      <c r="D238" s="9">
        <v>26</v>
      </c>
      <c r="E238" s="14">
        <f t="shared" si="17"/>
        <v>5.1666666666666666E-2</v>
      </c>
      <c r="F238" s="14">
        <f t="shared" si="18"/>
        <v>3.5616438356164383E-2</v>
      </c>
      <c r="G238" s="13">
        <f t="shared" si="19"/>
        <v>-0.16129032258064516</v>
      </c>
      <c r="H238" s="18">
        <f t="shared" si="20"/>
        <v>-8.3333333333333332E-3</v>
      </c>
    </row>
    <row r="239" spans="2:8" ht="15" x14ac:dyDescent="0.2">
      <c r="B239" s="8" t="s">
        <v>81</v>
      </c>
      <c r="C239" s="9">
        <v>9</v>
      </c>
      <c r="D239" s="9">
        <v>10</v>
      </c>
      <c r="E239" s="14">
        <f t="shared" si="17"/>
        <v>1.4999999999999999E-2</v>
      </c>
      <c r="F239" s="14">
        <f t="shared" si="18"/>
        <v>1.3698630136986301E-2</v>
      </c>
      <c r="G239" s="13">
        <f t="shared" si="19"/>
        <v>0.1111111111111111</v>
      </c>
      <c r="H239" s="18">
        <f t="shared" si="20"/>
        <v>1.6666666666666666E-3</v>
      </c>
    </row>
    <row r="240" spans="2:8" ht="15" x14ac:dyDescent="0.2">
      <c r="B240" s="8" t="s">
        <v>316</v>
      </c>
      <c r="C240" s="9">
        <v>4</v>
      </c>
      <c r="D240" s="9">
        <v>6</v>
      </c>
      <c r="E240" s="14">
        <f t="shared" si="17"/>
        <v>6.6666666666666671E-3</v>
      </c>
      <c r="F240" s="14">
        <f t="shared" si="18"/>
        <v>8.21917808219178E-3</v>
      </c>
      <c r="G240" s="13">
        <f t="shared" si="19"/>
        <v>0.5</v>
      </c>
      <c r="H240" s="18">
        <f t="shared" si="20"/>
        <v>3.3333333333333335E-3</v>
      </c>
    </row>
    <row r="241" spans="2:8" ht="15" x14ac:dyDescent="0.2">
      <c r="B241" s="8" t="s">
        <v>78</v>
      </c>
      <c r="C241" s="9">
        <v>0</v>
      </c>
      <c r="D241" s="9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9">
        <v>1</v>
      </c>
      <c r="D244" s="9">
        <v>3</v>
      </c>
      <c r="E244" s="14">
        <f t="shared" si="17"/>
        <v>1.6666666666666668E-3</v>
      </c>
      <c r="F244" s="14">
        <f t="shared" si="18"/>
        <v>4.10958904109589E-3</v>
      </c>
      <c r="G244" s="13">
        <f t="shared" si="19"/>
        <v>2</v>
      </c>
      <c r="H244" s="18">
        <f t="shared" si="20"/>
        <v>3.3333333333333335E-3</v>
      </c>
    </row>
    <row r="245" spans="2:8" ht="15" x14ac:dyDescent="0.2">
      <c r="B245" s="8" t="s">
        <v>84</v>
      </c>
      <c r="C245" s="9">
        <v>3</v>
      </c>
      <c r="D245" s="9">
        <v>6</v>
      </c>
      <c r="E245" s="14">
        <f t="shared" si="17"/>
        <v>5.0000000000000001E-3</v>
      </c>
      <c r="F245" s="14">
        <f t="shared" si="18"/>
        <v>8.21917808219178E-3</v>
      </c>
      <c r="G245" s="13">
        <f t="shared" si="19"/>
        <v>1</v>
      </c>
      <c r="H245" s="18">
        <f t="shared" si="20"/>
        <v>5.0000000000000001E-3</v>
      </c>
    </row>
    <row r="246" spans="2:8" ht="15" x14ac:dyDescent="0.2">
      <c r="B246" s="8" t="s">
        <v>318</v>
      </c>
      <c r="C246" s="9">
        <v>5</v>
      </c>
      <c r="D246" s="9">
        <v>147</v>
      </c>
      <c r="E246" s="14">
        <f t="shared" si="17"/>
        <v>8.3333333333333332E-3</v>
      </c>
      <c r="F246" s="14">
        <f t="shared" si="18"/>
        <v>0.20136986301369864</v>
      </c>
      <c r="G246" s="13">
        <f t="shared" si="19"/>
        <v>28.4</v>
      </c>
      <c r="H246" s="18">
        <f t="shared" si="20"/>
        <v>0.23666666666666666</v>
      </c>
    </row>
    <row r="247" spans="2:8" ht="15" x14ac:dyDescent="0.2">
      <c r="B247" s="8" t="s">
        <v>319</v>
      </c>
      <c r="C247" s="9">
        <v>24</v>
      </c>
      <c r="D247" s="9">
        <v>28</v>
      </c>
      <c r="E247" s="14">
        <f t="shared" si="17"/>
        <v>0.04</v>
      </c>
      <c r="F247" s="14">
        <f t="shared" si="18"/>
        <v>3.8356164383561646E-2</v>
      </c>
      <c r="G247" s="13">
        <f t="shared" si="19"/>
        <v>0.16666666666666666</v>
      </c>
      <c r="H247" s="18">
        <f t="shared" si="20"/>
        <v>6.6666666666666662E-3</v>
      </c>
    </row>
    <row r="248" spans="2:8" ht="15" x14ac:dyDescent="0.2">
      <c r="B248" s="8" t="s">
        <v>86</v>
      </c>
      <c r="C248" s="9">
        <v>0</v>
      </c>
      <c r="D248" s="9">
        <v>1</v>
      </c>
      <c r="E248" s="14" t="str">
        <f t="shared" si="17"/>
        <v/>
      </c>
      <c r="F248" s="14">
        <f t="shared" si="18"/>
        <v>1.3698630136986301E-3</v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9">
        <v>27</v>
      </c>
      <c r="D249" s="9">
        <v>30</v>
      </c>
      <c r="E249" s="14">
        <f t="shared" si="17"/>
        <v>4.4999999999999998E-2</v>
      </c>
      <c r="F249" s="14">
        <f t="shared" si="18"/>
        <v>4.1095890410958902E-2</v>
      </c>
      <c r="G249" s="13">
        <f t="shared" si="19"/>
        <v>0.1111111111111111</v>
      </c>
      <c r="H249" s="18">
        <f t="shared" si="20"/>
        <v>4.9999999999999992E-3</v>
      </c>
    </row>
    <row r="250" spans="2:8" ht="15" x14ac:dyDescent="0.2">
      <c r="B250" s="8" t="s">
        <v>82</v>
      </c>
      <c r="C250" s="9">
        <v>2</v>
      </c>
      <c r="D250" s="9">
        <v>0</v>
      </c>
      <c r="E250" s="14">
        <f t="shared" si="17"/>
        <v>3.3333333333333335E-3</v>
      </c>
      <c r="F250" s="14" t="str">
        <f t="shared" si="18"/>
        <v/>
      </c>
      <c r="G250" s="13" t="str">
        <f t="shared" si="19"/>
        <v>0</v>
      </c>
      <c r="H250" s="18">
        <f t="shared" si="20"/>
        <v>0</v>
      </c>
    </row>
    <row r="251" spans="2:8" ht="15" x14ac:dyDescent="0.2">
      <c r="B251" s="8" t="s">
        <v>320</v>
      </c>
      <c r="C251" s="9">
        <v>0</v>
      </c>
      <c r="D251" s="9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9">
        <v>0</v>
      </c>
      <c r="D252" s="9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9">
        <v>3</v>
      </c>
      <c r="D253" s="9">
        <v>10</v>
      </c>
      <c r="E253" s="14">
        <f t="shared" si="17"/>
        <v>5.0000000000000001E-3</v>
      </c>
      <c r="F253" s="14">
        <f t="shared" si="18"/>
        <v>1.3698630136986301E-2</v>
      </c>
      <c r="G253" s="13">
        <f t="shared" si="19"/>
        <v>2.3333333333333335</v>
      </c>
      <c r="H253" s="18">
        <f t="shared" si="20"/>
        <v>1.1666666666666667E-2</v>
      </c>
    </row>
    <row r="254" spans="2:8" ht="15" x14ac:dyDescent="0.2">
      <c r="B254" s="8" t="s">
        <v>323</v>
      </c>
      <c r="C254" s="9">
        <v>0</v>
      </c>
      <c r="D254" s="9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9">
        <v>0</v>
      </c>
      <c r="D255" s="9">
        <v>1</v>
      </c>
      <c r="E255" s="14" t="str">
        <f t="shared" si="17"/>
        <v/>
      </c>
      <c r="F255" s="14">
        <f t="shared" si="18"/>
        <v>1.3698630136986301E-3</v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9">
        <v>11</v>
      </c>
      <c r="D256" s="9">
        <v>3</v>
      </c>
      <c r="E256" s="14">
        <f t="shared" si="17"/>
        <v>1.8333333333333333E-2</v>
      </c>
      <c r="F256" s="14">
        <f t="shared" si="18"/>
        <v>4.10958904109589E-3</v>
      </c>
      <c r="G256" s="13">
        <f t="shared" si="19"/>
        <v>-0.72727272727272729</v>
      </c>
      <c r="H256" s="18">
        <f t="shared" si="20"/>
        <v>-1.3333333333333334E-2</v>
      </c>
    </row>
    <row r="257" spans="2:8" ht="15" x14ac:dyDescent="0.2">
      <c r="B257" s="8" t="s">
        <v>325</v>
      </c>
      <c r="C257" s="9">
        <v>1</v>
      </c>
      <c r="D257" s="9">
        <v>0</v>
      </c>
      <c r="E257" s="14">
        <f t="shared" si="17"/>
        <v>1.6666666666666668E-3</v>
      </c>
      <c r="F257" s="14" t="str">
        <f t="shared" si="18"/>
        <v/>
      </c>
      <c r="G257" s="13" t="str">
        <f t="shared" si="19"/>
        <v>0</v>
      </c>
      <c r="H257" s="18">
        <f t="shared" si="20"/>
        <v>0</v>
      </c>
    </row>
    <row r="258" spans="2:8" ht="30" x14ac:dyDescent="0.2">
      <c r="B258" s="8" t="s">
        <v>326</v>
      </c>
      <c r="C258" s="9">
        <v>0</v>
      </c>
      <c r="D258" s="9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9">
        <v>0</v>
      </c>
      <c r="D259" s="9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9">
        <v>0</v>
      </c>
      <c r="D260" s="9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9">
        <v>0</v>
      </c>
      <c r="D261" s="9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9">
        <v>2</v>
      </c>
      <c r="D262" s="9">
        <v>5</v>
      </c>
      <c r="E262" s="14">
        <f t="shared" si="17"/>
        <v>3.3333333333333335E-3</v>
      </c>
      <c r="F262" s="14">
        <f t="shared" si="18"/>
        <v>6.8493150684931503E-3</v>
      </c>
      <c r="G262" s="13">
        <f t="shared" si="19"/>
        <v>1.5</v>
      </c>
      <c r="H262" s="18">
        <f t="shared" si="20"/>
        <v>5.0000000000000001E-3</v>
      </c>
    </row>
    <row r="263" spans="2:8" ht="15" x14ac:dyDescent="0.2">
      <c r="B263" s="8" t="s">
        <v>329</v>
      </c>
      <c r="C263" s="9">
        <v>0</v>
      </c>
      <c r="D263" s="9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9">
        <v>1</v>
      </c>
      <c r="D264" s="9">
        <v>0</v>
      </c>
      <c r="E264" s="14">
        <f t="shared" si="17"/>
        <v>1.6666666666666668E-3</v>
      </c>
      <c r="F264" s="14" t="str">
        <f t="shared" si="18"/>
        <v/>
      </c>
      <c r="G264" s="13" t="str">
        <f t="shared" si="19"/>
        <v>0</v>
      </c>
      <c r="H264" s="18">
        <f t="shared" si="20"/>
        <v>0</v>
      </c>
    </row>
    <row r="265" spans="2:8" ht="15" x14ac:dyDescent="0.2">
      <c r="B265" s="8" t="s">
        <v>331</v>
      </c>
      <c r="C265" s="9">
        <v>0</v>
      </c>
      <c r="D265" s="9">
        <v>1</v>
      </c>
      <c r="E265" s="14" t="str">
        <f t="shared" si="17"/>
        <v/>
      </c>
      <c r="F265" s="14">
        <f t="shared" si="18"/>
        <v>1.3698630136986301E-3</v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9">
        <v>8</v>
      </c>
      <c r="D266" s="9">
        <v>7</v>
      </c>
      <c r="E266" s="14">
        <f t="shared" si="17"/>
        <v>1.3333333333333334E-2</v>
      </c>
      <c r="F266" s="14">
        <f t="shared" si="18"/>
        <v>9.5890410958904115E-3</v>
      </c>
      <c r="G266" s="13">
        <f t="shared" si="19"/>
        <v>-0.125</v>
      </c>
      <c r="H266" s="18">
        <f t="shared" si="20"/>
        <v>-1.6666666666666668E-3</v>
      </c>
    </row>
    <row r="267" spans="2:8" ht="15" x14ac:dyDescent="0.2">
      <c r="B267" s="8" t="s">
        <v>333</v>
      </c>
      <c r="C267" s="9">
        <v>0</v>
      </c>
      <c r="D267" s="9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9">
        <v>6</v>
      </c>
      <c r="D268" s="9">
        <v>3</v>
      </c>
      <c r="E268" s="14">
        <f t="shared" si="17"/>
        <v>0.01</v>
      </c>
      <c r="F268" s="14">
        <f t="shared" si="18"/>
        <v>4.10958904109589E-3</v>
      </c>
      <c r="G268" s="13">
        <f t="shared" si="19"/>
        <v>-0.5</v>
      </c>
      <c r="H268" s="18">
        <f t="shared" si="20"/>
        <v>-5.0000000000000001E-3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9">
        <v>0</v>
      </c>
      <c r="D270" s="9">
        <v>2</v>
      </c>
      <c r="E270" s="14" t="str">
        <f t="shared" si="17"/>
        <v/>
      </c>
      <c r="F270" s="14">
        <f t="shared" si="18"/>
        <v>2.7397260273972603E-3</v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9">
        <v>0</v>
      </c>
      <c r="D271" s="9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9">
        <v>0</v>
      </c>
      <c r="D272" s="9">
        <v>2</v>
      </c>
      <c r="E272" s="14" t="str">
        <f t="shared" si="17"/>
        <v/>
      </c>
      <c r="F272" s="14">
        <f t="shared" si="18"/>
        <v>2.7397260273972603E-3</v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9">
        <v>6</v>
      </c>
      <c r="D273" s="9">
        <v>11</v>
      </c>
      <c r="E273" s="14">
        <f t="shared" si="17"/>
        <v>0.01</v>
      </c>
      <c r="F273" s="14">
        <f t="shared" si="18"/>
        <v>1.5068493150684932E-2</v>
      </c>
      <c r="G273" s="13">
        <f t="shared" si="19"/>
        <v>0.83333333333333337</v>
      </c>
      <c r="H273" s="18">
        <f t="shared" si="20"/>
        <v>8.3333333333333332E-3</v>
      </c>
    </row>
    <row r="274" spans="2:8" ht="15" x14ac:dyDescent="0.2">
      <c r="B274" s="8" t="s">
        <v>338</v>
      </c>
      <c r="C274" s="9">
        <v>1</v>
      </c>
      <c r="D274" s="9">
        <v>3</v>
      </c>
      <c r="E274" s="14">
        <f t="shared" si="17"/>
        <v>1.6666666666666668E-3</v>
      </c>
      <c r="F274" s="14">
        <f t="shared" si="18"/>
        <v>4.10958904109589E-3</v>
      </c>
      <c r="G274" s="13">
        <f t="shared" si="19"/>
        <v>2</v>
      </c>
      <c r="H274" s="18">
        <f t="shared" si="20"/>
        <v>3.3333333333333335E-3</v>
      </c>
    </row>
    <row r="275" spans="2:8" ht="30" x14ac:dyDescent="0.2">
      <c r="B275" s="8" t="s">
        <v>339</v>
      </c>
      <c r="C275" s="9">
        <v>2</v>
      </c>
      <c r="D275" s="9">
        <v>0</v>
      </c>
      <c r="E275" s="14">
        <f t="shared" si="17"/>
        <v>3.3333333333333335E-3</v>
      </c>
      <c r="F275" s="14" t="str">
        <f t="shared" si="18"/>
        <v/>
      </c>
      <c r="G275" s="13" t="str">
        <f t="shared" si="19"/>
        <v>0</v>
      </c>
      <c r="H275" s="18">
        <f t="shared" si="20"/>
        <v>0</v>
      </c>
    </row>
    <row r="276" spans="2:8" ht="15" x14ac:dyDescent="0.2">
      <c r="B276" s="8" t="s">
        <v>92</v>
      </c>
      <c r="C276" s="9">
        <v>8</v>
      </c>
      <c r="D276" s="9">
        <v>9</v>
      </c>
      <c r="E276" s="14">
        <f t="shared" si="17"/>
        <v>1.3333333333333334E-2</v>
      </c>
      <c r="F276" s="14">
        <f t="shared" si="18"/>
        <v>1.2328767123287671E-2</v>
      </c>
      <c r="G276" s="13">
        <f t="shared" si="19"/>
        <v>0.125</v>
      </c>
      <c r="H276" s="18">
        <f t="shared" si="20"/>
        <v>1.6666666666666668E-3</v>
      </c>
    </row>
    <row r="277" spans="2:8" ht="15" x14ac:dyDescent="0.2">
      <c r="B277" s="8" t="s">
        <v>340</v>
      </c>
      <c r="C277" s="9">
        <v>0</v>
      </c>
      <c r="D277" s="9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9">
        <v>0</v>
      </c>
      <c r="D278" s="9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9">
        <v>0</v>
      </c>
      <c r="D279" s="9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9">
        <v>2</v>
      </c>
      <c r="D280" s="9">
        <v>2</v>
      </c>
      <c r="E280" s="14">
        <f t="shared" si="17"/>
        <v>3.3333333333333335E-3</v>
      </c>
      <c r="F280" s="14">
        <f t="shared" si="18"/>
        <v>2.7397260273972603E-3</v>
      </c>
      <c r="G280" s="13">
        <f t="shared" si="19"/>
        <v>0</v>
      </c>
      <c r="H280" s="18">
        <f t="shared" si="20"/>
        <v>0</v>
      </c>
    </row>
    <row r="281" spans="2:8" ht="15" x14ac:dyDescent="0.2">
      <c r="B281" s="8" t="s">
        <v>344</v>
      </c>
      <c r="C281" s="9">
        <v>17</v>
      </c>
      <c r="D281" s="9">
        <v>16</v>
      </c>
      <c r="E281" s="14">
        <f t="shared" ref="E281:E288" si="21">+IF(C281=0,"",C281/C$151)</f>
        <v>2.8333333333333332E-2</v>
      </c>
      <c r="F281" s="14">
        <f t="shared" ref="F281:F288" si="22">+IF(D281=0,"",D281/D$151)</f>
        <v>2.1917808219178082E-2</v>
      </c>
      <c r="G281" s="13">
        <f t="shared" ref="G281:G288" si="23">+IF(OR(AND(D281=0),(C281=0)),"0",((D281-C281)/C281))</f>
        <v>-5.8823529411764705E-2</v>
      </c>
      <c r="H281" s="18">
        <f t="shared" ref="H281:H288" si="24">+IF(OR(AND(E281=""),(G281="")),"",E281*G281)</f>
        <v>-1.6666666666666666E-3</v>
      </c>
    </row>
    <row r="282" spans="2:8" ht="15" x14ac:dyDescent="0.2">
      <c r="B282" s="8" t="s">
        <v>345</v>
      </c>
      <c r="C282" s="9">
        <v>1</v>
      </c>
      <c r="D282" s="9">
        <v>1</v>
      </c>
      <c r="E282" s="14">
        <f t="shared" si="21"/>
        <v>1.6666666666666668E-3</v>
      </c>
      <c r="F282" s="14">
        <f t="shared" si="22"/>
        <v>1.3698630136986301E-3</v>
      </c>
      <c r="G282" s="13">
        <f t="shared" si="23"/>
        <v>0</v>
      </c>
      <c r="H282" s="18">
        <f t="shared" si="24"/>
        <v>0</v>
      </c>
    </row>
    <row r="283" spans="2:8" ht="30" x14ac:dyDescent="0.2">
      <c r="B283" s="8" t="s">
        <v>346</v>
      </c>
      <c r="C283" s="9">
        <v>3</v>
      </c>
      <c r="D283" s="9">
        <v>2</v>
      </c>
      <c r="E283" s="14">
        <f t="shared" si="21"/>
        <v>5.0000000000000001E-3</v>
      </c>
      <c r="F283" s="14">
        <f t="shared" si="22"/>
        <v>2.7397260273972603E-3</v>
      </c>
      <c r="G283" s="13">
        <f t="shared" si="23"/>
        <v>-0.33333333333333331</v>
      </c>
      <c r="H283" s="18">
        <f t="shared" si="24"/>
        <v>-1.6666666666666666E-3</v>
      </c>
    </row>
    <row r="284" spans="2:8" ht="13.5" customHeight="1" x14ac:dyDescent="0.2">
      <c r="B284" s="8" t="s">
        <v>347</v>
      </c>
      <c r="C284" s="9">
        <v>0</v>
      </c>
      <c r="D284" s="9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9">
        <v>0</v>
      </c>
      <c r="D285" s="9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9">
        <v>0</v>
      </c>
      <c r="D286" s="9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9">
        <v>0</v>
      </c>
      <c r="D287" s="9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9">
        <v>0</v>
      </c>
      <c r="D288" s="9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3568</v>
      </c>
      <c r="D294" s="41">
        <f>SUM(D295:D499)</f>
        <v>4527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0.26877802690582958</v>
      </c>
      <c r="H294" s="40">
        <f>+IF(OR(AND(E294=""),(G294="")),"",E294*G294)</f>
        <v>0.26877802690582958</v>
      </c>
    </row>
    <row r="295" spans="2:8" ht="15" x14ac:dyDescent="0.2">
      <c r="B295" s="6" t="s">
        <v>100</v>
      </c>
      <c r="C295" s="9">
        <v>109</v>
      </c>
      <c r="D295" s="9">
        <v>118</v>
      </c>
      <c r="E295" s="14">
        <f>+IF(C295=0,"",C295/C$294)</f>
        <v>3.0549327354260091E-2</v>
      </c>
      <c r="F295" s="14">
        <f>+IF(D295=0,"",D295/D$294)</f>
        <v>2.60658272586702E-2</v>
      </c>
      <c r="G295" s="13">
        <f>+IF(OR(AND(D295=0),(C295=0)),"0",((D295-C295)/C295))</f>
        <v>8.2568807339449546E-2</v>
      </c>
      <c r="H295" s="18">
        <f>+IF(OR(AND(E295=""),(G295="")),"",E295*G295)</f>
        <v>2.5224215246636775E-3</v>
      </c>
    </row>
    <row r="296" spans="2:8" ht="15" x14ac:dyDescent="0.2">
      <c r="B296" s="6" t="s">
        <v>113</v>
      </c>
      <c r="C296" s="9">
        <v>37</v>
      </c>
      <c r="D296" s="9">
        <v>3</v>
      </c>
      <c r="E296" s="14">
        <f t="shared" ref="E296:E359" si="25">+IF(C296=0,"",C296/C$294)</f>
        <v>1.0369955156950673E-2</v>
      </c>
      <c r="F296" s="14">
        <f t="shared" ref="F296:F359" si="26">+IF(D296=0,"",D296/D$294)</f>
        <v>6.6269052352551359E-4</v>
      </c>
      <c r="G296" s="13">
        <f t="shared" ref="G296:G359" si="27">+IF(OR(AND(D296=0),(C296=0)),"0",((D296-C296)/C296))</f>
        <v>-0.91891891891891897</v>
      </c>
      <c r="H296" s="18">
        <f t="shared" ref="H296:H359" si="28">+IF(OR(AND(E296=""),(G296="")),"",E296*G296)</f>
        <v>-9.5291479820627818E-3</v>
      </c>
    </row>
    <row r="297" spans="2:8" ht="15" x14ac:dyDescent="0.2">
      <c r="B297" s="6" t="s">
        <v>104</v>
      </c>
      <c r="C297" s="9">
        <v>27</v>
      </c>
      <c r="D297" s="9">
        <v>8</v>
      </c>
      <c r="E297" s="14">
        <f t="shared" si="25"/>
        <v>7.5672645739910315E-3</v>
      </c>
      <c r="F297" s="14">
        <f t="shared" si="26"/>
        <v>1.7671747294013696E-3</v>
      </c>
      <c r="G297" s="13">
        <f t="shared" si="27"/>
        <v>-0.70370370370370372</v>
      </c>
      <c r="H297" s="18">
        <f t="shared" si="28"/>
        <v>-5.325112107623319E-3</v>
      </c>
    </row>
    <row r="298" spans="2:8" ht="15" x14ac:dyDescent="0.2">
      <c r="B298" s="6" t="s">
        <v>95</v>
      </c>
      <c r="C298" s="9">
        <v>26</v>
      </c>
      <c r="D298" s="9">
        <v>9</v>
      </c>
      <c r="E298" s="14">
        <f t="shared" si="25"/>
        <v>7.2869955156950675E-3</v>
      </c>
      <c r="F298" s="14">
        <f t="shared" si="26"/>
        <v>1.9880715705765406E-3</v>
      </c>
      <c r="G298" s="13">
        <f t="shared" si="27"/>
        <v>-0.65384615384615385</v>
      </c>
      <c r="H298" s="18">
        <f t="shared" si="28"/>
        <v>-4.76457399103139E-3</v>
      </c>
    </row>
    <row r="299" spans="2:8" ht="15" x14ac:dyDescent="0.2">
      <c r="B299" s="6" t="s">
        <v>112</v>
      </c>
      <c r="C299" s="9">
        <v>0</v>
      </c>
      <c r="D299" s="9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9">
        <v>1</v>
      </c>
      <c r="D300" s="9">
        <v>1</v>
      </c>
      <c r="E300" s="14">
        <f t="shared" si="25"/>
        <v>2.8026905829596412E-4</v>
      </c>
      <c r="F300" s="14">
        <f t="shared" si="26"/>
        <v>2.2089684117517121E-4</v>
      </c>
      <c r="G300" s="13">
        <f t="shared" si="27"/>
        <v>0</v>
      </c>
      <c r="H300" s="18">
        <f t="shared" si="28"/>
        <v>0</v>
      </c>
    </row>
    <row r="301" spans="2:8" ht="15" x14ac:dyDescent="0.2">
      <c r="B301" s="6" t="s">
        <v>105</v>
      </c>
      <c r="C301" s="9">
        <v>81</v>
      </c>
      <c r="D301" s="9">
        <v>108</v>
      </c>
      <c r="E301" s="14">
        <f t="shared" si="25"/>
        <v>2.2701793721973094E-2</v>
      </c>
      <c r="F301" s="14">
        <f t="shared" si="26"/>
        <v>2.3856858846918488E-2</v>
      </c>
      <c r="G301" s="13">
        <f t="shared" si="27"/>
        <v>0.33333333333333331</v>
      </c>
      <c r="H301" s="18">
        <f t="shared" si="28"/>
        <v>7.5672645739910307E-3</v>
      </c>
    </row>
    <row r="302" spans="2:8" ht="15" x14ac:dyDescent="0.2">
      <c r="B302" s="6" t="s">
        <v>109</v>
      </c>
      <c r="C302" s="9">
        <v>0</v>
      </c>
      <c r="D302" s="9">
        <v>3</v>
      </c>
      <c r="E302" s="14" t="str">
        <f t="shared" si="25"/>
        <v/>
      </c>
      <c r="F302" s="14">
        <f t="shared" si="26"/>
        <v>6.6269052352551359E-4</v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9">
        <v>5</v>
      </c>
      <c r="D303" s="9">
        <v>5</v>
      </c>
      <c r="E303" s="14">
        <f t="shared" si="25"/>
        <v>1.4013452914798206E-3</v>
      </c>
      <c r="F303" s="14">
        <f t="shared" si="26"/>
        <v>1.1044842058758561E-3</v>
      </c>
      <c r="G303" s="13">
        <f t="shared" si="27"/>
        <v>0</v>
      </c>
      <c r="H303" s="18">
        <f t="shared" si="28"/>
        <v>0</v>
      </c>
    </row>
    <row r="304" spans="2:8" ht="15" x14ac:dyDescent="0.2">
      <c r="B304" s="6" t="s">
        <v>107</v>
      </c>
      <c r="C304" s="9">
        <v>36</v>
      </c>
      <c r="D304" s="9">
        <v>26</v>
      </c>
      <c r="E304" s="14">
        <f t="shared" si="25"/>
        <v>1.0089686098654708E-2</v>
      </c>
      <c r="F304" s="14">
        <f t="shared" si="26"/>
        <v>5.743317870554451E-3</v>
      </c>
      <c r="G304" s="13">
        <f t="shared" si="27"/>
        <v>-0.27777777777777779</v>
      </c>
      <c r="H304" s="18">
        <f t="shared" si="28"/>
        <v>-2.8026905829596411E-3</v>
      </c>
    </row>
    <row r="305" spans="2:8" ht="15" x14ac:dyDescent="0.2">
      <c r="B305" s="6" t="s">
        <v>351</v>
      </c>
      <c r="C305" s="9">
        <v>3</v>
      </c>
      <c r="D305" s="9">
        <v>9</v>
      </c>
      <c r="E305" s="14">
        <f t="shared" si="25"/>
        <v>8.4080717488789242E-4</v>
      </c>
      <c r="F305" s="14">
        <f t="shared" si="26"/>
        <v>1.9880715705765406E-3</v>
      </c>
      <c r="G305" s="13">
        <f t="shared" si="27"/>
        <v>2</v>
      </c>
      <c r="H305" s="18">
        <f t="shared" si="28"/>
        <v>1.6816143497757848E-3</v>
      </c>
    </row>
    <row r="306" spans="2:8" ht="15" x14ac:dyDescent="0.2">
      <c r="B306" s="6" t="s">
        <v>564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9">
        <v>59</v>
      </c>
      <c r="D307" s="9">
        <v>63</v>
      </c>
      <c r="E307" s="14">
        <f t="shared" si="25"/>
        <v>1.6535874439461883E-2</v>
      </c>
      <c r="F307" s="14">
        <f t="shared" si="26"/>
        <v>1.3916500994035786E-2</v>
      </c>
      <c r="G307" s="13">
        <f t="shared" si="27"/>
        <v>6.7796610169491525E-2</v>
      </c>
      <c r="H307" s="18">
        <f t="shared" si="28"/>
        <v>1.1210762331838565E-3</v>
      </c>
    </row>
    <row r="308" spans="2:8" ht="15" x14ac:dyDescent="0.2">
      <c r="B308" s="6" t="s">
        <v>99</v>
      </c>
      <c r="C308" s="9">
        <v>4</v>
      </c>
      <c r="D308" s="9">
        <v>5</v>
      </c>
      <c r="E308" s="14">
        <f t="shared" si="25"/>
        <v>1.1210762331838565E-3</v>
      </c>
      <c r="F308" s="14">
        <f t="shared" si="26"/>
        <v>1.1044842058758561E-3</v>
      </c>
      <c r="G308" s="13">
        <f t="shared" si="27"/>
        <v>0.25</v>
      </c>
      <c r="H308" s="18">
        <f t="shared" si="28"/>
        <v>2.8026905829596412E-4</v>
      </c>
    </row>
    <row r="309" spans="2:8" ht="15" x14ac:dyDescent="0.2">
      <c r="B309" s="6" t="s">
        <v>96</v>
      </c>
      <c r="C309" s="9">
        <v>0</v>
      </c>
      <c r="D309" s="9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9">
        <v>19</v>
      </c>
      <c r="D310" s="9">
        <v>35</v>
      </c>
      <c r="E310" s="14">
        <f t="shared" si="25"/>
        <v>5.3251121076233181E-3</v>
      </c>
      <c r="F310" s="14">
        <f t="shared" si="26"/>
        <v>7.7313894411309919E-3</v>
      </c>
      <c r="G310" s="13">
        <f t="shared" si="27"/>
        <v>0.84210526315789469</v>
      </c>
      <c r="H310" s="18">
        <f t="shared" si="28"/>
        <v>4.4843049327354259E-3</v>
      </c>
    </row>
    <row r="311" spans="2:8" ht="15" x14ac:dyDescent="0.2">
      <c r="B311" s="6" t="s">
        <v>102</v>
      </c>
      <c r="C311" s="9">
        <v>7</v>
      </c>
      <c r="D311" s="9">
        <v>10</v>
      </c>
      <c r="E311" s="14">
        <f t="shared" si="25"/>
        <v>1.9618834080717489E-3</v>
      </c>
      <c r="F311" s="14">
        <f t="shared" si="26"/>
        <v>2.2089684117517121E-3</v>
      </c>
      <c r="G311" s="13">
        <f t="shared" si="27"/>
        <v>0.42857142857142855</v>
      </c>
      <c r="H311" s="18">
        <f t="shared" si="28"/>
        <v>8.4080717488789231E-4</v>
      </c>
    </row>
    <row r="312" spans="2:8" ht="15" x14ac:dyDescent="0.2">
      <c r="B312" s="6" t="s">
        <v>97</v>
      </c>
      <c r="C312" s="9">
        <v>0</v>
      </c>
      <c r="D312" s="9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9">
        <v>0</v>
      </c>
      <c r="D313" s="9">
        <v>1</v>
      </c>
      <c r="E313" s="14" t="str">
        <f t="shared" si="25"/>
        <v/>
      </c>
      <c r="F313" s="14">
        <f t="shared" si="26"/>
        <v>2.2089684117517121E-4</v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9">
        <v>104</v>
      </c>
      <c r="D314" s="9">
        <v>268</v>
      </c>
      <c r="E314" s="14">
        <f t="shared" si="25"/>
        <v>2.914798206278027E-2</v>
      </c>
      <c r="F314" s="14">
        <f t="shared" si="26"/>
        <v>5.9200353434945882E-2</v>
      </c>
      <c r="G314" s="13">
        <f t="shared" si="27"/>
        <v>1.5769230769230769</v>
      </c>
      <c r="H314" s="18">
        <f t="shared" si="28"/>
        <v>4.5964125560538117E-2</v>
      </c>
    </row>
    <row r="315" spans="2:8" ht="15" x14ac:dyDescent="0.2">
      <c r="B315" s="6" t="s">
        <v>354</v>
      </c>
      <c r="C315" s="9">
        <v>12</v>
      </c>
      <c r="D315" s="9">
        <v>33</v>
      </c>
      <c r="E315" s="14">
        <f t="shared" si="25"/>
        <v>3.3632286995515697E-3</v>
      </c>
      <c r="F315" s="14">
        <f t="shared" si="26"/>
        <v>7.2895957587806497E-3</v>
      </c>
      <c r="G315" s="13">
        <f t="shared" si="27"/>
        <v>1.75</v>
      </c>
      <c r="H315" s="18">
        <f t="shared" si="28"/>
        <v>5.8856502242152471E-3</v>
      </c>
    </row>
    <row r="316" spans="2:8" ht="15" x14ac:dyDescent="0.2">
      <c r="B316" s="6" t="s">
        <v>101</v>
      </c>
      <c r="C316" s="9">
        <v>1</v>
      </c>
      <c r="D316" s="9">
        <v>1</v>
      </c>
      <c r="E316" s="14">
        <f t="shared" si="25"/>
        <v>2.8026905829596412E-4</v>
      </c>
      <c r="F316" s="14">
        <f t="shared" si="26"/>
        <v>2.2089684117517121E-4</v>
      </c>
      <c r="G316" s="13">
        <f t="shared" si="27"/>
        <v>0</v>
      </c>
      <c r="H316" s="18">
        <f t="shared" si="28"/>
        <v>0</v>
      </c>
    </row>
    <row r="317" spans="2:8" ht="15" x14ac:dyDescent="0.2">
      <c r="B317" s="6" t="s">
        <v>103</v>
      </c>
      <c r="C317" s="9">
        <v>119</v>
      </c>
      <c r="D317" s="9">
        <v>85</v>
      </c>
      <c r="E317" s="14">
        <f t="shared" si="25"/>
        <v>3.335201793721973E-2</v>
      </c>
      <c r="F317" s="14">
        <f t="shared" si="26"/>
        <v>1.8776231499889551E-2</v>
      </c>
      <c r="G317" s="13">
        <f t="shared" si="27"/>
        <v>-0.2857142857142857</v>
      </c>
      <c r="H317" s="18">
        <f t="shared" si="28"/>
        <v>-9.52914798206278E-3</v>
      </c>
    </row>
    <row r="318" spans="2:8" ht="15" x14ac:dyDescent="0.2">
      <c r="B318" s="6" t="s">
        <v>355</v>
      </c>
      <c r="C318" s="9">
        <v>266</v>
      </c>
      <c r="D318" s="9">
        <v>124</v>
      </c>
      <c r="E318" s="14">
        <f t="shared" si="25"/>
        <v>7.4551569506726451E-2</v>
      </c>
      <c r="F318" s="14">
        <f t="shared" si="26"/>
        <v>2.739120830572123E-2</v>
      </c>
      <c r="G318" s="13">
        <f t="shared" si="27"/>
        <v>-0.53383458646616544</v>
      </c>
      <c r="H318" s="18">
        <f t="shared" si="28"/>
        <v>-3.9798206278026903E-2</v>
      </c>
    </row>
    <row r="319" spans="2:8" ht="15" x14ac:dyDescent="0.2">
      <c r="B319" s="6" t="s">
        <v>115</v>
      </c>
      <c r="C319" s="9">
        <v>55</v>
      </c>
      <c r="D319" s="9">
        <v>14</v>
      </c>
      <c r="E319" s="14">
        <f t="shared" si="25"/>
        <v>1.5414798206278026E-2</v>
      </c>
      <c r="F319" s="14">
        <f t="shared" si="26"/>
        <v>3.0925557764523966E-3</v>
      </c>
      <c r="G319" s="13">
        <f t="shared" si="27"/>
        <v>-0.74545454545454548</v>
      </c>
      <c r="H319" s="18">
        <f t="shared" si="28"/>
        <v>-1.1491031390134529E-2</v>
      </c>
    </row>
    <row r="320" spans="2:8" ht="15" x14ac:dyDescent="0.2">
      <c r="B320" s="6" t="s">
        <v>114</v>
      </c>
      <c r="C320" s="9">
        <v>2</v>
      </c>
      <c r="D320" s="9">
        <v>1</v>
      </c>
      <c r="E320" s="14">
        <f t="shared" si="25"/>
        <v>5.6053811659192824E-4</v>
      </c>
      <c r="F320" s="14">
        <f t="shared" si="26"/>
        <v>2.2089684117517121E-4</v>
      </c>
      <c r="G320" s="13">
        <f t="shared" si="27"/>
        <v>-0.5</v>
      </c>
      <c r="H320" s="18">
        <f t="shared" si="28"/>
        <v>-2.8026905829596412E-4</v>
      </c>
    </row>
    <row r="321" spans="2:8" ht="15" x14ac:dyDescent="0.2">
      <c r="B321" s="6" t="s">
        <v>98</v>
      </c>
      <c r="C321" s="9">
        <v>2</v>
      </c>
      <c r="D321" s="9">
        <v>1</v>
      </c>
      <c r="E321" s="14">
        <f t="shared" si="25"/>
        <v>5.6053811659192824E-4</v>
      </c>
      <c r="F321" s="14">
        <f t="shared" si="26"/>
        <v>2.2089684117517121E-4</v>
      </c>
      <c r="G321" s="13">
        <f t="shared" si="27"/>
        <v>-0.5</v>
      </c>
      <c r="H321" s="18">
        <f t="shared" si="28"/>
        <v>-2.8026905829596412E-4</v>
      </c>
    </row>
    <row r="322" spans="2:8" ht="15" x14ac:dyDescent="0.2">
      <c r="B322" s="6" t="s">
        <v>356</v>
      </c>
      <c r="C322" s="9">
        <v>0</v>
      </c>
      <c r="D322" s="9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9">
        <v>1</v>
      </c>
      <c r="D323" s="9">
        <v>1</v>
      </c>
      <c r="E323" s="14">
        <f t="shared" si="25"/>
        <v>2.8026905829596412E-4</v>
      </c>
      <c r="F323" s="14">
        <f t="shared" si="26"/>
        <v>2.2089684117517121E-4</v>
      </c>
      <c r="G323" s="13">
        <f t="shared" si="27"/>
        <v>0</v>
      </c>
      <c r="H323" s="18">
        <f t="shared" si="28"/>
        <v>0</v>
      </c>
    </row>
    <row r="324" spans="2:8" ht="15" x14ac:dyDescent="0.2">
      <c r="B324" s="6" t="s">
        <v>476</v>
      </c>
      <c r="C324" s="9">
        <v>2</v>
      </c>
      <c r="D324" s="9">
        <v>1</v>
      </c>
      <c r="E324" s="14">
        <f t="shared" si="25"/>
        <v>5.6053811659192824E-4</v>
      </c>
      <c r="F324" s="14">
        <f t="shared" si="26"/>
        <v>2.2089684117517121E-4</v>
      </c>
      <c r="G324" s="13">
        <f t="shared" si="27"/>
        <v>-0.5</v>
      </c>
      <c r="H324" s="18">
        <f t="shared" si="28"/>
        <v>-2.8026905829596412E-4</v>
      </c>
    </row>
    <row r="325" spans="2:8" ht="15" x14ac:dyDescent="0.2">
      <c r="B325" s="6" t="s">
        <v>477</v>
      </c>
      <c r="C325" s="9">
        <v>1</v>
      </c>
      <c r="D325" s="9">
        <v>1</v>
      </c>
      <c r="E325" s="14">
        <f t="shared" si="25"/>
        <v>2.8026905829596412E-4</v>
      </c>
      <c r="F325" s="14">
        <f t="shared" si="26"/>
        <v>2.2089684117517121E-4</v>
      </c>
      <c r="G325" s="13">
        <f t="shared" si="27"/>
        <v>0</v>
      </c>
      <c r="H325" s="18">
        <f t="shared" si="28"/>
        <v>0</v>
      </c>
    </row>
    <row r="326" spans="2:8" ht="15" x14ac:dyDescent="0.2">
      <c r="B326" s="6" t="s">
        <v>357</v>
      </c>
      <c r="C326" s="9">
        <v>17</v>
      </c>
      <c r="D326" s="9">
        <v>19</v>
      </c>
      <c r="E326" s="14">
        <f t="shared" si="25"/>
        <v>4.76457399103139E-3</v>
      </c>
      <c r="F326" s="14">
        <f t="shared" si="26"/>
        <v>4.1970399823282531E-3</v>
      </c>
      <c r="G326" s="13">
        <f t="shared" si="27"/>
        <v>0.11764705882352941</v>
      </c>
      <c r="H326" s="18">
        <f t="shared" si="28"/>
        <v>5.6053811659192824E-4</v>
      </c>
    </row>
    <row r="327" spans="2:8" ht="15" x14ac:dyDescent="0.2">
      <c r="B327" s="6" t="s">
        <v>358</v>
      </c>
      <c r="C327" s="9">
        <v>0</v>
      </c>
      <c r="D327" s="9">
        <v>7</v>
      </c>
      <c r="E327" s="14" t="str">
        <f t="shared" si="25"/>
        <v/>
      </c>
      <c r="F327" s="14">
        <f t="shared" si="26"/>
        <v>1.5462778882261983E-3</v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9">
        <v>0</v>
      </c>
      <c r="D328" s="9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9">
        <v>0</v>
      </c>
      <c r="D329" s="9">
        <v>2</v>
      </c>
      <c r="E329" s="14" t="str">
        <f t="shared" si="25"/>
        <v/>
      </c>
      <c r="F329" s="14">
        <f t="shared" si="26"/>
        <v>4.4179368235034241E-4</v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9">
        <v>20</v>
      </c>
      <c r="D330" s="9">
        <v>15</v>
      </c>
      <c r="E330" s="14">
        <f t="shared" si="25"/>
        <v>5.6053811659192822E-3</v>
      </c>
      <c r="F330" s="14">
        <f t="shared" si="26"/>
        <v>3.3134526176275677E-3</v>
      </c>
      <c r="G330" s="13">
        <f t="shared" si="27"/>
        <v>-0.25</v>
      </c>
      <c r="H330" s="18">
        <f t="shared" si="28"/>
        <v>-1.4013452914798206E-3</v>
      </c>
    </row>
    <row r="331" spans="2:8" ht="15" x14ac:dyDescent="0.2">
      <c r="B331" s="6" t="s">
        <v>117</v>
      </c>
      <c r="C331" s="9">
        <v>0</v>
      </c>
      <c r="D331" s="9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9">
        <v>491</v>
      </c>
      <c r="D332" s="9">
        <v>1248</v>
      </c>
      <c r="E332" s="14">
        <f t="shared" si="25"/>
        <v>0.13761210762331838</v>
      </c>
      <c r="F332" s="14">
        <f t="shared" si="26"/>
        <v>0.27567925778661367</v>
      </c>
      <c r="G332" s="13">
        <f t="shared" si="27"/>
        <v>1.5417515274949083</v>
      </c>
      <c r="H332" s="18">
        <f t="shared" si="28"/>
        <v>0.21216367713004483</v>
      </c>
    </row>
    <row r="333" spans="2:8" ht="15" x14ac:dyDescent="0.2">
      <c r="B333" s="6" t="s">
        <v>130</v>
      </c>
      <c r="C333" s="9">
        <v>97</v>
      </c>
      <c r="D333" s="9">
        <v>266</v>
      </c>
      <c r="E333" s="14">
        <f t="shared" si="25"/>
        <v>2.7186098654708519E-2</v>
      </c>
      <c r="F333" s="14">
        <f t="shared" si="26"/>
        <v>5.8758559752595536E-2</v>
      </c>
      <c r="G333" s="13">
        <f t="shared" si="27"/>
        <v>1.7422680412371134</v>
      </c>
      <c r="H333" s="18">
        <f t="shared" si="28"/>
        <v>4.7365470852017935E-2</v>
      </c>
    </row>
    <row r="334" spans="2:8" ht="15" x14ac:dyDescent="0.2">
      <c r="B334" s="6" t="s">
        <v>119</v>
      </c>
      <c r="C334" s="9">
        <v>177</v>
      </c>
      <c r="D334" s="9">
        <v>454</v>
      </c>
      <c r="E334" s="14">
        <f t="shared" si="25"/>
        <v>4.9607623318385648E-2</v>
      </c>
      <c r="F334" s="14">
        <f t="shared" si="26"/>
        <v>0.10028716589352772</v>
      </c>
      <c r="G334" s="13">
        <f t="shared" si="27"/>
        <v>1.5649717514124293</v>
      </c>
      <c r="H334" s="18">
        <f t="shared" si="28"/>
        <v>7.7634529147982051E-2</v>
      </c>
    </row>
    <row r="335" spans="2:8" ht="15" x14ac:dyDescent="0.2">
      <c r="B335" s="6" t="s">
        <v>128</v>
      </c>
      <c r="C335" s="9">
        <v>56</v>
      </c>
      <c r="D335" s="9">
        <v>65</v>
      </c>
      <c r="E335" s="14">
        <f t="shared" si="25"/>
        <v>1.5695067264573991E-2</v>
      </c>
      <c r="F335" s="14">
        <f t="shared" si="26"/>
        <v>1.4358294676386128E-2</v>
      </c>
      <c r="G335" s="13">
        <f t="shared" si="27"/>
        <v>0.16071428571428573</v>
      </c>
      <c r="H335" s="18">
        <f t="shared" si="28"/>
        <v>2.5224215246636775E-3</v>
      </c>
    </row>
    <row r="336" spans="2:8" ht="15" x14ac:dyDescent="0.2">
      <c r="B336" s="6" t="s">
        <v>132</v>
      </c>
      <c r="C336" s="9">
        <v>0</v>
      </c>
      <c r="D336" s="9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9">
        <v>2</v>
      </c>
      <c r="D337" s="9">
        <v>3</v>
      </c>
      <c r="E337" s="14">
        <f t="shared" si="25"/>
        <v>5.6053811659192824E-4</v>
      </c>
      <c r="F337" s="14">
        <f t="shared" si="26"/>
        <v>6.6269052352551359E-4</v>
      </c>
      <c r="G337" s="13">
        <f t="shared" si="27"/>
        <v>0.5</v>
      </c>
      <c r="H337" s="18">
        <f t="shared" si="28"/>
        <v>2.8026905829596412E-4</v>
      </c>
    </row>
    <row r="338" spans="2:8" ht="30" x14ac:dyDescent="0.2">
      <c r="B338" s="6" t="s">
        <v>362</v>
      </c>
      <c r="C338" s="9">
        <v>0</v>
      </c>
      <c r="D338" s="9">
        <v>1</v>
      </c>
      <c r="E338" s="14" t="str">
        <f t="shared" si="25"/>
        <v/>
      </c>
      <c r="F338" s="14">
        <f t="shared" si="26"/>
        <v>2.2089684117517121E-4</v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9">
        <v>8</v>
      </c>
      <c r="D339" s="9">
        <v>9</v>
      </c>
      <c r="E339" s="14">
        <f t="shared" si="25"/>
        <v>2.242152466367713E-3</v>
      </c>
      <c r="F339" s="14">
        <f t="shared" si="26"/>
        <v>1.9880715705765406E-3</v>
      </c>
      <c r="G339" s="13">
        <f t="shared" si="27"/>
        <v>0.125</v>
      </c>
      <c r="H339" s="18">
        <f t="shared" si="28"/>
        <v>2.8026905829596412E-4</v>
      </c>
    </row>
    <row r="340" spans="2:8" ht="15" x14ac:dyDescent="0.2">
      <c r="B340" s="6" t="s">
        <v>364</v>
      </c>
      <c r="C340" s="9">
        <v>1</v>
      </c>
      <c r="D340" s="9">
        <v>1</v>
      </c>
      <c r="E340" s="14">
        <f t="shared" si="25"/>
        <v>2.8026905829596412E-4</v>
      </c>
      <c r="F340" s="14">
        <f t="shared" si="26"/>
        <v>2.2089684117517121E-4</v>
      </c>
      <c r="G340" s="13">
        <f t="shared" si="27"/>
        <v>0</v>
      </c>
      <c r="H340" s="18">
        <f t="shared" si="28"/>
        <v>0</v>
      </c>
    </row>
    <row r="341" spans="2:8" ht="15" x14ac:dyDescent="0.2">
      <c r="B341" s="6" t="s">
        <v>118</v>
      </c>
      <c r="C341" s="9">
        <v>4</v>
      </c>
      <c r="D341" s="9">
        <v>4</v>
      </c>
      <c r="E341" s="14">
        <f t="shared" si="25"/>
        <v>1.1210762331838565E-3</v>
      </c>
      <c r="F341" s="14">
        <f t="shared" si="26"/>
        <v>8.8358736470068482E-4</v>
      </c>
      <c r="G341" s="13">
        <f t="shared" si="27"/>
        <v>0</v>
      </c>
      <c r="H341" s="18">
        <f t="shared" si="28"/>
        <v>0</v>
      </c>
    </row>
    <row r="342" spans="2:8" ht="15" x14ac:dyDescent="0.2">
      <c r="B342" s="6" t="s">
        <v>365</v>
      </c>
      <c r="C342" s="9">
        <v>0</v>
      </c>
      <c r="D342" s="9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9">
        <v>10</v>
      </c>
      <c r="D343" s="9">
        <v>15</v>
      </c>
      <c r="E343" s="14">
        <f t="shared" si="25"/>
        <v>2.8026905829596411E-3</v>
      </c>
      <c r="F343" s="14">
        <f t="shared" si="26"/>
        <v>3.3134526176275677E-3</v>
      </c>
      <c r="G343" s="13">
        <f t="shared" si="27"/>
        <v>0.5</v>
      </c>
      <c r="H343" s="18">
        <f t="shared" si="28"/>
        <v>1.4013452914798206E-3</v>
      </c>
    </row>
    <row r="344" spans="2:8" ht="15" x14ac:dyDescent="0.2">
      <c r="B344" s="6" t="s">
        <v>131</v>
      </c>
      <c r="C344" s="9">
        <v>38</v>
      </c>
      <c r="D344" s="9">
        <v>64</v>
      </c>
      <c r="E344" s="14">
        <f t="shared" si="25"/>
        <v>1.0650224215246636E-2</v>
      </c>
      <c r="F344" s="14">
        <f t="shared" si="26"/>
        <v>1.4137397835210957E-2</v>
      </c>
      <c r="G344" s="13">
        <f t="shared" si="27"/>
        <v>0.68421052631578949</v>
      </c>
      <c r="H344" s="18">
        <f t="shared" si="28"/>
        <v>7.2869955156950675E-3</v>
      </c>
    </row>
    <row r="345" spans="2:8" ht="15" x14ac:dyDescent="0.2">
      <c r="B345" s="6" t="s">
        <v>366</v>
      </c>
      <c r="C345" s="9">
        <v>140</v>
      </c>
      <c r="D345" s="9">
        <v>74</v>
      </c>
      <c r="E345" s="14">
        <f t="shared" si="25"/>
        <v>3.923766816143498E-2</v>
      </c>
      <c r="F345" s="14">
        <f t="shared" si="26"/>
        <v>1.634636624696267E-2</v>
      </c>
      <c r="G345" s="13">
        <f t="shared" si="27"/>
        <v>-0.47142857142857142</v>
      </c>
      <c r="H345" s="18">
        <f t="shared" si="28"/>
        <v>-1.8497757847533634E-2</v>
      </c>
    </row>
    <row r="346" spans="2:8" ht="15" x14ac:dyDescent="0.2">
      <c r="B346" s="6" t="s">
        <v>122</v>
      </c>
      <c r="C346" s="9">
        <v>15</v>
      </c>
      <c r="D346" s="9">
        <v>6</v>
      </c>
      <c r="E346" s="14">
        <f t="shared" si="25"/>
        <v>4.2040358744394619E-3</v>
      </c>
      <c r="F346" s="14">
        <f t="shared" si="26"/>
        <v>1.3253810470510272E-3</v>
      </c>
      <c r="G346" s="13">
        <f t="shared" si="27"/>
        <v>-0.6</v>
      </c>
      <c r="H346" s="18">
        <f t="shared" si="28"/>
        <v>-2.522421524663677E-3</v>
      </c>
    </row>
    <row r="347" spans="2:8" ht="15" x14ac:dyDescent="0.2">
      <c r="B347" s="6" t="s">
        <v>121</v>
      </c>
      <c r="C347" s="9">
        <v>51</v>
      </c>
      <c r="D347" s="9">
        <v>64</v>
      </c>
      <c r="E347" s="14">
        <f t="shared" si="25"/>
        <v>1.429372197309417E-2</v>
      </c>
      <c r="F347" s="14">
        <f t="shared" si="26"/>
        <v>1.4137397835210957E-2</v>
      </c>
      <c r="G347" s="13">
        <f t="shared" si="27"/>
        <v>0.25490196078431371</v>
      </c>
      <c r="H347" s="18">
        <f t="shared" si="28"/>
        <v>3.6434977578475333E-3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9">
        <v>0</v>
      </c>
      <c r="D349" s="9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9">
        <v>0</v>
      </c>
      <c r="D350" s="9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9">
        <v>0</v>
      </c>
      <c r="D351" s="9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9">
        <v>20</v>
      </c>
      <c r="D354" s="9">
        <v>32</v>
      </c>
      <c r="E354" s="14">
        <f t="shared" si="25"/>
        <v>5.6053811659192822E-3</v>
      </c>
      <c r="F354" s="14">
        <f t="shared" si="26"/>
        <v>7.0686989176054786E-3</v>
      </c>
      <c r="G354" s="13">
        <f t="shared" si="27"/>
        <v>0.6</v>
      </c>
      <c r="H354" s="18">
        <f t="shared" si="28"/>
        <v>3.3632286995515692E-3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9">
        <v>2</v>
      </c>
      <c r="D356" s="9">
        <v>3</v>
      </c>
      <c r="E356" s="14">
        <f t="shared" si="25"/>
        <v>5.6053811659192824E-4</v>
      </c>
      <c r="F356" s="14">
        <f t="shared" si="26"/>
        <v>6.6269052352551359E-4</v>
      </c>
      <c r="G356" s="13">
        <f t="shared" si="27"/>
        <v>0.5</v>
      </c>
      <c r="H356" s="18">
        <f t="shared" si="28"/>
        <v>2.8026905829596412E-4</v>
      </c>
    </row>
    <row r="357" spans="2:8" ht="15" x14ac:dyDescent="0.2">
      <c r="B357" s="6" t="s">
        <v>372</v>
      </c>
      <c r="C357" s="9">
        <v>8</v>
      </c>
      <c r="D357" s="9">
        <v>11</v>
      </c>
      <c r="E357" s="14">
        <f t="shared" si="25"/>
        <v>2.242152466367713E-3</v>
      </c>
      <c r="F357" s="14">
        <f t="shared" si="26"/>
        <v>2.4298652529268832E-3</v>
      </c>
      <c r="G357" s="13">
        <f t="shared" si="27"/>
        <v>0.375</v>
      </c>
      <c r="H357" s="18">
        <f t="shared" si="28"/>
        <v>8.4080717488789242E-4</v>
      </c>
    </row>
    <row r="358" spans="2:8" ht="15" x14ac:dyDescent="0.2">
      <c r="B358" s="6" t="s">
        <v>127</v>
      </c>
      <c r="C358" s="9">
        <v>27</v>
      </c>
      <c r="D358" s="9">
        <v>57</v>
      </c>
      <c r="E358" s="14">
        <f t="shared" si="25"/>
        <v>7.5672645739910315E-3</v>
      </c>
      <c r="F358" s="14">
        <f t="shared" si="26"/>
        <v>1.2591119946984758E-2</v>
      </c>
      <c r="G358" s="13">
        <f t="shared" si="27"/>
        <v>1.1111111111111112</v>
      </c>
      <c r="H358" s="18">
        <f t="shared" si="28"/>
        <v>8.4080717488789238E-3</v>
      </c>
    </row>
    <row r="359" spans="2:8" ht="15" x14ac:dyDescent="0.2">
      <c r="B359" s="6" t="s">
        <v>123</v>
      </c>
      <c r="C359" s="9">
        <v>1</v>
      </c>
      <c r="D359" s="9">
        <v>2</v>
      </c>
      <c r="E359" s="14">
        <f t="shared" si="25"/>
        <v>2.8026905829596412E-4</v>
      </c>
      <c r="F359" s="14">
        <f t="shared" si="26"/>
        <v>4.4179368235034241E-4</v>
      </c>
      <c r="G359" s="13">
        <f t="shared" si="27"/>
        <v>1</v>
      </c>
      <c r="H359" s="18">
        <f t="shared" si="28"/>
        <v>2.8026905829596412E-4</v>
      </c>
    </row>
    <row r="360" spans="2:8" ht="15" x14ac:dyDescent="0.2">
      <c r="B360" s="6" t="s">
        <v>373</v>
      </c>
      <c r="C360" s="9">
        <v>1</v>
      </c>
      <c r="D360" s="9">
        <v>0</v>
      </c>
      <c r="E360" s="14">
        <f t="shared" ref="E360:E423" si="29">+IF(C360=0,"",C360/C$294)</f>
        <v>2.8026905829596412E-4</v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>
        <f t="shared" ref="H360:H423" si="32">+IF(OR(AND(E360=""),(G360="")),"",E360*G360)</f>
        <v>0</v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9">
        <v>0</v>
      </c>
      <c r="D362" s="9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9">
        <v>3</v>
      </c>
      <c r="D363" s="9">
        <v>3</v>
      </c>
      <c r="E363" s="14">
        <f t="shared" si="29"/>
        <v>8.4080717488789242E-4</v>
      </c>
      <c r="F363" s="14">
        <f t="shared" si="30"/>
        <v>6.6269052352551359E-4</v>
      </c>
      <c r="G363" s="13">
        <f t="shared" si="31"/>
        <v>0</v>
      </c>
      <c r="H363" s="18">
        <f t="shared" si="32"/>
        <v>0</v>
      </c>
    </row>
    <row r="364" spans="2:8" ht="15" x14ac:dyDescent="0.2">
      <c r="B364" s="6" t="s">
        <v>377</v>
      </c>
      <c r="C364" s="9">
        <v>0</v>
      </c>
      <c r="D364" s="9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9">
        <v>0</v>
      </c>
      <c r="D365" s="9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9">
        <v>0</v>
      </c>
      <c r="D366" s="9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9">
        <v>0</v>
      </c>
      <c r="D367" s="9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9">
        <v>0</v>
      </c>
      <c r="D368" s="9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9">
        <v>36</v>
      </c>
      <c r="D369" s="9">
        <v>13</v>
      </c>
      <c r="E369" s="14">
        <f t="shared" si="29"/>
        <v>1.0089686098654708E-2</v>
      </c>
      <c r="F369" s="14">
        <f t="shared" si="30"/>
        <v>2.8716589352772255E-3</v>
      </c>
      <c r="G369" s="13">
        <f t="shared" si="31"/>
        <v>-0.63888888888888884</v>
      </c>
      <c r="H369" s="18">
        <f t="shared" si="32"/>
        <v>-6.4461883408071744E-3</v>
      </c>
    </row>
    <row r="370" spans="2:8" ht="15" x14ac:dyDescent="0.2">
      <c r="B370" s="6" t="s">
        <v>135</v>
      </c>
      <c r="C370" s="9">
        <v>3</v>
      </c>
      <c r="D370" s="9">
        <v>0</v>
      </c>
      <c r="E370" s="14">
        <f t="shared" si="29"/>
        <v>8.4080717488789242E-4</v>
      </c>
      <c r="F370" s="14" t="str">
        <f t="shared" si="30"/>
        <v/>
      </c>
      <c r="G370" s="13" t="str">
        <f t="shared" si="31"/>
        <v>0</v>
      </c>
      <c r="H370" s="18">
        <f t="shared" si="32"/>
        <v>0</v>
      </c>
    </row>
    <row r="371" spans="2:8" ht="15" x14ac:dyDescent="0.2">
      <c r="B371" s="6" t="s">
        <v>136</v>
      </c>
      <c r="C371" s="9">
        <v>0</v>
      </c>
      <c r="D371" s="9">
        <v>1</v>
      </c>
      <c r="E371" s="14" t="str">
        <f t="shared" si="29"/>
        <v/>
      </c>
      <c r="F371" s="14">
        <f t="shared" si="30"/>
        <v>2.2089684117517121E-4</v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9">
        <v>11</v>
      </c>
      <c r="D372" s="9">
        <v>6</v>
      </c>
      <c r="E372" s="14">
        <f t="shared" si="29"/>
        <v>3.0829596412556052E-3</v>
      </c>
      <c r="F372" s="14">
        <f t="shared" si="30"/>
        <v>1.3253810470510272E-3</v>
      </c>
      <c r="G372" s="13">
        <f t="shared" si="31"/>
        <v>-0.45454545454545453</v>
      </c>
      <c r="H372" s="18">
        <f t="shared" si="32"/>
        <v>-1.4013452914798206E-3</v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9">
        <v>5</v>
      </c>
      <c r="D375" s="9">
        <v>6</v>
      </c>
      <c r="E375" s="14">
        <f t="shared" si="29"/>
        <v>1.4013452914798206E-3</v>
      </c>
      <c r="F375" s="14">
        <f t="shared" si="30"/>
        <v>1.3253810470510272E-3</v>
      </c>
      <c r="G375" s="13">
        <f t="shared" si="31"/>
        <v>0.2</v>
      </c>
      <c r="H375" s="18">
        <f t="shared" si="32"/>
        <v>2.8026905829596412E-4</v>
      </c>
    </row>
    <row r="376" spans="2:8" ht="15" x14ac:dyDescent="0.2">
      <c r="B376" s="6" t="s">
        <v>141</v>
      </c>
      <c r="C376" s="9">
        <v>13</v>
      </c>
      <c r="D376" s="9">
        <v>5</v>
      </c>
      <c r="E376" s="14">
        <f t="shared" si="29"/>
        <v>3.6434977578475337E-3</v>
      </c>
      <c r="F376" s="14">
        <f t="shared" si="30"/>
        <v>1.1044842058758561E-3</v>
      </c>
      <c r="G376" s="13">
        <f t="shared" si="31"/>
        <v>-0.61538461538461542</v>
      </c>
      <c r="H376" s="18">
        <f t="shared" si="32"/>
        <v>-2.2421524663677134E-3</v>
      </c>
    </row>
    <row r="377" spans="2:8" ht="15" x14ac:dyDescent="0.2">
      <c r="B377" s="6" t="s">
        <v>150</v>
      </c>
      <c r="C377" s="9">
        <v>13</v>
      </c>
      <c r="D377" s="9">
        <v>32</v>
      </c>
      <c r="E377" s="14">
        <f t="shared" si="29"/>
        <v>3.6434977578475337E-3</v>
      </c>
      <c r="F377" s="14">
        <f t="shared" si="30"/>
        <v>7.0686989176054786E-3</v>
      </c>
      <c r="G377" s="13">
        <f t="shared" si="31"/>
        <v>1.4615384615384615</v>
      </c>
      <c r="H377" s="18">
        <f t="shared" si="32"/>
        <v>5.3251121076233181E-3</v>
      </c>
    </row>
    <row r="378" spans="2:8" ht="15" x14ac:dyDescent="0.2">
      <c r="B378" s="6" t="s">
        <v>149</v>
      </c>
      <c r="C378" s="9">
        <v>26</v>
      </c>
      <c r="D378" s="9">
        <v>36</v>
      </c>
      <c r="E378" s="14">
        <f t="shared" si="29"/>
        <v>7.2869955156950675E-3</v>
      </c>
      <c r="F378" s="14">
        <f t="shared" si="30"/>
        <v>7.9522862823061622E-3</v>
      </c>
      <c r="G378" s="13">
        <f t="shared" si="31"/>
        <v>0.38461538461538464</v>
      </c>
      <c r="H378" s="18">
        <f t="shared" si="32"/>
        <v>2.8026905829596415E-3</v>
      </c>
    </row>
    <row r="379" spans="2:8" ht="15" x14ac:dyDescent="0.2">
      <c r="B379" s="6" t="s">
        <v>384</v>
      </c>
      <c r="C379" s="9">
        <v>2</v>
      </c>
      <c r="D379" s="9">
        <v>3</v>
      </c>
      <c r="E379" s="14">
        <f t="shared" si="29"/>
        <v>5.6053811659192824E-4</v>
      </c>
      <c r="F379" s="14">
        <f t="shared" si="30"/>
        <v>6.6269052352551359E-4</v>
      </c>
      <c r="G379" s="13">
        <f t="shared" si="31"/>
        <v>0.5</v>
      </c>
      <c r="H379" s="18">
        <f t="shared" si="32"/>
        <v>2.8026905829596412E-4</v>
      </c>
    </row>
    <row r="380" spans="2:8" ht="30" x14ac:dyDescent="0.2">
      <c r="B380" s="6" t="s">
        <v>385</v>
      </c>
      <c r="C380" s="9">
        <v>3</v>
      </c>
      <c r="D380" s="9">
        <v>1</v>
      </c>
      <c r="E380" s="14">
        <f t="shared" si="29"/>
        <v>8.4080717488789242E-4</v>
      </c>
      <c r="F380" s="14">
        <f t="shared" si="30"/>
        <v>2.2089684117517121E-4</v>
      </c>
      <c r="G380" s="13">
        <f t="shared" si="31"/>
        <v>-0.66666666666666663</v>
      </c>
      <c r="H380" s="18">
        <f t="shared" si="32"/>
        <v>-5.6053811659192824E-4</v>
      </c>
    </row>
    <row r="381" spans="2:8" ht="30" x14ac:dyDescent="0.2">
      <c r="B381" s="6" t="s">
        <v>386</v>
      </c>
      <c r="C381" s="9">
        <v>0</v>
      </c>
      <c r="D381" s="9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9">
        <v>1</v>
      </c>
      <c r="D382" s="9">
        <v>0</v>
      </c>
      <c r="E382" s="14">
        <f t="shared" si="29"/>
        <v>2.8026905829596412E-4</v>
      </c>
      <c r="F382" s="14" t="str">
        <f t="shared" si="30"/>
        <v/>
      </c>
      <c r="G382" s="13" t="str">
        <f t="shared" si="31"/>
        <v>0</v>
      </c>
      <c r="H382" s="18">
        <f t="shared" si="32"/>
        <v>0</v>
      </c>
    </row>
    <row r="383" spans="2:8" ht="15" x14ac:dyDescent="0.2">
      <c r="B383" s="6" t="s">
        <v>145</v>
      </c>
      <c r="C383" s="9">
        <v>3</v>
      </c>
      <c r="D383" s="9">
        <v>10</v>
      </c>
      <c r="E383" s="14">
        <f t="shared" si="29"/>
        <v>8.4080717488789242E-4</v>
      </c>
      <c r="F383" s="14">
        <f t="shared" si="30"/>
        <v>2.2089684117517121E-3</v>
      </c>
      <c r="G383" s="13">
        <f t="shared" si="31"/>
        <v>2.3333333333333335</v>
      </c>
      <c r="H383" s="18">
        <f t="shared" si="32"/>
        <v>1.9618834080717489E-3</v>
      </c>
    </row>
    <row r="384" spans="2:8" ht="15" x14ac:dyDescent="0.2">
      <c r="B384" s="6" t="s">
        <v>388</v>
      </c>
      <c r="C384" s="9">
        <v>0</v>
      </c>
      <c r="D384" s="9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9">
        <v>7</v>
      </c>
      <c r="D385" s="9">
        <v>4</v>
      </c>
      <c r="E385" s="14">
        <f t="shared" si="29"/>
        <v>1.9618834080717489E-3</v>
      </c>
      <c r="F385" s="14">
        <f t="shared" si="30"/>
        <v>8.8358736470068482E-4</v>
      </c>
      <c r="G385" s="13">
        <f t="shared" si="31"/>
        <v>-0.42857142857142855</v>
      </c>
      <c r="H385" s="18">
        <f t="shared" si="32"/>
        <v>-8.4080717488789231E-4</v>
      </c>
    </row>
    <row r="386" spans="2:8" ht="15" x14ac:dyDescent="0.2">
      <c r="B386" s="6" t="s">
        <v>479</v>
      </c>
      <c r="C386" s="9">
        <v>7</v>
      </c>
      <c r="D386" s="9">
        <v>3</v>
      </c>
      <c r="E386" s="14">
        <f t="shared" si="29"/>
        <v>1.9618834080717489E-3</v>
      </c>
      <c r="F386" s="14">
        <f t="shared" si="30"/>
        <v>6.6269052352551359E-4</v>
      </c>
      <c r="G386" s="13">
        <f t="shared" si="31"/>
        <v>-0.5714285714285714</v>
      </c>
      <c r="H386" s="18">
        <f t="shared" si="32"/>
        <v>-1.1210762331838565E-3</v>
      </c>
    </row>
    <row r="387" spans="2:8" ht="15" x14ac:dyDescent="0.2">
      <c r="B387" s="6" t="s">
        <v>144</v>
      </c>
      <c r="C387" s="9">
        <v>129</v>
      </c>
      <c r="D387" s="9">
        <v>92</v>
      </c>
      <c r="E387" s="14">
        <f t="shared" si="29"/>
        <v>3.6154708520179372E-2</v>
      </c>
      <c r="F387" s="14">
        <f t="shared" si="30"/>
        <v>2.032250938811575E-2</v>
      </c>
      <c r="G387" s="13">
        <f t="shared" si="31"/>
        <v>-0.2868217054263566</v>
      </c>
      <c r="H387" s="18">
        <f t="shared" si="32"/>
        <v>-1.0369955156950673E-2</v>
      </c>
    </row>
    <row r="388" spans="2:8" ht="15" x14ac:dyDescent="0.2">
      <c r="B388" s="6" t="s">
        <v>389</v>
      </c>
      <c r="C388" s="9">
        <v>9</v>
      </c>
      <c r="D388" s="9">
        <v>5</v>
      </c>
      <c r="E388" s="14">
        <f t="shared" si="29"/>
        <v>2.522421524663677E-3</v>
      </c>
      <c r="F388" s="14">
        <f t="shared" si="30"/>
        <v>1.1044842058758561E-3</v>
      </c>
      <c r="G388" s="13">
        <f t="shared" si="31"/>
        <v>-0.44444444444444442</v>
      </c>
      <c r="H388" s="18">
        <f t="shared" si="32"/>
        <v>-1.1210762331838565E-3</v>
      </c>
    </row>
    <row r="389" spans="2:8" ht="15" x14ac:dyDescent="0.2">
      <c r="B389" s="6" t="s">
        <v>143</v>
      </c>
      <c r="C389" s="9">
        <v>6</v>
      </c>
      <c r="D389" s="9">
        <v>6</v>
      </c>
      <c r="E389" s="14">
        <f t="shared" si="29"/>
        <v>1.6816143497757848E-3</v>
      </c>
      <c r="F389" s="14">
        <f t="shared" si="30"/>
        <v>1.3253810470510272E-3</v>
      </c>
      <c r="G389" s="13">
        <f t="shared" si="31"/>
        <v>0</v>
      </c>
      <c r="H389" s="18">
        <f t="shared" si="32"/>
        <v>0</v>
      </c>
    </row>
    <row r="390" spans="2:8" ht="15" x14ac:dyDescent="0.2">
      <c r="B390" s="6" t="s">
        <v>480</v>
      </c>
      <c r="C390" s="9">
        <v>0</v>
      </c>
      <c r="D390" s="9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9">
        <v>26</v>
      </c>
      <c r="D391" s="9">
        <v>25</v>
      </c>
      <c r="E391" s="14">
        <f t="shared" si="29"/>
        <v>7.2869955156950675E-3</v>
      </c>
      <c r="F391" s="14">
        <f t="shared" si="30"/>
        <v>5.5224210293792798E-3</v>
      </c>
      <c r="G391" s="13">
        <f t="shared" si="31"/>
        <v>-3.8461538461538464E-2</v>
      </c>
      <c r="H391" s="18">
        <f t="shared" si="32"/>
        <v>-2.8026905829596418E-4</v>
      </c>
    </row>
    <row r="392" spans="2:8" ht="15" x14ac:dyDescent="0.2">
      <c r="B392" s="6" t="s">
        <v>140</v>
      </c>
      <c r="C392" s="9">
        <v>14</v>
      </c>
      <c r="D392" s="9">
        <v>17</v>
      </c>
      <c r="E392" s="14">
        <f t="shared" si="29"/>
        <v>3.9237668161434978E-3</v>
      </c>
      <c r="F392" s="14">
        <f t="shared" si="30"/>
        <v>3.7552462999779104E-3</v>
      </c>
      <c r="G392" s="13">
        <f t="shared" si="31"/>
        <v>0.21428571428571427</v>
      </c>
      <c r="H392" s="18">
        <f t="shared" si="32"/>
        <v>8.4080717488789231E-4</v>
      </c>
    </row>
    <row r="393" spans="2:8" ht="15" x14ac:dyDescent="0.2">
      <c r="B393" s="6" t="s">
        <v>390</v>
      </c>
      <c r="C393" s="9">
        <v>20</v>
      </c>
      <c r="D393" s="9">
        <v>33</v>
      </c>
      <c r="E393" s="14">
        <f t="shared" si="29"/>
        <v>5.6053811659192822E-3</v>
      </c>
      <c r="F393" s="14">
        <f t="shared" si="30"/>
        <v>7.2895957587806497E-3</v>
      </c>
      <c r="G393" s="13">
        <f t="shared" si="31"/>
        <v>0.65</v>
      </c>
      <c r="H393" s="18">
        <f t="shared" si="32"/>
        <v>3.6434977578475337E-3</v>
      </c>
    </row>
    <row r="394" spans="2:8" ht="15" x14ac:dyDescent="0.2">
      <c r="B394" s="6" t="s">
        <v>391</v>
      </c>
      <c r="C394" s="9">
        <v>0</v>
      </c>
      <c r="D394" s="9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9">
        <v>2</v>
      </c>
      <c r="D395" s="9">
        <v>0</v>
      </c>
      <c r="E395" s="14">
        <f t="shared" si="29"/>
        <v>5.6053811659192824E-4</v>
      </c>
      <c r="F395" s="14" t="str">
        <f t="shared" si="30"/>
        <v/>
      </c>
      <c r="G395" s="13" t="str">
        <f t="shared" si="31"/>
        <v>0</v>
      </c>
      <c r="H395" s="18">
        <f t="shared" si="32"/>
        <v>0</v>
      </c>
    </row>
    <row r="396" spans="2:8" ht="15" x14ac:dyDescent="0.2">
      <c r="B396" s="6" t="s">
        <v>151</v>
      </c>
      <c r="C396" s="9">
        <v>0</v>
      </c>
      <c r="D396" s="9">
        <v>1</v>
      </c>
      <c r="E396" s="14" t="str">
        <f t="shared" si="29"/>
        <v/>
      </c>
      <c r="F396" s="14">
        <f t="shared" si="30"/>
        <v>2.2089684117517121E-4</v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9">
        <v>0</v>
      </c>
      <c r="D397" s="9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9">
        <v>10</v>
      </c>
      <c r="D398" s="9">
        <v>7</v>
      </c>
      <c r="E398" s="14">
        <f t="shared" si="29"/>
        <v>2.8026905829596411E-3</v>
      </c>
      <c r="F398" s="14">
        <f t="shared" si="30"/>
        <v>1.5462778882261983E-3</v>
      </c>
      <c r="G398" s="13">
        <f t="shared" si="31"/>
        <v>-0.3</v>
      </c>
      <c r="H398" s="18">
        <f t="shared" si="32"/>
        <v>-8.4080717488789231E-4</v>
      </c>
    </row>
    <row r="399" spans="2:8" ht="15" x14ac:dyDescent="0.2">
      <c r="B399" s="6" t="s">
        <v>148</v>
      </c>
      <c r="C399" s="9">
        <v>1</v>
      </c>
      <c r="D399" s="9">
        <v>1</v>
      </c>
      <c r="E399" s="14">
        <f t="shared" si="29"/>
        <v>2.8026905829596412E-4</v>
      </c>
      <c r="F399" s="14">
        <f t="shared" si="30"/>
        <v>2.2089684117517121E-4</v>
      </c>
      <c r="G399" s="13">
        <f t="shared" si="31"/>
        <v>0</v>
      </c>
      <c r="H399" s="18">
        <f t="shared" si="32"/>
        <v>0</v>
      </c>
    </row>
    <row r="400" spans="2:8" ht="15" x14ac:dyDescent="0.2">
      <c r="B400" s="6" t="s">
        <v>152</v>
      </c>
      <c r="C400" s="9">
        <v>0</v>
      </c>
      <c r="D400" s="9">
        <v>3</v>
      </c>
      <c r="E400" s="14" t="str">
        <f t="shared" si="29"/>
        <v/>
      </c>
      <c r="F400" s="14">
        <f t="shared" si="30"/>
        <v>6.6269052352551359E-4</v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9">
        <v>44</v>
      </c>
      <c r="D401" s="9">
        <v>32</v>
      </c>
      <c r="E401" s="14">
        <f t="shared" si="29"/>
        <v>1.2331838565022421E-2</v>
      </c>
      <c r="F401" s="14">
        <f t="shared" si="30"/>
        <v>7.0686989176054786E-3</v>
      </c>
      <c r="G401" s="13">
        <f t="shared" si="31"/>
        <v>-0.27272727272727271</v>
      </c>
      <c r="H401" s="18">
        <f t="shared" si="32"/>
        <v>-3.3632286995515692E-3</v>
      </c>
    </row>
    <row r="402" spans="2:8" ht="15" x14ac:dyDescent="0.2">
      <c r="B402" s="6" t="s">
        <v>393</v>
      </c>
      <c r="C402" s="9">
        <v>6</v>
      </c>
      <c r="D402" s="9">
        <v>1</v>
      </c>
      <c r="E402" s="14">
        <f t="shared" si="29"/>
        <v>1.6816143497757848E-3</v>
      </c>
      <c r="F402" s="14">
        <f t="shared" si="30"/>
        <v>2.2089684117517121E-4</v>
      </c>
      <c r="G402" s="13">
        <f t="shared" si="31"/>
        <v>-0.83333333333333337</v>
      </c>
      <c r="H402" s="18">
        <f t="shared" si="32"/>
        <v>-1.4013452914798208E-3</v>
      </c>
    </row>
    <row r="403" spans="2:8" ht="15" x14ac:dyDescent="0.2">
      <c r="B403" s="6" t="s">
        <v>394</v>
      </c>
      <c r="C403" s="9">
        <v>3</v>
      </c>
      <c r="D403" s="9">
        <v>17</v>
      </c>
      <c r="E403" s="14">
        <f t="shared" si="29"/>
        <v>8.4080717488789242E-4</v>
      </c>
      <c r="F403" s="14">
        <f t="shared" si="30"/>
        <v>3.7552462999779104E-3</v>
      </c>
      <c r="G403" s="13">
        <f t="shared" si="31"/>
        <v>4.666666666666667</v>
      </c>
      <c r="H403" s="18">
        <f t="shared" si="32"/>
        <v>3.9237668161434978E-3</v>
      </c>
    </row>
    <row r="404" spans="2:8" ht="15" x14ac:dyDescent="0.2">
      <c r="B404" s="6" t="s">
        <v>395</v>
      </c>
      <c r="C404" s="9">
        <v>0</v>
      </c>
      <c r="D404" s="9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9">
        <v>8</v>
      </c>
      <c r="D405" s="9">
        <v>9</v>
      </c>
      <c r="E405" s="14">
        <f t="shared" si="29"/>
        <v>2.242152466367713E-3</v>
      </c>
      <c r="F405" s="14">
        <f t="shared" si="30"/>
        <v>1.9880715705765406E-3</v>
      </c>
      <c r="G405" s="13">
        <f t="shared" si="31"/>
        <v>0.125</v>
      </c>
      <c r="H405" s="18">
        <f t="shared" si="32"/>
        <v>2.8026905829596412E-4</v>
      </c>
    </row>
    <row r="406" spans="2:8" ht="15" x14ac:dyDescent="0.2">
      <c r="B406" s="6" t="s">
        <v>397</v>
      </c>
      <c r="C406" s="9">
        <v>28</v>
      </c>
      <c r="D406" s="9">
        <v>20</v>
      </c>
      <c r="E406" s="14">
        <f t="shared" si="29"/>
        <v>7.8475336322869956E-3</v>
      </c>
      <c r="F406" s="14">
        <f t="shared" si="30"/>
        <v>4.4179368235034242E-3</v>
      </c>
      <c r="G406" s="13">
        <f t="shared" si="31"/>
        <v>-0.2857142857142857</v>
      </c>
      <c r="H406" s="18">
        <f t="shared" si="32"/>
        <v>-2.242152466367713E-3</v>
      </c>
    </row>
    <row r="407" spans="2:8" ht="15" x14ac:dyDescent="0.2">
      <c r="B407" s="6" t="s">
        <v>398</v>
      </c>
      <c r="C407" s="9">
        <v>1</v>
      </c>
      <c r="D407" s="9">
        <v>4</v>
      </c>
      <c r="E407" s="14">
        <f t="shared" si="29"/>
        <v>2.8026905829596412E-4</v>
      </c>
      <c r="F407" s="14">
        <f t="shared" si="30"/>
        <v>8.8358736470068482E-4</v>
      </c>
      <c r="G407" s="13">
        <f t="shared" si="31"/>
        <v>3</v>
      </c>
      <c r="H407" s="18">
        <f t="shared" si="32"/>
        <v>8.4080717488789242E-4</v>
      </c>
    </row>
    <row r="408" spans="2:8" ht="15" x14ac:dyDescent="0.2">
      <c r="B408" s="6" t="s">
        <v>399</v>
      </c>
      <c r="C408" s="9">
        <v>11</v>
      </c>
      <c r="D408" s="9">
        <v>10</v>
      </c>
      <c r="E408" s="14">
        <f t="shared" si="29"/>
        <v>3.0829596412556052E-3</v>
      </c>
      <c r="F408" s="14">
        <f t="shared" si="30"/>
        <v>2.2089684117517121E-3</v>
      </c>
      <c r="G408" s="13">
        <f t="shared" si="31"/>
        <v>-9.0909090909090912E-2</v>
      </c>
      <c r="H408" s="18">
        <f t="shared" si="32"/>
        <v>-2.8026905829596412E-4</v>
      </c>
    </row>
    <row r="409" spans="2:8" ht="15" x14ac:dyDescent="0.2">
      <c r="B409" s="6" t="s">
        <v>139</v>
      </c>
      <c r="C409" s="9">
        <v>5</v>
      </c>
      <c r="D409" s="9">
        <v>7</v>
      </c>
      <c r="E409" s="14">
        <f t="shared" si="29"/>
        <v>1.4013452914798206E-3</v>
      </c>
      <c r="F409" s="14">
        <f t="shared" si="30"/>
        <v>1.5462778882261983E-3</v>
      </c>
      <c r="G409" s="13">
        <f t="shared" si="31"/>
        <v>0.4</v>
      </c>
      <c r="H409" s="18">
        <f t="shared" si="32"/>
        <v>5.6053811659192824E-4</v>
      </c>
    </row>
    <row r="410" spans="2:8" ht="15" x14ac:dyDescent="0.2">
      <c r="B410" s="6" t="s">
        <v>400</v>
      </c>
      <c r="C410" s="9">
        <v>1</v>
      </c>
      <c r="D410" s="9">
        <v>6</v>
      </c>
      <c r="E410" s="14">
        <f t="shared" si="29"/>
        <v>2.8026905829596412E-4</v>
      </c>
      <c r="F410" s="14">
        <f t="shared" si="30"/>
        <v>1.3253810470510272E-3</v>
      </c>
      <c r="G410" s="13">
        <f t="shared" si="31"/>
        <v>5</v>
      </c>
      <c r="H410" s="18">
        <f t="shared" si="32"/>
        <v>1.4013452914798206E-3</v>
      </c>
    </row>
    <row r="411" spans="2:8" ht="15" x14ac:dyDescent="0.2">
      <c r="B411" s="6" t="s">
        <v>401</v>
      </c>
      <c r="C411" s="9">
        <v>17</v>
      </c>
      <c r="D411" s="9">
        <v>19</v>
      </c>
      <c r="E411" s="14">
        <f t="shared" si="29"/>
        <v>4.76457399103139E-3</v>
      </c>
      <c r="F411" s="14">
        <f t="shared" si="30"/>
        <v>4.1970399823282531E-3</v>
      </c>
      <c r="G411" s="13">
        <f t="shared" si="31"/>
        <v>0.11764705882352941</v>
      </c>
      <c r="H411" s="18">
        <f t="shared" si="32"/>
        <v>5.6053811659192824E-4</v>
      </c>
    </row>
    <row r="412" spans="2:8" ht="15" x14ac:dyDescent="0.2">
      <c r="B412" s="6" t="s">
        <v>402</v>
      </c>
      <c r="C412" s="9">
        <v>8</v>
      </c>
      <c r="D412" s="9">
        <v>5</v>
      </c>
      <c r="E412" s="14">
        <f t="shared" si="29"/>
        <v>2.242152466367713E-3</v>
      </c>
      <c r="F412" s="14">
        <f t="shared" si="30"/>
        <v>1.1044842058758561E-3</v>
      </c>
      <c r="G412" s="13">
        <f t="shared" si="31"/>
        <v>-0.375</v>
      </c>
      <c r="H412" s="18">
        <f t="shared" si="32"/>
        <v>-8.4080717488789242E-4</v>
      </c>
    </row>
    <row r="413" spans="2:8" ht="15" x14ac:dyDescent="0.2">
      <c r="B413" s="6" t="s">
        <v>403</v>
      </c>
      <c r="C413" s="9">
        <v>1</v>
      </c>
      <c r="D413" s="9">
        <v>4</v>
      </c>
      <c r="E413" s="14">
        <f t="shared" si="29"/>
        <v>2.8026905829596412E-4</v>
      </c>
      <c r="F413" s="14">
        <f t="shared" si="30"/>
        <v>8.8358736470068482E-4</v>
      </c>
      <c r="G413" s="13">
        <f t="shared" si="31"/>
        <v>3</v>
      </c>
      <c r="H413" s="18">
        <f t="shared" si="32"/>
        <v>8.4080717488789242E-4</v>
      </c>
    </row>
    <row r="414" spans="2:8" ht="15" x14ac:dyDescent="0.2">
      <c r="B414" s="6" t="s">
        <v>404</v>
      </c>
      <c r="C414" s="9">
        <v>0</v>
      </c>
      <c r="D414" s="9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9">
        <v>2</v>
      </c>
      <c r="D415" s="9">
        <v>5</v>
      </c>
      <c r="E415" s="14">
        <f t="shared" si="29"/>
        <v>5.6053811659192824E-4</v>
      </c>
      <c r="F415" s="14">
        <f t="shared" si="30"/>
        <v>1.1044842058758561E-3</v>
      </c>
      <c r="G415" s="13">
        <f t="shared" si="31"/>
        <v>1.5</v>
      </c>
      <c r="H415" s="18">
        <f t="shared" si="32"/>
        <v>8.4080717488789242E-4</v>
      </c>
    </row>
    <row r="416" spans="2:8" ht="15" x14ac:dyDescent="0.2">
      <c r="B416" s="6" t="s">
        <v>406</v>
      </c>
      <c r="C416" s="9">
        <v>1</v>
      </c>
      <c r="D416" s="9">
        <v>1</v>
      </c>
      <c r="E416" s="14">
        <f t="shared" si="29"/>
        <v>2.8026905829596412E-4</v>
      </c>
      <c r="F416" s="14">
        <f t="shared" si="30"/>
        <v>2.2089684117517121E-4</v>
      </c>
      <c r="G416" s="13">
        <f t="shared" si="31"/>
        <v>0</v>
      </c>
      <c r="H416" s="18">
        <f t="shared" si="32"/>
        <v>0</v>
      </c>
    </row>
    <row r="417" spans="2:8" ht="15" x14ac:dyDescent="0.2">
      <c r="B417" s="6" t="s">
        <v>165</v>
      </c>
      <c r="C417" s="9">
        <v>1</v>
      </c>
      <c r="D417" s="9">
        <v>1</v>
      </c>
      <c r="E417" s="14">
        <f t="shared" si="29"/>
        <v>2.8026905829596412E-4</v>
      </c>
      <c r="F417" s="14">
        <f t="shared" si="30"/>
        <v>2.2089684117517121E-4</v>
      </c>
      <c r="G417" s="13">
        <f t="shared" si="31"/>
        <v>0</v>
      </c>
      <c r="H417" s="18">
        <f t="shared" si="32"/>
        <v>0</v>
      </c>
    </row>
    <row r="418" spans="2:8" ht="30" x14ac:dyDescent="0.2">
      <c r="B418" s="6" t="s">
        <v>166</v>
      </c>
      <c r="C418" s="9">
        <v>0</v>
      </c>
      <c r="D418" s="9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9">
        <v>0</v>
      </c>
      <c r="D419" s="9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9">
        <v>16</v>
      </c>
      <c r="D420" s="9">
        <v>16</v>
      </c>
      <c r="E420" s="14">
        <f t="shared" si="29"/>
        <v>4.4843049327354259E-3</v>
      </c>
      <c r="F420" s="14">
        <f t="shared" si="30"/>
        <v>3.5343494588027393E-3</v>
      </c>
      <c r="G420" s="13">
        <f t="shared" si="31"/>
        <v>0</v>
      </c>
      <c r="H420" s="18">
        <f t="shared" si="32"/>
        <v>0</v>
      </c>
    </row>
    <row r="421" spans="2:8" ht="30" x14ac:dyDescent="0.2">
      <c r="B421" s="6" t="s">
        <v>409</v>
      </c>
      <c r="C421" s="9">
        <v>1</v>
      </c>
      <c r="D421" s="9">
        <v>1</v>
      </c>
      <c r="E421" s="14">
        <f t="shared" si="29"/>
        <v>2.8026905829596412E-4</v>
      </c>
      <c r="F421" s="14">
        <f t="shared" si="30"/>
        <v>2.2089684117517121E-4</v>
      </c>
      <c r="G421" s="13">
        <f t="shared" si="31"/>
        <v>0</v>
      </c>
      <c r="H421" s="18">
        <f t="shared" si="32"/>
        <v>0</v>
      </c>
    </row>
    <row r="422" spans="2:8" ht="15" x14ac:dyDescent="0.2">
      <c r="B422" s="6" t="s">
        <v>163</v>
      </c>
      <c r="C422" s="9">
        <v>2</v>
      </c>
      <c r="D422" s="9">
        <v>1</v>
      </c>
      <c r="E422" s="14">
        <f t="shared" si="29"/>
        <v>5.6053811659192824E-4</v>
      </c>
      <c r="F422" s="14">
        <f t="shared" si="30"/>
        <v>2.2089684117517121E-4</v>
      </c>
      <c r="G422" s="13">
        <f t="shared" si="31"/>
        <v>-0.5</v>
      </c>
      <c r="H422" s="18">
        <f t="shared" si="32"/>
        <v>-2.8026905829596412E-4</v>
      </c>
    </row>
    <row r="423" spans="2:8" ht="15" x14ac:dyDescent="0.2">
      <c r="B423" s="6" t="s">
        <v>410</v>
      </c>
      <c r="C423" s="9">
        <v>3</v>
      </c>
      <c r="D423" s="9">
        <v>0</v>
      </c>
      <c r="E423" s="14">
        <f t="shared" si="29"/>
        <v>8.4080717488789242E-4</v>
      </c>
      <c r="F423" s="14" t="str">
        <f t="shared" si="30"/>
        <v/>
      </c>
      <c r="G423" s="13" t="str">
        <f t="shared" si="31"/>
        <v>0</v>
      </c>
      <c r="H423" s="18">
        <f t="shared" si="32"/>
        <v>0</v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0</v>
      </c>
      <c r="D425" s="9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9">
        <v>4</v>
      </c>
      <c r="D426" s="9">
        <v>4</v>
      </c>
      <c r="E426" s="14">
        <f t="shared" si="33"/>
        <v>1.1210762331838565E-3</v>
      </c>
      <c r="F426" s="14">
        <f t="shared" si="34"/>
        <v>8.8358736470068482E-4</v>
      </c>
      <c r="G426" s="13">
        <f t="shared" si="35"/>
        <v>0</v>
      </c>
      <c r="H426" s="18">
        <f t="shared" si="36"/>
        <v>0</v>
      </c>
    </row>
    <row r="427" spans="2:8" ht="15" x14ac:dyDescent="0.2">
      <c r="B427" s="6" t="s">
        <v>160</v>
      </c>
      <c r="C427" s="9">
        <v>0</v>
      </c>
      <c r="D427" s="9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9">
        <v>3</v>
      </c>
      <c r="D428" s="9">
        <v>1</v>
      </c>
      <c r="E428" s="14">
        <f t="shared" si="33"/>
        <v>8.4080717488789242E-4</v>
      </c>
      <c r="F428" s="14">
        <f t="shared" si="34"/>
        <v>2.2089684117517121E-4</v>
      </c>
      <c r="G428" s="13">
        <f t="shared" si="35"/>
        <v>-0.66666666666666663</v>
      </c>
      <c r="H428" s="18">
        <f t="shared" si="36"/>
        <v>-5.6053811659192824E-4</v>
      </c>
    </row>
    <row r="429" spans="2:8" ht="15" x14ac:dyDescent="0.2">
      <c r="B429" s="6" t="s">
        <v>415</v>
      </c>
      <c r="C429" s="9">
        <v>20</v>
      </c>
      <c r="D429" s="9">
        <v>42</v>
      </c>
      <c r="E429" s="14">
        <f t="shared" si="33"/>
        <v>5.6053811659192822E-3</v>
      </c>
      <c r="F429" s="14">
        <f t="shared" si="34"/>
        <v>9.2776673293571907E-3</v>
      </c>
      <c r="G429" s="13">
        <f t="shared" si="35"/>
        <v>1.1000000000000001</v>
      </c>
      <c r="H429" s="18">
        <f t="shared" si="36"/>
        <v>6.1659192825112112E-3</v>
      </c>
    </row>
    <row r="430" spans="2:8" ht="15" x14ac:dyDescent="0.2">
      <c r="B430" s="6" t="s">
        <v>416</v>
      </c>
      <c r="C430" s="9">
        <v>81</v>
      </c>
      <c r="D430" s="9">
        <v>25</v>
      </c>
      <c r="E430" s="14">
        <f t="shared" si="33"/>
        <v>2.2701793721973094E-2</v>
      </c>
      <c r="F430" s="14">
        <f t="shared" si="34"/>
        <v>5.5224210293792798E-3</v>
      </c>
      <c r="G430" s="13">
        <f t="shared" si="35"/>
        <v>-0.69135802469135799</v>
      </c>
      <c r="H430" s="18">
        <f t="shared" si="36"/>
        <v>-1.5695067264573991E-2</v>
      </c>
    </row>
    <row r="431" spans="2:8" ht="15" x14ac:dyDescent="0.2">
      <c r="B431" s="6" t="s">
        <v>169</v>
      </c>
      <c r="C431" s="9">
        <v>18</v>
      </c>
      <c r="D431" s="9">
        <v>10</v>
      </c>
      <c r="E431" s="14">
        <f t="shared" si="33"/>
        <v>5.0448430493273541E-3</v>
      </c>
      <c r="F431" s="14">
        <f t="shared" si="34"/>
        <v>2.2089684117517121E-3</v>
      </c>
      <c r="G431" s="13">
        <f t="shared" si="35"/>
        <v>-0.44444444444444442</v>
      </c>
      <c r="H431" s="18">
        <f t="shared" si="36"/>
        <v>-2.242152466367713E-3</v>
      </c>
    </row>
    <row r="432" spans="2:8" ht="15" x14ac:dyDescent="0.2">
      <c r="B432" s="6" t="s">
        <v>417</v>
      </c>
      <c r="C432" s="9">
        <v>268</v>
      </c>
      <c r="D432" s="9">
        <v>180</v>
      </c>
      <c r="E432" s="14">
        <f t="shared" si="33"/>
        <v>7.511210762331838E-2</v>
      </c>
      <c r="F432" s="14">
        <f t="shared" si="34"/>
        <v>3.9761431411530816E-2</v>
      </c>
      <c r="G432" s="13">
        <f t="shared" si="35"/>
        <v>-0.32835820895522388</v>
      </c>
      <c r="H432" s="18">
        <f t="shared" si="36"/>
        <v>-2.4663677130044841E-2</v>
      </c>
    </row>
    <row r="433" spans="2:8" ht="15" x14ac:dyDescent="0.2">
      <c r="B433" s="6" t="s">
        <v>162</v>
      </c>
      <c r="C433" s="9">
        <v>31</v>
      </c>
      <c r="D433" s="9">
        <v>40</v>
      </c>
      <c r="E433" s="14">
        <f t="shared" si="33"/>
        <v>8.6883408071748887E-3</v>
      </c>
      <c r="F433" s="14">
        <f t="shared" si="34"/>
        <v>8.8358736470068484E-3</v>
      </c>
      <c r="G433" s="13">
        <f t="shared" si="35"/>
        <v>0.29032258064516131</v>
      </c>
      <c r="H433" s="18">
        <f t="shared" si="36"/>
        <v>2.5224215246636775E-3</v>
      </c>
    </row>
    <row r="434" spans="2:8" ht="30" x14ac:dyDescent="0.2">
      <c r="B434" s="6" t="s">
        <v>418</v>
      </c>
      <c r="C434" s="9">
        <v>15</v>
      </c>
      <c r="D434" s="9">
        <v>25</v>
      </c>
      <c r="E434" s="14">
        <f t="shared" si="33"/>
        <v>4.2040358744394619E-3</v>
      </c>
      <c r="F434" s="14">
        <f t="shared" si="34"/>
        <v>5.5224210293792798E-3</v>
      </c>
      <c r="G434" s="13">
        <f t="shared" si="35"/>
        <v>0.66666666666666663</v>
      </c>
      <c r="H434" s="18">
        <f t="shared" si="36"/>
        <v>2.8026905829596411E-3</v>
      </c>
    </row>
    <row r="435" spans="2:8" ht="15" x14ac:dyDescent="0.2">
      <c r="B435" s="6" t="s">
        <v>164</v>
      </c>
      <c r="C435" s="9">
        <v>0</v>
      </c>
      <c r="D435" s="9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9">
        <v>25</v>
      </c>
      <c r="D436" s="9">
        <v>8</v>
      </c>
      <c r="E436" s="14">
        <f t="shared" si="33"/>
        <v>7.0067264573991034E-3</v>
      </c>
      <c r="F436" s="14">
        <f t="shared" si="34"/>
        <v>1.7671747294013696E-3</v>
      </c>
      <c r="G436" s="13">
        <f t="shared" si="35"/>
        <v>-0.68</v>
      </c>
      <c r="H436" s="18">
        <f t="shared" si="36"/>
        <v>-4.7645739910313909E-3</v>
      </c>
    </row>
    <row r="437" spans="2:8" ht="30" x14ac:dyDescent="0.2">
      <c r="B437" s="6" t="s">
        <v>420</v>
      </c>
      <c r="C437" s="9">
        <v>12</v>
      </c>
      <c r="D437" s="9">
        <v>13</v>
      </c>
      <c r="E437" s="14">
        <f t="shared" si="33"/>
        <v>3.3632286995515697E-3</v>
      </c>
      <c r="F437" s="14">
        <f t="shared" si="34"/>
        <v>2.8716589352772255E-3</v>
      </c>
      <c r="G437" s="13">
        <f t="shared" si="35"/>
        <v>8.3333333333333329E-2</v>
      </c>
      <c r="H437" s="18">
        <f t="shared" si="36"/>
        <v>2.8026905829596412E-4</v>
      </c>
    </row>
    <row r="438" spans="2:8" ht="15" x14ac:dyDescent="0.2">
      <c r="B438" s="6" t="s">
        <v>155</v>
      </c>
      <c r="C438" s="9">
        <v>1</v>
      </c>
      <c r="D438" s="9">
        <v>3</v>
      </c>
      <c r="E438" s="14">
        <f t="shared" si="33"/>
        <v>2.8026905829596412E-4</v>
      </c>
      <c r="F438" s="14">
        <f t="shared" si="34"/>
        <v>6.6269052352551359E-4</v>
      </c>
      <c r="G438" s="13">
        <f t="shared" si="35"/>
        <v>2</v>
      </c>
      <c r="H438" s="18">
        <f t="shared" si="36"/>
        <v>5.6053811659192824E-4</v>
      </c>
    </row>
    <row r="439" spans="2:8" ht="15" x14ac:dyDescent="0.2">
      <c r="B439" s="6" t="s">
        <v>154</v>
      </c>
      <c r="C439" s="9">
        <v>0</v>
      </c>
      <c r="D439" s="9">
        <v>1</v>
      </c>
      <c r="E439" s="14" t="str">
        <f t="shared" si="33"/>
        <v/>
      </c>
      <c r="F439" s="14">
        <f t="shared" si="34"/>
        <v>2.2089684117517121E-4</v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9">
        <v>1</v>
      </c>
      <c r="D441" s="9">
        <v>0</v>
      </c>
      <c r="E441" s="14">
        <f t="shared" si="33"/>
        <v>2.8026905829596412E-4</v>
      </c>
      <c r="F441" s="14" t="str">
        <f t="shared" si="34"/>
        <v/>
      </c>
      <c r="G441" s="13" t="str">
        <f t="shared" si="35"/>
        <v>0</v>
      </c>
      <c r="H441" s="18">
        <f t="shared" si="36"/>
        <v>0</v>
      </c>
    </row>
    <row r="442" spans="2:8" ht="15" x14ac:dyDescent="0.2">
      <c r="B442" s="6" t="s">
        <v>422</v>
      </c>
      <c r="C442" s="9">
        <v>6</v>
      </c>
      <c r="D442" s="9">
        <v>7</v>
      </c>
      <c r="E442" s="14">
        <f t="shared" si="33"/>
        <v>1.6816143497757848E-3</v>
      </c>
      <c r="F442" s="14">
        <f t="shared" si="34"/>
        <v>1.5462778882261983E-3</v>
      </c>
      <c r="G442" s="13">
        <f t="shared" si="35"/>
        <v>0.16666666666666666</v>
      </c>
      <c r="H442" s="18">
        <f t="shared" si="36"/>
        <v>2.8026905829596412E-4</v>
      </c>
    </row>
    <row r="443" spans="2:8" ht="15" x14ac:dyDescent="0.2">
      <c r="B443" s="6" t="s">
        <v>423</v>
      </c>
      <c r="C443" s="9">
        <v>0</v>
      </c>
      <c r="D443" s="9">
        <v>2</v>
      </c>
      <c r="E443" s="14" t="str">
        <f t="shared" si="33"/>
        <v/>
      </c>
      <c r="F443" s="14">
        <f t="shared" si="34"/>
        <v>4.4179368235034241E-4</v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9">
        <v>1</v>
      </c>
      <c r="D444" s="9">
        <v>3</v>
      </c>
      <c r="E444" s="14">
        <f t="shared" si="33"/>
        <v>2.8026905829596412E-4</v>
      </c>
      <c r="F444" s="14">
        <f t="shared" si="34"/>
        <v>6.6269052352551359E-4</v>
      </c>
      <c r="G444" s="13">
        <f t="shared" si="35"/>
        <v>2</v>
      </c>
      <c r="H444" s="18">
        <f t="shared" si="36"/>
        <v>5.6053811659192824E-4</v>
      </c>
    </row>
    <row r="445" spans="2:8" ht="15" x14ac:dyDescent="0.2">
      <c r="B445" s="6" t="s">
        <v>425</v>
      </c>
      <c r="C445" s="9">
        <v>0</v>
      </c>
      <c r="D445" s="9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9">
        <v>1</v>
      </c>
      <c r="D446" s="9">
        <v>1</v>
      </c>
      <c r="E446" s="14">
        <f t="shared" si="33"/>
        <v>2.8026905829596412E-4</v>
      </c>
      <c r="F446" s="14">
        <f t="shared" si="34"/>
        <v>2.2089684117517121E-4</v>
      </c>
      <c r="G446" s="13">
        <f t="shared" si="35"/>
        <v>0</v>
      </c>
      <c r="H446" s="18">
        <f t="shared" si="36"/>
        <v>0</v>
      </c>
    </row>
    <row r="447" spans="2:8" ht="30" x14ac:dyDescent="0.2">
      <c r="B447" s="6" t="s">
        <v>427</v>
      </c>
      <c r="C447" s="9">
        <v>0</v>
      </c>
      <c r="D447" s="9">
        <v>1</v>
      </c>
      <c r="E447" s="14" t="str">
        <f t="shared" si="33"/>
        <v/>
      </c>
      <c r="F447" s="14">
        <f t="shared" si="34"/>
        <v>2.2089684117517121E-4</v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9">
        <v>0</v>
      </c>
      <c r="D448" s="9">
        <v>2</v>
      </c>
      <c r="E448" s="14" t="str">
        <f t="shared" si="33"/>
        <v/>
      </c>
      <c r="F448" s="14">
        <f t="shared" si="34"/>
        <v>4.4179368235034241E-4</v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9">
        <v>0</v>
      </c>
      <c r="D449" s="9">
        <v>1</v>
      </c>
      <c r="E449" s="14" t="str">
        <f t="shared" si="33"/>
        <v/>
      </c>
      <c r="F449" s="14">
        <f t="shared" si="34"/>
        <v>2.2089684117517121E-4</v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9">
        <v>1</v>
      </c>
      <c r="D450" s="9">
        <v>1</v>
      </c>
      <c r="E450" s="14">
        <f t="shared" si="33"/>
        <v>2.8026905829596412E-4</v>
      </c>
      <c r="F450" s="14">
        <f t="shared" si="34"/>
        <v>2.2089684117517121E-4</v>
      </c>
      <c r="G450" s="13">
        <f t="shared" si="35"/>
        <v>0</v>
      </c>
      <c r="H450" s="18">
        <f t="shared" si="36"/>
        <v>0</v>
      </c>
    </row>
    <row r="451" spans="2:8" ht="15" x14ac:dyDescent="0.2">
      <c r="B451" s="6" t="s">
        <v>157</v>
      </c>
      <c r="C451" s="9">
        <v>0</v>
      </c>
      <c r="D451" s="9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9">
        <v>1</v>
      </c>
      <c r="D452" s="9">
        <v>1</v>
      </c>
      <c r="E452" s="14">
        <f t="shared" si="33"/>
        <v>2.8026905829596412E-4</v>
      </c>
      <c r="F452" s="14">
        <f t="shared" si="34"/>
        <v>2.2089684117517121E-4</v>
      </c>
      <c r="G452" s="13">
        <f t="shared" si="35"/>
        <v>0</v>
      </c>
      <c r="H452" s="18">
        <f t="shared" si="36"/>
        <v>0</v>
      </c>
    </row>
    <row r="453" spans="2:8" ht="15" x14ac:dyDescent="0.2">
      <c r="B453" s="6" t="s">
        <v>167</v>
      </c>
      <c r="C453" s="9">
        <v>0</v>
      </c>
      <c r="D453" s="9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9">
        <v>7</v>
      </c>
      <c r="D454" s="9">
        <v>3</v>
      </c>
      <c r="E454" s="14">
        <f t="shared" si="33"/>
        <v>1.9618834080717489E-3</v>
      </c>
      <c r="F454" s="14">
        <f t="shared" si="34"/>
        <v>6.6269052352551359E-4</v>
      </c>
      <c r="G454" s="13">
        <f t="shared" si="35"/>
        <v>-0.5714285714285714</v>
      </c>
      <c r="H454" s="18">
        <f t="shared" si="36"/>
        <v>-1.1210762331838565E-3</v>
      </c>
    </row>
    <row r="455" spans="2:8" ht="15" x14ac:dyDescent="0.2">
      <c r="B455" s="6" t="s">
        <v>158</v>
      </c>
      <c r="C455" s="9">
        <v>13</v>
      </c>
      <c r="D455" s="9">
        <v>12</v>
      </c>
      <c r="E455" s="14">
        <f t="shared" si="33"/>
        <v>3.6434977578475337E-3</v>
      </c>
      <c r="F455" s="14">
        <f t="shared" si="34"/>
        <v>2.6507620941020544E-3</v>
      </c>
      <c r="G455" s="13">
        <f t="shared" si="35"/>
        <v>-7.6923076923076927E-2</v>
      </c>
      <c r="H455" s="18">
        <f t="shared" si="36"/>
        <v>-2.8026905829596418E-4</v>
      </c>
    </row>
    <row r="456" spans="2:8" ht="15" x14ac:dyDescent="0.2">
      <c r="B456" s="6" t="s">
        <v>432</v>
      </c>
      <c r="C456" s="9">
        <v>2</v>
      </c>
      <c r="D456" s="9">
        <v>6</v>
      </c>
      <c r="E456" s="14">
        <f t="shared" si="33"/>
        <v>5.6053811659192824E-4</v>
      </c>
      <c r="F456" s="14">
        <f t="shared" si="34"/>
        <v>1.3253810470510272E-3</v>
      </c>
      <c r="G456" s="13">
        <f t="shared" si="35"/>
        <v>2</v>
      </c>
      <c r="H456" s="18">
        <f t="shared" si="36"/>
        <v>1.1210762331838565E-3</v>
      </c>
    </row>
    <row r="457" spans="2:8" ht="15" x14ac:dyDescent="0.2">
      <c r="B457" s="6" t="s">
        <v>433</v>
      </c>
      <c r="C457" s="9">
        <v>0</v>
      </c>
      <c r="D457" s="9">
        <v>1</v>
      </c>
      <c r="E457" s="14" t="str">
        <f t="shared" si="33"/>
        <v/>
      </c>
      <c r="F457" s="14">
        <f t="shared" si="34"/>
        <v>2.2089684117517121E-4</v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9">
        <v>8</v>
      </c>
      <c r="D458" s="9">
        <v>16</v>
      </c>
      <c r="E458" s="14">
        <f t="shared" si="33"/>
        <v>2.242152466367713E-3</v>
      </c>
      <c r="F458" s="14">
        <f t="shared" si="34"/>
        <v>3.5343494588027393E-3</v>
      </c>
      <c r="G458" s="13">
        <f t="shared" si="35"/>
        <v>1</v>
      </c>
      <c r="H458" s="18">
        <f t="shared" si="36"/>
        <v>2.242152466367713E-3</v>
      </c>
    </row>
    <row r="459" spans="2:8" ht="15" x14ac:dyDescent="0.2">
      <c r="B459" s="6" t="s">
        <v>161</v>
      </c>
      <c r="C459" s="9">
        <v>0</v>
      </c>
      <c r="D459" s="9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9">
        <v>114</v>
      </c>
      <c r="D460" s="9">
        <v>24</v>
      </c>
      <c r="E460" s="14">
        <f t="shared" si="33"/>
        <v>3.1950672645739912E-2</v>
      </c>
      <c r="F460" s="14">
        <f t="shared" si="34"/>
        <v>5.3015241882041087E-3</v>
      </c>
      <c r="G460" s="13">
        <f t="shared" si="35"/>
        <v>-0.78947368421052633</v>
      </c>
      <c r="H460" s="18">
        <f t="shared" si="36"/>
        <v>-2.5224215246636775E-2</v>
      </c>
    </row>
    <row r="461" spans="2:8" ht="30" x14ac:dyDescent="0.2">
      <c r="B461" s="6" t="s">
        <v>173</v>
      </c>
      <c r="C461" s="9">
        <v>0</v>
      </c>
      <c r="D461" s="9">
        <v>2</v>
      </c>
      <c r="E461" s="14" t="str">
        <f t="shared" si="33"/>
        <v/>
      </c>
      <c r="F461" s="14">
        <f t="shared" si="34"/>
        <v>4.4179368235034241E-4</v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9">
        <v>0</v>
      </c>
      <c r="D462" s="9">
        <v>1</v>
      </c>
      <c r="E462" s="14" t="str">
        <f t="shared" si="33"/>
        <v/>
      </c>
      <c r="F462" s="14">
        <f t="shared" si="34"/>
        <v>2.2089684117517121E-4</v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9">
        <v>16</v>
      </c>
      <c r="D463" s="9">
        <v>19</v>
      </c>
      <c r="E463" s="14">
        <f t="shared" si="33"/>
        <v>4.4843049327354259E-3</v>
      </c>
      <c r="F463" s="14">
        <f t="shared" si="34"/>
        <v>4.1970399823282531E-3</v>
      </c>
      <c r="G463" s="13">
        <f t="shared" si="35"/>
        <v>0.1875</v>
      </c>
      <c r="H463" s="18">
        <f t="shared" si="36"/>
        <v>8.4080717488789242E-4</v>
      </c>
    </row>
    <row r="464" spans="2:8" ht="15" x14ac:dyDescent="0.2">
      <c r="B464" s="6" t="s">
        <v>482</v>
      </c>
      <c r="C464" s="9">
        <v>8</v>
      </c>
      <c r="D464" s="9">
        <v>2</v>
      </c>
      <c r="E464" s="14">
        <f t="shared" si="33"/>
        <v>2.242152466367713E-3</v>
      </c>
      <c r="F464" s="14">
        <f t="shared" si="34"/>
        <v>4.4179368235034241E-4</v>
      </c>
      <c r="G464" s="13">
        <f t="shared" si="35"/>
        <v>-0.75</v>
      </c>
      <c r="H464" s="18">
        <f t="shared" si="36"/>
        <v>-1.6816143497757848E-3</v>
      </c>
    </row>
    <row r="465" spans="2:8" ht="15" x14ac:dyDescent="0.2">
      <c r="B465" s="6" t="s">
        <v>183</v>
      </c>
      <c r="C465" s="9">
        <v>0</v>
      </c>
      <c r="D465" s="9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9">
        <v>13</v>
      </c>
      <c r="D466" s="9">
        <v>18</v>
      </c>
      <c r="E466" s="14">
        <f t="shared" si="33"/>
        <v>3.6434977578475337E-3</v>
      </c>
      <c r="F466" s="14">
        <f t="shared" si="34"/>
        <v>3.9761431411530811E-3</v>
      </c>
      <c r="G466" s="13">
        <f t="shared" si="35"/>
        <v>0.38461538461538464</v>
      </c>
      <c r="H466" s="18">
        <f t="shared" si="36"/>
        <v>1.4013452914798208E-3</v>
      </c>
    </row>
    <row r="467" spans="2:8" ht="15" x14ac:dyDescent="0.2">
      <c r="B467" s="6" t="s">
        <v>483</v>
      </c>
      <c r="C467" s="9">
        <v>1</v>
      </c>
      <c r="D467" s="9">
        <v>2</v>
      </c>
      <c r="E467" s="14">
        <f t="shared" si="33"/>
        <v>2.8026905829596412E-4</v>
      </c>
      <c r="F467" s="14">
        <f t="shared" si="34"/>
        <v>4.4179368235034241E-4</v>
      </c>
      <c r="G467" s="13">
        <f t="shared" si="35"/>
        <v>1</v>
      </c>
      <c r="H467" s="18">
        <f t="shared" si="36"/>
        <v>2.8026905829596412E-4</v>
      </c>
    </row>
    <row r="468" spans="2:8" ht="15" x14ac:dyDescent="0.2">
      <c r="B468" s="6" t="s">
        <v>182</v>
      </c>
      <c r="C468" s="9">
        <v>3</v>
      </c>
      <c r="D468" s="9">
        <v>3</v>
      </c>
      <c r="E468" s="14">
        <f t="shared" si="33"/>
        <v>8.4080717488789242E-4</v>
      </c>
      <c r="F468" s="14">
        <f t="shared" si="34"/>
        <v>6.6269052352551359E-4</v>
      </c>
      <c r="G468" s="13">
        <f t="shared" si="35"/>
        <v>0</v>
      </c>
      <c r="H468" s="18">
        <f t="shared" si="36"/>
        <v>0</v>
      </c>
    </row>
    <row r="469" spans="2:8" ht="15" x14ac:dyDescent="0.2">
      <c r="B469" s="6" t="s">
        <v>175</v>
      </c>
      <c r="C469" s="9">
        <v>0</v>
      </c>
      <c r="D469" s="9">
        <v>1</v>
      </c>
      <c r="E469" s="14" t="str">
        <f t="shared" si="33"/>
        <v/>
      </c>
      <c r="F469" s="14">
        <f t="shared" si="34"/>
        <v>2.2089684117517121E-4</v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9">
        <v>0</v>
      </c>
      <c r="D470" s="9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9">
        <v>1</v>
      </c>
      <c r="D471" s="9">
        <v>0</v>
      </c>
      <c r="E471" s="14">
        <f t="shared" si="33"/>
        <v>2.8026905829596412E-4</v>
      </c>
      <c r="F471" s="14" t="str">
        <f t="shared" si="34"/>
        <v/>
      </c>
      <c r="G471" s="13" t="str">
        <f t="shared" si="35"/>
        <v>0</v>
      </c>
      <c r="H471" s="18">
        <f t="shared" si="36"/>
        <v>0</v>
      </c>
    </row>
    <row r="472" spans="2:8" ht="15" x14ac:dyDescent="0.2">
      <c r="B472" s="6" t="s">
        <v>185</v>
      </c>
      <c r="C472" s="9">
        <v>0</v>
      </c>
      <c r="D472" s="9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9">
        <v>4</v>
      </c>
      <c r="D473" s="9">
        <v>1</v>
      </c>
      <c r="E473" s="14">
        <f t="shared" si="33"/>
        <v>1.1210762331838565E-3</v>
      </c>
      <c r="F473" s="14">
        <f t="shared" si="34"/>
        <v>2.2089684117517121E-4</v>
      </c>
      <c r="G473" s="13">
        <f t="shared" si="35"/>
        <v>-0.75</v>
      </c>
      <c r="H473" s="18">
        <f t="shared" si="36"/>
        <v>-8.4080717488789242E-4</v>
      </c>
    </row>
    <row r="474" spans="2:8" ht="15" x14ac:dyDescent="0.2">
      <c r="B474" s="6" t="s">
        <v>436</v>
      </c>
      <c r="C474" s="9">
        <v>0</v>
      </c>
      <c r="D474" s="9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9">
        <v>0</v>
      </c>
      <c r="D475" s="9">
        <v>2</v>
      </c>
      <c r="E475" s="14" t="str">
        <f t="shared" si="33"/>
        <v/>
      </c>
      <c r="F475" s="14">
        <f t="shared" si="34"/>
        <v>4.4179368235034241E-4</v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9">
        <v>0</v>
      </c>
      <c r="D476" s="9">
        <v>1</v>
      </c>
      <c r="E476" s="14" t="str">
        <f t="shared" si="33"/>
        <v/>
      </c>
      <c r="F476" s="14">
        <f t="shared" si="34"/>
        <v>2.2089684117517121E-4</v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9">
        <v>0</v>
      </c>
      <c r="D477" s="9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9">
        <v>4</v>
      </c>
      <c r="D478" s="9">
        <v>7</v>
      </c>
      <c r="E478" s="14">
        <f t="shared" si="33"/>
        <v>1.1210762331838565E-3</v>
      </c>
      <c r="F478" s="14">
        <f t="shared" si="34"/>
        <v>1.5462778882261983E-3</v>
      </c>
      <c r="G478" s="13">
        <f t="shared" si="35"/>
        <v>0.75</v>
      </c>
      <c r="H478" s="18">
        <f t="shared" si="36"/>
        <v>8.4080717488789242E-4</v>
      </c>
    </row>
    <row r="479" spans="2:8" ht="15" x14ac:dyDescent="0.2">
      <c r="B479" s="6" t="s">
        <v>440</v>
      </c>
      <c r="C479" s="9">
        <v>0</v>
      </c>
      <c r="D479" s="9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9">
        <v>0</v>
      </c>
      <c r="D480" s="9">
        <v>1</v>
      </c>
      <c r="E480" s="14" t="str">
        <f t="shared" si="33"/>
        <v/>
      </c>
      <c r="F480" s="14">
        <f t="shared" si="34"/>
        <v>2.2089684117517121E-4</v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9">
        <v>0</v>
      </c>
      <c r="D481" s="9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9">
        <v>0</v>
      </c>
      <c r="D482" s="9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9">
        <v>27</v>
      </c>
      <c r="D483" s="9">
        <v>28</v>
      </c>
      <c r="E483" s="14">
        <f t="shared" si="33"/>
        <v>7.5672645739910315E-3</v>
      </c>
      <c r="F483" s="14">
        <f t="shared" si="34"/>
        <v>6.1851115529047932E-3</v>
      </c>
      <c r="G483" s="13">
        <f t="shared" si="35"/>
        <v>3.7037037037037035E-2</v>
      </c>
      <c r="H483" s="18">
        <f t="shared" si="36"/>
        <v>2.8026905829596412E-4</v>
      </c>
    </row>
    <row r="484" spans="2:8" ht="30" x14ac:dyDescent="0.2">
      <c r="B484" s="6" t="s">
        <v>184</v>
      </c>
      <c r="C484" s="9">
        <v>4</v>
      </c>
      <c r="D484" s="9">
        <v>4</v>
      </c>
      <c r="E484" s="14">
        <f t="shared" si="33"/>
        <v>1.1210762331838565E-3</v>
      </c>
      <c r="F484" s="14">
        <f t="shared" si="34"/>
        <v>8.8358736470068482E-4</v>
      </c>
      <c r="G484" s="13">
        <f t="shared" si="35"/>
        <v>0</v>
      </c>
      <c r="H484" s="18">
        <f t="shared" si="36"/>
        <v>0</v>
      </c>
    </row>
    <row r="485" spans="2:8" ht="15" x14ac:dyDescent="0.2">
      <c r="B485" s="6" t="s">
        <v>443</v>
      </c>
      <c r="C485" s="9">
        <v>49</v>
      </c>
      <c r="D485" s="9">
        <v>45</v>
      </c>
      <c r="E485" s="14">
        <f t="shared" si="33"/>
        <v>1.3733183856502242E-2</v>
      </c>
      <c r="F485" s="14">
        <f t="shared" si="34"/>
        <v>9.9403578528827041E-3</v>
      </c>
      <c r="G485" s="13">
        <f t="shared" si="35"/>
        <v>-8.1632653061224483E-2</v>
      </c>
      <c r="H485" s="18">
        <f t="shared" si="36"/>
        <v>-1.1210762331838565E-3</v>
      </c>
    </row>
    <row r="486" spans="2:8" ht="15" x14ac:dyDescent="0.2">
      <c r="B486" s="6" t="s">
        <v>171</v>
      </c>
      <c r="C486" s="9">
        <v>0</v>
      </c>
      <c r="D486" s="9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9">
        <v>0</v>
      </c>
      <c r="D487" s="9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9">
        <v>0</v>
      </c>
      <c r="D488" s="9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9">
        <v>1</v>
      </c>
      <c r="D489" s="9">
        <v>0</v>
      </c>
      <c r="E489" s="14">
        <f t="shared" si="37"/>
        <v>2.8026905829596412E-4</v>
      </c>
      <c r="F489" s="14" t="str">
        <f t="shared" si="38"/>
        <v/>
      </c>
      <c r="G489" s="13" t="str">
        <f t="shared" si="39"/>
        <v>0</v>
      </c>
      <c r="H489" s="18">
        <f t="shared" si="40"/>
        <v>0</v>
      </c>
    </row>
    <row r="490" spans="2:8" ht="25.5" customHeight="1" x14ac:dyDescent="0.2">
      <c r="B490" s="6" t="s">
        <v>172</v>
      </c>
      <c r="C490" s="9">
        <v>0</v>
      </c>
      <c r="D490" s="9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9">
        <v>48</v>
      </c>
      <c r="D491" s="9">
        <v>69</v>
      </c>
      <c r="E491" s="14">
        <f t="shared" si="37"/>
        <v>1.3452914798206279E-2</v>
      </c>
      <c r="F491" s="14">
        <f t="shared" si="38"/>
        <v>1.5241882041086813E-2</v>
      </c>
      <c r="G491" s="13">
        <f t="shared" si="39"/>
        <v>0.4375</v>
      </c>
      <c r="H491" s="18">
        <f t="shared" si="40"/>
        <v>5.8856502242152471E-3</v>
      </c>
    </row>
    <row r="492" spans="2:8" ht="15" x14ac:dyDescent="0.2">
      <c r="B492" s="6" t="s">
        <v>484</v>
      </c>
      <c r="C492" s="9">
        <v>1</v>
      </c>
      <c r="D492" s="9">
        <v>1</v>
      </c>
      <c r="E492" s="14">
        <f t="shared" si="37"/>
        <v>2.8026905829596412E-4</v>
      </c>
      <c r="F492" s="14">
        <f t="shared" si="38"/>
        <v>2.2089684117517121E-4</v>
      </c>
      <c r="G492" s="13">
        <f t="shared" si="39"/>
        <v>0</v>
      </c>
      <c r="H492" s="18">
        <f t="shared" si="40"/>
        <v>0</v>
      </c>
    </row>
    <row r="493" spans="2:8" ht="15" x14ac:dyDescent="0.2">
      <c r="B493" s="6" t="s">
        <v>447</v>
      </c>
      <c r="C493" s="9">
        <v>44</v>
      </c>
      <c r="D493" s="9">
        <v>35</v>
      </c>
      <c r="E493" s="14">
        <f t="shared" si="37"/>
        <v>1.2331838565022421E-2</v>
      </c>
      <c r="F493" s="14">
        <f t="shared" si="38"/>
        <v>7.7313894411309919E-3</v>
      </c>
      <c r="G493" s="13">
        <f t="shared" si="39"/>
        <v>-0.20454545454545456</v>
      </c>
      <c r="H493" s="18">
        <f t="shared" si="40"/>
        <v>-2.522421524663677E-3</v>
      </c>
    </row>
    <row r="494" spans="2:8" ht="15" x14ac:dyDescent="0.2">
      <c r="B494" s="6" t="s">
        <v>448</v>
      </c>
      <c r="C494" s="9">
        <v>4</v>
      </c>
      <c r="D494" s="9">
        <v>4</v>
      </c>
      <c r="E494" s="14">
        <f t="shared" si="37"/>
        <v>1.1210762331838565E-3</v>
      </c>
      <c r="F494" s="14">
        <f t="shared" si="38"/>
        <v>8.8358736470068482E-4</v>
      </c>
      <c r="G494" s="13">
        <f t="shared" si="39"/>
        <v>0</v>
      </c>
      <c r="H494" s="18">
        <f t="shared" si="40"/>
        <v>0</v>
      </c>
    </row>
    <row r="495" spans="2:8" ht="13.5" customHeight="1" x14ac:dyDescent="0.2">
      <c r="B495" s="6" t="s">
        <v>449</v>
      </c>
      <c r="C495" s="9">
        <v>26</v>
      </c>
      <c r="D495" s="9">
        <v>15</v>
      </c>
      <c r="E495" s="14">
        <f t="shared" si="37"/>
        <v>7.2869955156950675E-3</v>
      </c>
      <c r="F495" s="14">
        <f t="shared" si="38"/>
        <v>3.3134526176275677E-3</v>
      </c>
      <c r="G495" s="13">
        <f t="shared" si="39"/>
        <v>-0.42307692307692307</v>
      </c>
      <c r="H495" s="18">
        <f t="shared" si="40"/>
        <v>-3.0829596412556056E-3</v>
      </c>
    </row>
    <row r="496" spans="2:8" s="4" customFormat="1" ht="26.25" customHeight="1" x14ac:dyDescent="0.2">
      <c r="B496" s="6" t="s">
        <v>450</v>
      </c>
      <c r="C496" s="9">
        <v>5</v>
      </c>
      <c r="D496" s="9">
        <v>2</v>
      </c>
      <c r="E496" s="14">
        <f t="shared" si="37"/>
        <v>1.4013452914798206E-3</v>
      </c>
      <c r="F496" s="14">
        <f t="shared" si="38"/>
        <v>4.4179368235034241E-4</v>
      </c>
      <c r="G496" s="13">
        <f t="shared" si="39"/>
        <v>-0.6</v>
      </c>
      <c r="H496" s="18">
        <f t="shared" si="40"/>
        <v>-8.4080717488789231E-4</v>
      </c>
    </row>
    <row r="497" spans="2:8" ht="15" x14ac:dyDescent="0.2">
      <c r="B497" s="6" t="s">
        <v>451</v>
      </c>
      <c r="C497" s="9">
        <v>2</v>
      </c>
      <c r="D497" s="9">
        <v>3</v>
      </c>
      <c r="E497" s="14">
        <f t="shared" si="37"/>
        <v>5.6053811659192824E-4</v>
      </c>
      <c r="F497" s="14">
        <f t="shared" si="38"/>
        <v>6.6269052352551359E-4</v>
      </c>
      <c r="G497" s="13">
        <f t="shared" si="39"/>
        <v>0.5</v>
      </c>
      <c r="H497" s="18">
        <f t="shared" si="40"/>
        <v>2.8026905829596412E-4</v>
      </c>
    </row>
    <row r="498" spans="2:8" ht="30" x14ac:dyDescent="0.2">
      <c r="B498" s="6" t="s">
        <v>452</v>
      </c>
      <c r="C498" s="9">
        <v>0</v>
      </c>
      <c r="D498" s="9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9">
        <v>0</v>
      </c>
      <c r="D499" s="9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0" spans="2:8" x14ac:dyDescent="0.2">
      <c r="C500" s="11"/>
      <c r="D500" s="11"/>
    </row>
    <row r="501" spans="2:8" x14ac:dyDescent="0.2">
      <c r="C501" s="11"/>
      <c r="D501" s="11"/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2031</v>
      </c>
      <c r="D505" s="41">
        <f>SUM(D506:D530)</f>
        <v>891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-0.56129985228951251</v>
      </c>
      <c r="H505" s="40">
        <f>+IF(OR(AND(E505=""),(G505="")),"",E505*G505)</f>
        <v>-0.56129985228951251</v>
      </c>
    </row>
    <row r="506" spans="2:8" ht="15" x14ac:dyDescent="0.2">
      <c r="B506" s="6" t="s">
        <v>454</v>
      </c>
      <c r="C506" s="9">
        <v>19</v>
      </c>
      <c r="D506" s="9">
        <v>1</v>
      </c>
      <c r="E506" s="14">
        <f>+IF(C506=0,"",C506/C$505)</f>
        <v>9.3549975381585423E-3</v>
      </c>
      <c r="F506" s="14">
        <f>+IF(D506=0,"",D506/D$505)</f>
        <v>1.1223344556677891E-3</v>
      </c>
      <c r="G506" s="13">
        <f>+IF(OR(AND(D506=0),(C506=0)),"0",((D506-C506)/C506))</f>
        <v>-0.94736842105263153</v>
      </c>
      <c r="H506" s="18">
        <f>+IF(OR(AND(E506=""),(G506="")),"",E506*G506)</f>
        <v>-8.8626292466765129E-3</v>
      </c>
    </row>
    <row r="507" spans="2:8" ht="15" x14ac:dyDescent="0.2">
      <c r="B507" s="6" t="s">
        <v>187</v>
      </c>
      <c r="C507" s="9">
        <v>34</v>
      </c>
      <c r="D507" s="9">
        <v>28</v>
      </c>
      <c r="E507" s="14">
        <f t="shared" ref="E507:E530" si="41">+IF(C507=0,"",C507/C$505)</f>
        <v>1.674052191038897E-2</v>
      </c>
      <c r="F507" s="14">
        <f t="shared" ref="F507:F530" si="42">+IF(D507=0,"",D507/D$505)</f>
        <v>3.1425364758698095E-2</v>
      </c>
      <c r="G507" s="13">
        <f t="shared" ref="G507:G530" si="43">+IF(OR(AND(D507=0),(C507=0)),"0",((D507-C507)/C507))</f>
        <v>-0.17647058823529413</v>
      </c>
      <c r="H507" s="18">
        <f t="shared" ref="H507:H530" si="44">+IF(OR(AND(E507=""),(G507="")),"",E507*G507)</f>
        <v>-2.9542097488921715E-3</v>
      </c>
    </row>
    <row r="508" spans="2:8" ht="15" x14ac:dyDescent="0.2">
      <c r="B508" s="6" t="s">
        <v>455</v>
      </c>
      <c r="C508" s="9">
        <v>108</v>
      </c>
      <c r="D508" s="9">
        <v>76</v>
      </c>
      <c r="E508" s="14">
        <f t="shared" si="41"/>
        <v>5.3175775480059084E-2</v>
      </c>
      <c r="F508" s="14">
        <f t="shared" si="42"/>
        <v>8.5297418630751964E-2</v>
      </c>
      <c r="G508" s="13">
        <f t="shared" si="43"/>
        <v>-0.29629629629629628</v>
      </c>
      <c r="H508" s="18">
        <f t="shared" si="44"/>
        <v>-1.5755785327424911E-2</v>
      </c>
    </row>
    <row r="509" spans="2:8" ht="15" x14ac:dyDescent="0.2">
      <c r="B509" s="6" t="s">
        <v>456</v>
      </c>
      <c r="C509" s="9">
        <v>472</v>
      </c>
      <c r="D509" s="9">
        <v>76</v>
      </c>
      <c r="E509" s="14">
        <f t="shared" si="41"/>
        <v>0.23239783357951749</v>
      </c>
      <c r="F509" s="14">
        <f t="shared" si="42"/>
        <v>8.5297418630751964E-2</v>
      </c>
      <c r="G509" s="13">
        <f t="shared" si="43"/>
        <v>-0.83898305084745761</v>
      </c>
      <c r="H509" s="18">
        <f t="shared" si="44"/>
        <v>-0.19497784342688332</v>
      </c>
    </row>
    <row r="510" spans="2:8" ht="15" x14ac:dyDescent="0.2">
      <c r="B510" s="6" t="s">
        <v>188</v>
      </c>
      <c r="C510" s="9">
        <v>24</v>
      </c>
      <c r="D510" s="9">
        <v>81</v>
      </c>
      <c r="E510" s="14">
        <f t="shared" si="41"/>
        <v>1.1816838995568686E-2</v>
      </c>
      <c r="F510" s="14">
        <f t="shared" si="42"/>
        <v>9.0909090909090912E-2</v>
      </c>
      <c r="G510" s="13">
        <f t="shared" si="43"/>
        <v>2.375</v>
      </c>
      <c r="H510" s="18">
        <f t="shared" si="44"/>
        <v>2.8064992614475631E-2</v>
      </c>
    </row>
    <row r="511" spans="2:8" ht="15" x14ac:dyDescent="0.2">
      <c r="B511" s="6" t="s">
        <v>186</v>
      </c>
      <c r="C511" s="9">
        <v>0</v>
      </c>
      <c r="D511" s="9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9">
        <v>1</v>
      </c>
      <c r="D512" s="9">
        <v>1</v>
      </c>
      <c r="E512" s="14">
        <f t="shared" si="41"/>
        <v>4.9236829148202859E-4</v>
      </c>
      <c r="F512" s="14">
        <f t="shared" si="42"/>
        <v>1.1223344556677891E-3</v>
      </c>
      <c r="G512" s="13">
        <f t="shared" si="43"/>
        <v>0</v>
      </c>
      <c r="H512" s="18">
        <f t="shared" si="44"/>
        <v>0</v>
      </c>
    </row>
    <row r="513" spans="2:8" ht="15" x14ac:dyDescent="0.2">
      <c r="B513" s="6" t="s">
        <v>457</v>
      </c>
      <c r="C513" s="9">
        <v>0</v>
      </c>
      <c r="D513" s="9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9">
        <v>13</v>
      </c>
      <c r="D514" s="9">
        <v>1</v>
      </c>
      <c r="E514" s="14">
        <f t="shared" si="41"/>
        <v>6.4007877892663717E-3</v>
      </c>
      <c r="F514" s="14">
        <f t="shared" si="42"/>
        <v>1.1223344556677891E-3</v>
      </c>
      <c r="G514" s="13">
        <f t="shared" si="43"/>
        <v>-0.92307692307692313</v>
      </c>
      <c r="H514" s="18">
        <f t="shared" si="44"/>
        <v>-5.9084194977843431E-3</v>
      </c>
    </row>
    <row r="515" spans="2:8" ht="15" x14ac:dyDescent="0.2">
      <c r="B515" s="6" t="s">
        <v>485</v>
      </c>
      <c r="C515" s="9">
        <v>9</v>
      </c>
      <c r="D515" s="9">
        <v>9</v>
      </c>
      <c r="E515" s="14">
        <f t="shared" si="41"/>
        <v>4.4313146233382573E-3</v>
      </c>
      <c r="F515" s="14">
        <f t="shared" si="42"/>
        <v>1.0101010101010102E-2</v>
      </c>
      <c r="G515" s="13">
        <f t="shared" si="43"/>
        <v>0</v>
      </c>
      <c r="H515" s="18">
        <f t="shared" si="44"/>
        <v>0</v>
      </c>
    </row>
    <row r="516" spans="2:8" ht="15" x14ac:dyDescent="0.2">
      <c r="B516" s="6" t="s">
        <v>459</v>
      </c>
      <c r="C516" s="9">
        <v>0</v>
      </c>
      <c r="D516" s="9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9">
        <v>2</v>
      </c>
      <c r="D517" s="9">
        <v>2</v>
      </c>
      <c r="E517" s="14">
        <f t="shared" si="41"/>
        <v>9.8473658296405718E-4</v>
      </c>
      <c r="F517" s="14">
        <f t="shared" si="42"/>
        <v>2.2446689113355782E-3</v>
      </c>
      <c r="G517" s="13">
        <f t="shared" si="43"/>
        <v>0</v>
      </c>
      <c r="H517" s="18">
        <f t="shared" si="44"/>
        <v>0</v>
      </c>
    </row>
    <row r="518" spans="2:8" ht="15" x14ac:dyDescent="0.2">
      <c r="B518" s="6" t="s">
        <v>190</v>
      </c>
      <c r="C518" s="9">
        <v>1</v>
      </c>
      <c r="D518" s="9">
        <v>2</v>
      </c>
      <c r="E518" s="14">
        <f t="shared" si="41"/>
        <v>4.9236829148202859E-4</v>
      </c>
      <c r="F518" s="14">
        <f t="shared" si="42"/>
        <v>2.2446689113355782E-3</v>
      </c>
      <c r="G518" s="13">
        <f t="shared" si="43"/>
        <v>1</v>
      </c>
      <c r="H518" s="18">
        <f t="shared" si="44"/>
        <v>4.9236829148202859E-4</v>
      </c>
    </row>
    <row r="519" spans="2:8" ht="15" x14ac:dyDescent="0.2">
      <c r="B519" s="6" t="s">
        <v>192</v>
      </c>
      <c r="C519" s="9">
        <v>11</v>
      </c>
      <c r="D519" s="9">
        <v>6</v>
      </c>
      <c r="E519" s="14">
        <f t="shared" si="41"/>
        <v>5.4160512063023145E-3</v>
      </c>
      <c r="F519" s="14">
        <f t="shared" si="42"/>
        <v>6.7340067340067337E-3</v>
      </c>
      <c r="G519" s="13">
        <f t="shared" si="43"/>
        <v>-0.45454545454545453</v>
      </c>
      <c r="H519" s="18">
        <f t="shared" si="44"/>
        <v>-2.461841457410143E-3</v>
      </c>
    </row>
    <row r="520" spans="2:8" ht="13.5" customHeight="1" x14ac:dyDescent="0.2">
      <c r="B520" s="6" t="s">
        <v>191</v>
      </c>
      <c r="C520" s="9">
        <v>0</v>
      </c>
      <c r="D520" s="9">
        <v>1</v>
      </c>
      <c r="E520" s="14" t="str">
        <f t="shared" si="41"/>
        <v/>
      </c>
      <c r="F520" s="14">
        <f t="shared" si="42"/>
        <v>1.1223344556677891E-3</v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9">
        <v>126</v>
      </c>
      <c r="D521" s="9">
        <v>62</v>
      </c>
      <c r="E521" s="14">
        <f t="shared" si="41"/>
        <v>6.2038404726735601E-2</v>
      </c>
      <c r="F521" s="14">
        <f t="shared" si="42"/>
        <v>6.9584736251402921E-2</v>
      </c>
      <c r="G521" s="13">
        <f t="shared" si="43"/>
        <v>-0.50793650793650791</v>
      </c>
      <c r="H521" s="18">
        <f t="shared" si="44"/>
        <v>-3.151157065484983E-2</v>
      </c>
    </row>
    <row r="522" spans="2:8" ht="25.5" customHeight="1" x14ac:dyDescent="0.2">
      <c r="B522" s="6" t="s">
        <v>193</v>
      </c>
      <c r="C522" s="9">
        <v>17</v>
      </c>
      <c r="D522" s="9">
        <v>25</v>
      </c>
      <c r="E522" s="14">
        <f t="shared" si="41"/>
        <v>8.3702609551944852E-3</v>
      </c>
      <c r="F522" s="14">
        <f t="shared" si="42"/>
        <v>2.8058361391694726E-2</v>
      </c>
      <c r="G522" s="13">
        <f t="shared" si="43"/>
        <v>0.47058823529411764</v>
      </c>
      <c r="H522" s="18">
        <f t="shared" si="44"/>
        <v>3.9389463318562279E-3</v>
      </c>
    </row>
    <row r="523" spans="2:8" ht="13.5" customHeight="1" x14ac:dyDescent="0.2">
      <c r="B523" s="6" t="s">
        <v>462</v>
      </c>
      <c r="C523" s="9">
        <v>8</v>
      </c>
      <c r="D523" s="9">
        <v>0</v>
      </c>
      <c r="E523" s="14">
        <f t="shared" si="41"/>
        <v>3.9389463318562287E-3</v>
      </c>
      <c r="F523" s="14" t="str">
        <f t="shared" si="42"/>
        <v/>
      </c>
      <c r="G523" s="13" t="str">
        <f t="shared" si="43"/>
        <v>0</v>
      </c>
      <c r="H523" s="18">
        <f t="shared" si="44"/>
        <v>0</v>
      </c>
    </row>
    <row r="524" spans="2:8" ht="12" customHeight="1" x14ac:dyDescent="0.2">
      <c r="B524" s="6" t="s">
        <v>194</v>
      </c>
      <c r="C524" s="9">
        <v>7</v>
      </c>
      <c r="D524" s="9">
        <v>12</v>
      </c>
      <c r="E524" s="14">
        <f t="shared" si="41"/>
        <v>3.4465780403741997E-3</v>
      </c>
      <c r="F524" s="14">
        <f t="shared" si="42"/>
        <v>1.3468013468013467E-2</v>
      </c>
      <c r="G524" s="13">
        <f t="shared" si="43"/>
        <v>0.7142857142857143</v>
      </c>
      <c r="H524" s="18">
        <f t="shared" si="44"/>
        <v>2.4618414574101425E-3</v>
      </c>
    </row>
    <row r="525" spans="2:8" ht="13.5" customHeight="1" x14ac:dyDescent="0.2">
      <c r="B525" s="6" t="s">
        <v>195</v>
      </c>
      <c r="C525" s="9">
        <v>0</v>
      </c>
      <c r="D525" s="9">
        <v>2</v>
      </c>
      <c r="E525" s="14" t="str">
        <f t="shared" si="41"/>
        <v/>
      </c>
      <c r="F525" s="14">
        <f t="shared" si="42"/>
        <v>2.2446689113355782E-3</v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9">
        <v>29</v>
      </c>
      <c r="D526" s="9">
        <v>27</v>
      </c>
      <c r="E526" s="14">
        <f t="shared" si="41"/>
        <v>1.4278680452978828E-2</v>
      </c>
      <c r="F526" s="14">
        <f t="shared" si="42"/>
        <v>3.0303030303030304E-2</v>
      </c>
      <c r="G526" s="13">
        <f t="shared" si="43"/>
        <v>-6.8965517241379309E-2</v>
      </c>
      <c r="H526" s="18">
        <f t="shared" si="44"/>
        <v>-9.8473658296405718E-4</v>
      </c>
    </row>
    <row r="527" spans="2:8" ht="15" x14ac:dyDescent="0.2">
      <c r="B527" s="6" t="s">
        <v>464</v>
      </c>
      <c r="C527" s="9">
        <v>0</v>
      </c>
      <c r="D527" s="9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9">
        <v>0</v>
      </c>
      <c r="D528" s="9">
        <v>5</v>
      </c>
      <c r="E528" s="14" t="str">
        <f t="shared" si="41"/>
        <v/>
      </c>
      <c r="F528" s="14">
        <f t="shared" si="42"/>
        <v>5.6116722783389446E-3</v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9">
        <v>14</v>
      </c>
      <c r="D529" s="9">
        <v>14</v>
      </c>
      <c r="E529" s="14">
        <f t="shared" si="41"/>
        <v>6.8931560807483994E-3</v>
      </c>
      <c r="F529" s="14">
        <f t="shared" si="42"/>
        <v>1.5712682379349047E-2</v>
      </c>
      <c r="G529" s="13">
        <f t="shared" si="43"/>
        <v>0</v>
      </c>
      <c r="H529" s="18">
        <f t="shared" si="44"/>
        <v>0</v>
      </c>
    </row>
    <row r="530" spans="2:8" ht="15" x14ac:dyDescent="0.2">
      <c r="B530" s="6" t="s">
        <v>467</v>
      </c>
      <c r="C530" s="9">
        <v>1136</v>
      </c>
      <c r="D530" s="9">
        <v>460</v>
      </c>
      <c r="E530" s="14">
        <f t="shared" si="41"/>
        <v>0.55933037912358441</v>
      </c>
      <c r="F530" s="14">
        <f t="shared" si="42"/>
        <v>0.51627384960718292</v>
      </c>
      <c r="G530" s="13">
        <f t="shared" si="43"/>
        <v>-0.59507042253521125</v>
      </c>
      <c r="H530" s="18">
        <f t="shared" si="44"/>
        <v>-0.33284096504185129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534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493</v>
      </c>
      <c r="C8" s="19">
        <f>+C18+C70+C151+C294+C505</f>
        <v>166</v>
      </c>
      <c r="D8" s="19">
        <f>+D18+D70+D151+D294+D505</f>
        <v>243</v>
      </c>
      <c r="E8" s="20">
        <f>+C8/C$8</f>
        <v>1</v>
      </c>
      <c r="F8" s="20">
        <f>+D8/D$8</f>
        <v>1</v>
      </c>
      <c r="G8" s="17">
        <f>+(D8-C8)/C8</f>
        <v>0.46385542168674698</v>
      </c>
      <c r="H8" s="33">
        <f>+E8*G8</f>
        <v>0.46385542168674698</v>
      </c>
    </row>
    <row r="9" spans="2:8" x14ac:dyDescent="0.2">
      <c r="B9" s="48" t="str">
        <f>+B18</f>
        <v>Total Vacantes en ocupaciones de nivel Directivo</v>
      </c>
      <c r="C9" s="34">
        <f>+C18</f>
        <v>4</v>
      </c>
      <c r="D9" s="34">
        <f>+D18</f>
        <v>9</v>
      </c>
      <c r="E9" s="35">
        <f t="shared" ref="E9:E13" si="0">C9/$C$8</f>
        <v>2.4096385542168676E-2</v>
      </c>
      <c r="F9" s="35">
        <f>D9/$D$8</f>
        <v>3.7037037037037035E-2</v>
      </c>
      <c r="G9" s="13">
        <f>+IF(OR(AND(D9=0),(C9=0)),"0",((D9-C9)/C9))</f>
        <v>1.25</v>
      </c>
      <c r="H9" s="18">
        <f>+IF(OR(AND(E9=""),(G9="")),"",E9*G9)</f>
        <v>3.0120481927710843E-2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19</v>
      </c>
      <c r="D10" s="34">
        <f>+D70</f>
        <v>6</v>
      </c>
      <c r="E10" s="35">
        <f t="shared" si="0"/>
        <v>0.1144578313253012</v>
      </c>
      <c r="F10" s="35">
        <f>D10/$D$8</f>
        <v>2.4691358024691357E-2</v>
      </c>
      <c r="G10" s="13">
        <f>+IF(OR(AND(D10=0),(C10=0)),"0",((D10-C10)/C10))</f>
        <v>-0.68421052631578949</v>
      </c>
      <c r="H10" s="18">
        <f>+IF(OR(AND(E10=""),(G10="")),"",E10*G10)</f>
        <v>-7.8313253012048195E-2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14</v>
      </c>
      <c r="D11" s="34">
        <f>+D151</f>
        <v>42</v>
      </c>
      <c r="E11" s="35">
        <f t="shared" si="0"/>
        <v>8.4337349397590355E-2</v>
      </c>
      <c r="F11" s="35">
        <f>D11/$D$8</f>
        <v>0.1728395061728395</v>
      </c>
      <c r="G11" s="13">
        <f>+IF(OR(AND(D11=0),(C11=0)),"0",((D11-C11)/C11))</f>
        <v>2</v>
      </c>
      <c r="H11" s="18">
        <f>+IF(OR(AND(E11=""),(G11="")),"",E11*G11)</f>
        <v>0.16867469879518071</v>
      </c>
    </row>
    <row r="12" spans="2:8" x14ac:dyDescent="0.2">
      <c r="B12" s="48" t="str">
        <f>+B294</f>
        <v>Total Vacantes  en ocupaciones de nivel Calificados</v>
      </c>
      <c r="C12" s="34">
        <f>+C294</f>
        <v>126</v>
      </c>
      <c r="D12" s="34">
        <f>+D294</f>
        <v>131</v>
      </c>
      <c r="E12" s="35">
        <f t="shared" si="0"/>
        <v>0.75903614457831325</v>
      </c>
      <c r="F12" s="35">
        <f>D12/$D$8</f>
        <v>0.53909465020576131</v>
      </c>
      <c r="G12" s="13">
        <f>+IF(OR(AND(D12=0),(C12=0)),"0",((D12-C12)/C12))</f>
        <v>3.968253968253968E-2</v>
      </c>
      <c r="H12" s="18">
        <f>+IF(OR(AND(E12=""),(G12="")),"",E12*G12)</f>
        <v>3.0120481927710843E-2</v>
      </c>
    </row>
    <row r="13" spans="2:8" x14ac:dyDescent="0.2">
      <c r="B13" s="48" t="str">
        <f>+B505</f>
        <v>Total Vacantes en ocupaciones de nivel Elemental</v>
      </c>
      <c r="C13" s="34">
        <f>+C505</f>
        <v>3</v>
      </c>
      <c r="D13" s="34">
        <f>+D505</f>
        <v>55</v>
      </c>
      <c r="E13" s="35">
        <f t="shared" si="0"/>
        <v>1.8072289156626505E-2</v>
      </c>
      <c r="F13" s="35">
        <f>D13/$D$8</f>
        <v>0.22633744855967078</v>
      </c>
      <c r="G13" s="13">
        <f>+IF(OR(AND(D13=0),(C13=0)),"0",((D13-C13)/C13))</f>
        <v>17.333333333333332</v>
      </c>
      <c r="H13" s="18">
        <f>+IF(OR(AND(E13=""),(G13="")),"",E13*G13)</f>
        <v>0.31325301204819272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4</v>
      </c>
      <c r="D18" s="37">
        <f>SUM(D19:D64)</f>
        <v>9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1.25</v>
      </c>
      <c r="H18" s="40">
        <f>+IF(OR(AND(E18=""),(G18="")),"",E18*G18)</f>
        <v>1.25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1</v>
      </c>
      <c r="E31" s="12" t="str">
        <f t="shared" si="1"/>
        <v/>
      </c>
      <c r="F31" s="12">
        <f t="shared" si="2"/>
        <v>0.1111111111111111</v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0</v>
      </c>
      <c r="E36" s="12">
        <f t="shared" si="1"/>
        <v>0.25</v>
      </c>
      <c r="F36" s="12" t="str">
        <f t="shared" si="2"/>
        <v/>
      </c>
      <c r="G36" s="13" t="str">
        <f t="shared" si="3"/>
        <v>0</v>
      </c>
      <c r="H36" s="18">
        <f t="shared" si="4"/>
        <v>0</v>
      </c>
    </row>
    <row r="37" spans="2:8" ht="20.100000000000001" customHeight="1" x14ac:dyDescent="0.2">
      <c r="B37" s="6" t="s">
        <v>8</v>
      </c>
      <c r="C37" s="5">
        <v>2</v>
      </c>
      <c r="D37" s="5">
        <v>0</v>
      </c>
      <c r="E37" s="12">
        <f t="shared" si="1"/>
        <v>0.5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1</v>
      </c>
      <c r="E48" s="12" t="str">
        <f t="shared" si="1"/>
        <v/>
      </c>
      <c r="F48" s="12">
        <f t="shared" si="2"/>
        <v>0.1111111111111111</v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0.25</v>
      </c>
      <c r="F52" s="12" t="str">
        <f t="shared" si="2"/>
        <v/>
      </c>
      <c r="G52" s="13" t="str">
        <f t="shared" si="3"/>
        <v>0</v>
      </c>
      <c r="H52" s="18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7</v>
      </c>
      <c r="E61" s="12" t="str">
        <f t="shared" si="1"/>
        <v/>
      </c>
      <c r="F61" s="12">
        <f t="shared" si="2"/>
        <v>0.77777777777777779</v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19</v>
      </c>
      <c r="D70" s="41">
        <f>SUM(D71:D145)</f>
        <v>6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-0.68421052631578949</v>
      </c>
      <c r="H70" s="40">
        <f>+IF(OR(AND(E70=""),(G70="")),"",E70*G70)</f>
        <v>-0.68421052631578949</v>
      </c>
    </row>
    <row r="71" spans="2:8" ht="15" x14ac:dyDescent="0.2">
      <c r="B71" s="6" t="s">
        <v>20</v>
      </c>
      <c r="C71" s="5">
        <v>1</v>
      </c>
      <c r="D71" s="5">
        <v>0</v>
      </c>
      <c r="E71" s="14">
        <f>+IF(C71=0,"",C71/C$70)</f>
        <v>5.2631578947368418E-2</v>
      </c>
      <c r="F71" s="14" t="str">
        <f>+IF(D71=0,"",D71/D$70)</f>
        <v/>
      </c>
      <c r="G71" s="13" t="str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</v>
      </c>
      <c r="D73" s="5">
        <v>1</v>
      </c>
      <c r="E73" s="14">
        <f t="shared" si="5"/>
        <v>5.2631578947368418E-2</v>
      </c>
      <c r="F73" s="14">
        <f t="shared" si="6"/>
        <v>0.16666666666666666</v>
      </c>
      <c r="G73" s="13">
        <f t="shared" si="7"/>
        <v>0</v>
      </c>
      <c r="H73" s="18">
        <f t="shared" si="8"/>
        <v>0</v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1</v>
      </c>
      <c r="E83" s="14" t="str">
        <f t="shared" si="5"/>
        <v/>
      </c>
      <c r="F83" s="14">
        <f t="shared" si="6"/>
        <v>0.16666666666666666</v>
      </c>
      <c r="G83" s="13" t="str">
        <f t="shared" si="7"/>
        <v>0</v>
      </c>
      <c r="H83" s="18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2</v>
      </c>
      <c r="E84" s="14" t="str">
        <f t="shared" si="5"/>
        <v/>
      </c>
      <c r="F84" s="14">
        <f t="shared" si="6"/>
        <v>0.33333333333333331</v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5.2631578947368418E-2</v>
      </c>
      <c r="F85" s="14" t="str">
        <f t="shared" si="6"/>
        <v/>
      </c>
      <c r="G85" s="13" t="str">
        <f t="shared" si="7"/>
        <v>0</v>
      </c>
      <c r="H85" s="18">
        <f t="shared" si="8"/>
        <v>0</v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5.2631578947368418E-2</v>
      </c>
      <c r="F86" s="14" t="str">
        <f t="shared" si="6"/>
        <v/>
      </c>
      <c r="G86" s="13" t="str">
        <f t="shared" si="7"/>
        <v>0</v>
      </c>
      <c r="H86" s="18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8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0</v>
      </c>
      <c r="E92" s="14">
        <f t="shared" si="5"/>
        <v>5.2631578947368418E-2</v>
      </c>
      <c r="F92" s="14" t="str">
        <f t="shared" si="6"/>
        <v/>
      </c>
      <c r="G92" s="13" t="str">
        <f t="shared" si="7"/>
        <v>0</v>
      </c>
      <c r="H92" s="18">
        <f t="shared" si="8"/>
        <v>0</v>
      </c>
    </row>
    <row r="93" spans="2:8" ht="15" x14ac:dyDescent="0.2">
      <c r="B93" s="6" t="s">
        <v>468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1</v>
      </c>
      <c r="D102" s="5">
        <v>0</v>
      </c>
      <c r="E102" s="14">
        <f t="shared" si="5"/>
        <v>5.2631578947368418E-2</v>
      </c>
      <c r="F102" s="14" t="str">
        <f t="shared" si="6"/>
        <v/>
      </c>
      <c r="G102" s="13" t="str">
        <f t="shared" si="7"/>
        <v>0</v>
      </c>
      <c r="H102" s="18">
        <f t="shared" si="8"/>
        <v>0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5.2631578947368418E-2</v>
      </c>
      <c r="F103" s="14" t="str">
        <f t="shared" si="6"/>
        <v/>
      </c>
      <c r="G103" s="13" t="str">
        <f t="shared" si="7"/>
        <v>0</v>
      </c>
      <c r="H103" s="18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4</v>
      </c>
      <c r="D112" s="5">
        <v>0</v>
      </c>
      <c r="E112" s="14">
        <f t="shared" si="5"/>
        <v>0.21052631578947367</v>
      </c>
      <c r="F112" s="14" t="str">
        <f t="shared" si="6"/>
        <v/>
      </c>
      <c r="G112" s="13" t="str">
        <f t="shared" si="7"/>
        <v>0</v>
      </c>
      <c r="H112" s="18">
        <f t="shared" si="8"/>
        <v>0</v>
      </c>
    </row>
    <row r="113" spans="2:8" ht="15" x14ac:dyDescent="0.2">
      <c r="B113" s="6" t="s">
        <v>248</v>
      </c>
      <c r="C113" s="5">
        <v>0</v>
      </c>
      <c r="D113" s="5">
        <v>1</v>
      </c>
      <c r="E113" s="14" t="str">
        <f t="shared" si="5"/>
        <v/>
      </c>
      <c r="F113" s="14">
        <f t="shared" si="6"/>
        <v>0.16666666666666666</v>
      </c>
      <c r="G113" s="13" t="str">
        <f t="shared" si="7"/>
        <v>0</v>
      </c>
      <c r="H113" s="18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0</v>
      </c>
      <c r="E115" s="14" t="str">
        <f t="shared" si="5"/>
        <v/>
      </c>
      <c r="F115" s="14" t="str">
        <f t="shared" si="6"/>
        <v/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1</v>
      </c>
      <c r="D116" s="5">
        <v>0</v>
      </c>
      <c r="E116" s="14">
        <f t="shared" si="5"/>
        <v>5.2631578947368418E-2</v>
      </c>
      <c r="F116" s="14" t="str">
        <f t="shared" si="6"/>
        <v/>
      </c>
      <c r="G116" s="13" t="str">
        <f t="shared" si="7"/>
        <v>0</v>
      </c>
      <c r="H116" s="18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5</v>
      </c>
      <c r="D118" s="5">
        <v>1</v>
      </c>
      <c r="E118" s="14">
        <f t="shared" si="5"/>
        <v>0.26315789473684209</v>
      </c>
      <c r="F118" s="14">
        <f t="shared" si="6"/>
        <v>0.16666666666666666</v>
      </c>
      <c r="G118" s="13">
        <f t="shared" si="7"/>
        <v>-0.8</v>
      </c>
      <c r="H118" s="18">
        <f t="shared" si="8"/>
        <v>-0.21052631578947367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2</v>
      </c>
      <c r="D122" s="5">
        <v>0</v>
      </c>
      <c r="E122" s="14">
        <f t="shared" si="5"/>
        <v>0.10526315789473684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8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9" customHeight="1" x14ac:dyDescent="0.2">
      <c r="B151" s="47" t="s">
        <v>526</v>
      </c>
      <c r="C151" s="41">
        <f>SUM(C152:C288)</f>
        <v>14</v>
      </c>
      <c r="D151" s="41">
        <f>SUM(D152:D288)</f>
        <v>42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2</v>
      </c>
      <c r="H151" s="40">
        <f>+IF(OR(AND(E151=""),(G151="")),"",E151*G151)</f>
        <v>2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2</v>
      </c>
      <c r="D157" s="5">
        <v>2</v>
      </c>
      <c r="E157" s="14">
        <f t="shared" si="13"/>
        <v>0.14285714285714285</v>
      </c>
      <c r="F157" s="14">
        <f t="shared" si="14"/>
        <v>4.7619047619047616E-2</v>
      </c>
      <c r="G157" s="13">
        <f t="shared" si="15"/>
        <v>0</v>
      </c>
      <c r="H157" s="18">
        <f t="shared" si="16"/>
        <v>0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2</v>
      </c>
      <c r="D166" s="5">
        <v>1</v>
      </c>
      <c r="E166" s="14">
        <f t="shared" si="13"/>
        <v>0.14285714285714285</v>
      </c>
      <c r="F166" s="14">
        <f t="shared" si="14"/>
        <v>2.3809523809523808E-2</v>
      </c>
      <c r="G166" s="13">
        <f t="shared" si="15"/>
        <v>-0.5</v>
      </c>
      <c r="H166" s="18">
        <f t="shared" si="16"/>
        <v>-7.1428571428571425E-2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1</v>
      </c>
      <c r="D169" s="5">
        <v>0</v>
      </c>
      <c r="E169" s="14">
        <f t="shared" si="13"/>
        <v>7.1428571428571425E-2</v>
      </c>
      <c r="F169" s="14" t="str">
        <f t="shared" si="14"/>
        <v/>
      </c>
      <c r="G169" s="13" t="str">
        <f t="shared" si="15"/>
        <v>0</v>
      </c>
      <c r="H169" s="18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1</v>
      </c>
      <c r="D175" s="5">
        <v>1</v>
      </c>
      <c r="E175" s="14">
        <f t="shared" si="13"/>
        <v>7.1428571428571425E-2</v>
      </c>
      <c r="F175" s="14">
        <f t="shared" si="14"/>
        <v>2.3809523809523808E-2</v>
      </c>
      <c r="G175" s="13">
        <f t="shared" si="15"/>
        <v>0</v>
      </c>
      <c r="H175" s="18">
        <f t="shared" si="16"/>
        <v>0</v>
      </c>
    </row>
    <row r="176" spans="2:8" ht="15" x14ac:dyDescent="0.2">
      <c r="B176" s="8" t="s">
        <v>278</v>
      </c>
      <c r="C176" s="5">
        <v>0</v>
      </c>
      <c r="D176" s="5">
        <v>2</v>
      </c>
      <c r="E176" s="14" t="str">
        <f t="shared" si="13"/>
        <v/>
      </c>
      <c r="F176" s="14">
        <f t="shared" si="14"/>
        <v>4.7619047619047616E-2</v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2.3809523809523808E-2</v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2</v>
      </c>
      <c r="D186" s="5">
        <v>2</v>
      </c>
      <c r="E186" s="14">
        <f t="shared" si="13"/>
        <v>0.14285714285714285</v>
      </c>
      <c r="F186" s="14">
        <f t="shared" si="14"/>
        <v>4.7619047619047616E-2</v>
      </c>
      <c r="G186" s="13">
        <f t="shared" si="15"/>
        <v>0</v>
      </c>
      <c r="H186" s="18">
        <f t="shared" si="16"/>
        <v>0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1</v>
      </c>
      <c r="E196" s="14">
        <f t="shared" si="13"/>
        <v>0.14285714285714285</v>
      </c>
      <c r="F196" s="14">
        <f t="shared" si="14"/>
        <v>2.3809523809523808E-2</v>
      </c>
      <c r="G196" s="13">
        <f t="shared" si="15"/>
        <v>-0.5</v>
      </c>
      <c r="H196" s="18">
        <f t="shared" si="16"/>
        <v>-7.1428571428571425E-2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0</v>
      </c>
      <c r="E229" s="14">
        <f t="shared" si="17"/>
        <v>7.1428571428571425E-2</v>
      </c>
      <c r="F229" s="14" t="str">
        <f t="shared" si="18"/>
        <v/>
      </c>
      <c r="G229" s="13" t="str">
        <f t="shared" si="19"/>
        <v>0</v>
      </c>
      <c r="H229" s="18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8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1</v>
      </c>
      <c r="E238" s="14" t="str">
        <f t="shared" si="17"/>
        <v/>
      </c>
      <c r="F238" s="14">
        <f t="shared" si="18"/>
        <v>2.3809523809523808E-2</v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4</v>
      </c>
      <c r="E239" s="14" t="str">
        <f t="shared" si="17"/>
        <v/>
      </c>
      <c r="F239" s="14">
        <f t="shared" si="18"/>
        <v>9.5238095238095233E-2</v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21</v>
      </c>
      <c r="E247" s="14">
        <f t="shared" si="17"/>
        <v>7.1428571428571425E-2</v>
      </c>
      <c r="F247" s="14">
        <f t="shared" si="18"/>
        <v>0.5</v>
      </c>
      <c r="G247" s="13">
        <f t="shared" si="19"/>
        <v>20</v>
      </c>
      <c r="H247" s="18">
        <f t="shared" si="20"/>
        <v>1.4285714285714284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2</v>
      </c>
      <c r="E249" s="14">
        <f t="shared" si="17"/>
        <v>7.1428571428571425E-2</v>
      </c>
      <c r="F249" s="14">
        <f t="shared" si="18"/>
        <v>4.7619047619047616E-2</v>
      </c>
      <c r="G249" s="13">
        <f t="shared" si="19"/>
        <v>1</v>
      </c>
      <c r="H249" s="18">
        <f t="shared" si="20"/>
        <v>7.1428571428571425E-2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1</v>
      </c>
      <c r="E256" s="14">
        <f t="shared" si="17"/>
        <v>7.1428571428571425E-2</v>
      </c>
      <c r="F256" s="14">
        <f t="shared" si="18"/>
        <v>2.3809523809523808E-2</v>
      </c>
      <c r="G256" s="13">
        <f t="shared" si="19"/>
        <v>0</v>
      </c>
      <c r="H256" s="18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3</v>
      </c>
      <c r="E268" s="14" t="str">
        <f t="shared" si="17"/>
        <v/>
      </c>
      <c r="F268" s="14">
        <f t="shared" si="18"/>
        <v>7.1428571428571425E-2</v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126</v>
      </c>
      <c r="D294" s="41">
        <f>SUM(D295:D499)</f>
        <v>131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3.968253968253968E-2</v>
      </c>
      <c r="H294" s="40">
        <f>+IF(OR(AND(E294=""),(G294="")),"",E294*G294)</f>
        <v>3.968253968253968E-2</v>
      </c>
    </row>
    <row r="295" spans="2:8" ht="15" x14ac:dyDescent="0.2">
      <c r="B295" s="6" t="s">
        <v>100</v>
      </c>
      <c r="C295" s="5">
        <v>2</v>
      </c>
      <c r="D295" s="5">
        <v>2</v>
      </c>
      <c r="E295" s="14">
        <f>+IF(C295=0,"",C295/C$294)</f>
        <v>1.5873015873015872E-2</v>
      </c>
      <c r="F295" s="14">
        <f>+IF(D295=0,"",D295/D$294)</f>
        <v>1.5267175572519083E-2</v>
      </c>
      <c r="G295" s="13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1</v>
      </c>
      <c r="D297" s="5">
        <v>0</v>
      </c>
      <c r="E297" s="14">
        <f t="shared" si="25"/>
        <v>7.9365079365079361E-3</v>
      </c>
      <c r="F297" s="14" t="str">
        <f t="shared" si="26"/>
        <v/>
      </c>
      <c r="G297" s="13" t="str">
        <f t="shared" si="27"/>
        <v>0</v>
      </c>
      <c r="H297" s="18">
        <f t="shared" si="28"/>
        <v>0</v>
      </c>
    </row>
    <row r="298" spans="2:8" ht="15" x14ac:dyDescent="0.2">
      <c r="B298" s="6" t="s">
        <v>95</v>
      </c>
      <c r="C298" s="5">
        <v>0</v>
      </c>
      <c r="D298" s="5">
        <v>1</v>
      </c>
      <c r="E298" s="14" t="str">
        <f t="shared" si="25"/>
        <v/>
      </c>
      <c r="F298" s="14">
        <f t="shared" si="26"/>
        <v>7.6335877862595417E-3</v>
      </c>
      <c r="G298" s="13" t="str">
        <f t="shared" si="27"/>
        <v>0</v>
      </c>
      <c r="H298" s="18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1</v>
      </c>
      <c r="D301" s="5">
        <v>1</v>
      </c>
      <c r="E301" s="14">
        <f t="shared" si="25"/>
        <v>7.9365079365079361E-3</v>
      </c>
      <c r="F301" s="14">
        <f t="shared" si="26"/>
        <v>7.6335877862595417E-3</v>
      </c>
      <c r="G301" s="13">
        <f t="shared" si="27"/>
        <v>0</v>
      </c>
      <c r="H301" s="18">
        <f t="shared" si="28"/>
        <v>0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1</v>
      </c>
      <c r="D303" s="5">
        <v>0</v>
      </c>
      <c r="E303" s="14">
        <f t="shared" si="25"/>
        <v>7.9365079365079361E-3</v>
      </c>
      <c r="F303" s="14" t="str">
        <f t="shared" si="26"/>
        <v/>
      </c>
      <c r="G303" s="13" t="str">
        <f t="shared" si="27"/>
        <v>0</v>
      </c>
      <c r="H303" s="18">
        <f t="shared" si="28"/>
        <v>0</v>
      </c>
    </row>
    <row r="304" spans="2:8" ht="15" x14ac:dyDescent="0.2">
      <c r="B304" s="6" t="s">
        <v>107</v>
      </c>
      <c r="C304" s="5">
        <v>1</v>
      </c>
      <c r="D304" s="5">
        <v>0</v>
      </c>
      <c r="E304" s="14">
        <f t="shared" si="25"/>
        <v>7.9365079365079361E-3</v>
      </c>
      <c r="F304" s="14" t="str">
        <f t="shared" si="26"/>
        <v/>
      </c>
      <c r="G304" s="13" t="str">
        <f t="shared" si="27"/>
        <v>0</v>
      </c>
      <c r="H304" s="18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0</v>
      </c>
      <c r="E307" s="14" t="str">
        <f t="shared" si="25"/>
        <v/>
      </c>
      <c r="F307" s="14" t="str">
        <f t="shared" si="26"/>
        <v/>
      </c>
      <c r="G307" s="13" t="str">
        <f t="shared" si="27"/>
        <v>0</v>
      </c>
      <c r="H307" s="18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0</v>
      </c>
      <c r="E310" s="14">
        <f t="shared" si="25"/>
        <v>7.9365079365079361E-3</v>
      </c>
      <c r="F310" s="14" t="str">
        <f t="shared" si="26"/>
        <v/>
      </c>
      <c r="G310" s="13" t="str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0</v>
      </c>
      <c r="E314" s="14">
        <f t="shared" si="25"/>
        <v>7.9365079365079361E-3</v>
      </c>
      <c r="F314" s="14" t="str">
        <f t="shared" si="26"/>
        <v/>
      </c>
      <c r="G314" s="13" t="str">
        <f t="shared" si="27"/>
        <v>0</v>
      </c>
      <c r="H314" s="18">
        <f t="shared" si="28"/>
        <v>0</v>
      </c>
    </row>
    <row r="315" spans="2:8" ht="15" x14ac:dyDescent="0.2">
      <c r="B315" s="6" t="s">
        <v>354</v>
      </c>
      <c r="C315" s="5">
        <v>0</v>
      </c>
      <c r="D315" s="5">
        <v>1</v>
      </c>
      <c r="E315" s="14" t="str">
        <f t="shared" si="25"/>
        <v/>
      </c>
      <c r="F315" s="14">
        <f t="shared" si="26"/>
        <v>7.6335877862595417E-3</v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0</v>
      </c>
      <c r="E317" s="14">
        <f t="shared" si="25"/>
        <v>1.5873015873015872E-2</v>
      </c>
      <c r="F317" s="14" t="str">
        <f t="shared" si="26"/>
        <v/>
      </c>
      <c r="G317" s="13" t="str">
        <f t="shared" si="27"/>
        <v>0</v>
      </c>
      <c r="H317" s="18">
        <f t="shared" si="28"/>
        <v>0</v>
      </c>
    </row>
    <row r="318" spans="2:8" ht="15" x14ac:dyDescent="0.2">
      <c r="B318" s="6" t="s">
        <v>355</v>
      </c>
      <c r="C318" s="5">
        <v>3</v>
      </c>
      <c r="D318" s="5">
        <v>11</v>
      </c>
      <c r="E318" s="14">
        <f t="shared" si="25"/>
        <v>2.3809523809523808E-2</v>
      </c>
      <c r="F318" s="14">
        <f t="shared" si="26"/>
        <v>8.3969465648854963E-2</v>
      </c>
      <c r="G318" s="13">
        <f t="shared" si="27"/>
        <v>2.6666666666666665</v>
      </c>
      <c r="H318" s="18">
        <f t="shared" si="28"/>
        <v>6.3492063492063489E-2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2</v>
      </c>
      <c r="E326" s="14" t="str">
        <f t="shared" si="25"/>
        <v/>
      </c>
      <c r="F326" s="14">
        <f t="shared" si="26"/>
        <v>1.5267175572519083E-2</v>
      </c>
      <c r="G326" s="13" t="str">
        <f t="shared" si="27"/>
        <v>0</v>
      </c>
      <c r="H326" s="18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1</v>
      </c>
      <c r="D330" s="5">
        <v>0</v>
      </c>
      <c r="E330" s="14">
        <f t="shared" si="25"/>
        <v>7.9365079365079361E-3</v>
      </c>
      <c r="F330" s="14" t="str">
        <f t="shared" si="26"/>
        <v/>
      </c>
      <c r="G330" s="13" t="str">
        <f t="shared" si="27"/>
        <v>0</v>
      </c>
      <c r="H330" s="18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60</v>
      </c>
      <c r="D332" s="5">
        <v>11</v>
      </c>
      <c r="E332" s="14">
        <f t="shared" si="25"/>
        <v>0.47619047619047616</v>
      </c>
      <c r="F332" s="14">
        <f t="shared" si="26"/>
        <v>8.3969465648854963E-2</v>
      </c>
      <c r="G332" s="13">
        <f t="shared" si="27"/>
        <v>-0.81666666666666665</v>
      </c>
      <c r="H332" s="18">
        <f t="shared" si="28"/>
        <v>-0.38888888888888884</v>
      </c>
    </row>
    <row r="333" spans="2:8" ht="15" x14ac:dyDescent="0.2">
      <c r="B333" s="6" t="s">
        <v>130</v>
      </c>
      <c r="C333" s="5">
        <v>33</v>
      </c>
      <c r="D333" s="5">
        <v>12</v>
      </c>
      <c r="E333" s="14">
        <f t="shared" si="25"/>
        <v>0.26190476190476192</v>
      </c>
      <c r="F333" s="14">
        <f t="shared" si="26"/>
        <v>9.1603053435114504E-2</v>
      </c>
      <c r="G333" s="13">
        <f t="shared" si="27"/>
        <v>-0.63636363636363635</v>
      </c>
      <c r="H333" s="18">
        <f t="shared" si="28"/>
        <v>-0.16666666666666669</v>
      </c>
    </row>
    <row r="334" spans="2:8" ht="15" x14ac:dyDescent="0.2">
      <c r="B334" s="6" t="s">
        <v>119</v>
      </c>
      <c r="C334" s="5">
        <v>0</v>
      </c>
      <c r="D334" s="5">
        <v>10</v>
      </c>
      <c r="E334" s="14" t="str">
        <f t="shared" si="25"/>
        <v/>
      </c>
      <c r="F334" s="14">
        <f t="shared" si="26"/>
        <v>7.6335877862595422E-2</v>
      </c>
      <c r="G334" s="13" t="str">
        <f t="shared" si="27"/>
        <v>0</v>
      </c>
      <c r="H334" s="18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6</v>
      </c>
      <c r="E335" s="14" t="str">
        <f t="shared" si="25"/>
        <v/>
      </c>
      <c r="F335" s="14">
        <f t="shared" si="26"/>
        <v>4.5801526717557252E-2</v>
      </c>
      <c r="G335" s="13" t="str">
        <f t="shared" si="27"/>
        <v>0</v>
      </c>
      <c r="H335" s="18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8" t="str">
        <f t="shared" si="28"/>
        <v/>
      </c>
    </row>
    <row r="345" spans="2:8" ht="15" x14ac:dyDescent="0.2">
      <c r="B345" s="6" t="s">
        <v>366</v>
      </c>
      <c r="C345" s="5">
        <v>2</v>
      </c>
      <c r="D345" s="5">
        <v>3</v>
      </c>
      <c r="E345" s="14">
        <f t="shared" si="25"/>
        <v>1.5873015873015872E-2</v>
      </c>
      <c r="F345" s="14">
        <f t="shared" si="26"/>
        <v>2.2900763358778626E-2</v>
      </c>
      <c r="G345" s="13">
        <f t="shared" si="27"/>
        <v>0.5</v>
      </c>
      <c r="H345" s="18">
        <f t="shared" si="28"/>
        <v>7.9365079365079361E-3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2</v>
      </c>
      <c r="E347" s="14" t="str">
        <f t="shared" si="25"/>
        <v/>
      </c>
      <c r="F347" s="14">
        <f t="shared" si="26"/>
        <v>1.5267175572519083E-2</v>
      </c>
      <c r="G347" s="13" t="str">
        <f t="shared" si="27"/>
        <v>0</v>
      </c>
      <c r="H347" s="18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1</v>
      </c>
      <c r="D354" s="5">
        <v>11</v>
      </c>
      <c r="E354" s="14">
        <f t="shared" si="25"/>
        <v>7.9365079365079361E-3</v>
      </c>
      <c r="F354" s="14">
        <f t="shared" si="26"/>
        <v>8.3969465648854963E-2</v>
      </c>
      <c r="G354" s="13">
        <f t="shared" si="27"/>
        <v>10</v>
      </c>
      <c r="H354" s="18">
        <f t="shared" si="28"/>
        <v>7.9365079365079361E-2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8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1</v>
      </c>
      <c r="E368" s="14" t="str">
        <f t="shared" si="29"/>
        <v/>
      </c>
      <c r="F368" s="14">
        <f t="shared" si="30"/>
        <v>7.6335877862595417E-3</v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3</v>
      </c>
      <c r="E370" s="14" t="str">
        <f t="shared" si="29"/>
        <v/>
      </c>
      <c r="F370" s="14">
        <f t="shared" si="30"/>
        <v>2.2900763358778626E-2</v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9</v>
      </c>
      <c r="E372" s="14" t="str">
        <f t="shared" si="29"/>
        <v/>
      </c>
      <c r="F372" s="14">
        <f t="shared" si="30"/>
        <v>6.8702290076335881E-2</v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1</v>
      </c>
      <c r="D375" s="5">
        <v>0</v>
      </c>
      <c r="E375" s="14">
        <f t="shared" si="29"/>
        <v>7.9365079365079361E-3</v>
      </c>
      <c r="F375" s="14" t="str">
        <f t="shared" si="30"/>
        <v/>
      </c>
      <c r="G375" s="13" t="str">
        <f t="shared" si="31"/>
        <v>0</v>
      </c>
      <c r="H375" s="18">
        <f t="shared" si="32"/>
        <v>0</v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0</v>
      </c>
      <c r="E377" s="14">
        <f t="shared" si="29"/>
        <v>7.9365079365079361E-3</v>
      </c>
      <c r="F377" s="14" t="str">
        <f t="shared" si="30"/>
        <v/>
      </c>
      <c r="G377" s="13" t="str">
        <f t="shared" si="31"/>
        <v>0</v>
      </c>
      <c r="H377" s="18">
        <f t="shared" si="32"/>
        <v>0</v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1</v>
      </c>
      <c r="D380" s="5">
        <v>0</v>
      </c>
      <c r="E380" s="14">
        <f t="shared" si="29"/>
        <v>7.9365079365079361E-3</v>
      </c>
      <c r="F380" s="14" t="str">
        <f t="shared" si="30"/>
        <v/>
      </c>
      <c r="G380" s="13" t="str">
        <f t="shared" si="31"/>
        <v>0</v>
      </c>
      <c r="H380" s="18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1</v>
      </c>
      <c r="E387" s="14" t="str">
        <f t="shared" si="29"/>
        <v/>
      </c>
      <c r="F387" s="14">
        <f t="shared" si="30"/>
        <v>7.6335877862595417E-3</v>
      </c>
      <c r="G387" s="13" t="str">
        <f t="shared" si="31"/>
        <v>0</v>
      </c>
      <c r="H387" s="18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2</v>
      </c>
      <c r="E388" s="14" t="str">
        <f t="shared" si="29"/>
        <v/>
      </c>
      <c r="F388" s="14">
        <f t="shared" si="30"/>
        <v>1.5267175572519083E-2</v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0</v>
      </c>
      <c r="E391" s="14">
        <f t="shared" si="29"/>
        <v>7.9365079365079361E-3</v>
      </c>
      <c r="F391" s="14" t="str">
        <f t="shared" si="30"/>
        <v/>
      </c>
      <c r="G391" s="13" t="str">
        <f t="shared" si="31"/>
        <v>0</v>
      </c>
      <c r="H391" s="18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1</v>
      </c>
      <c r="D393" s="5">
        <v>30</v>
      </c>
      <c r="E393" s="14">
        <f t="shared" si="29"/>
        <v>7.9365079365079361E-3</v>
      </c>
      <c r="F393" s="14">
        <f t="shared" si="30"/>
        <v>0.22900763358778625</v>
      </c>
      <c r="G393" s="13">
        <f t="shared" si="31"/>
        <v>29</v>
      </c>
      <c r="H393" s="18">
        <f t="shared" si="32"/>
        <v>0.23015873015873015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1</v>
      </c>
      <c r="E398" s="14" t="str">
        <f t="shared" si="29"/>
        <v/>
      </c>
      <c r="F398" s="14">
        <f t="shared" si="30"/>
        <v>7.6335877862595417E-3</v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1</v>
      </c>
      <c r="E406" s="14" t="str">
        <f t="shared" si="29"/>
        <v/>
      </c>
      <c r="F406" s="14">
        <f t="shared" si="30"/>
        <v>7.6335877862595417E-3</v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1</v>
      </c>
      <c r="D408" s="5">
        <v>0</v>
      </c>
      <c r="E408" s="14">
        <f t="shared" si="29"/>
        <v>7.9365079365079361E-3</v>
      </c>
      <c r="F408" s="14" t="str">
        <f t="shared" si="30"/>
        <v/>
      </c>
      <c r="G408" s="13" t="str">
        <f t="shared" si="31"/>
        <v>0</v>
      </c>
      <c r="H408" s="18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1</v>
      </c>
      <c r="D415" s="5">
        <v>0</v>
      </c>
      <c r="E415" s="14">
        <f t="shared" si="29"/>
        <v>7.9365079365079361E-3</v>
      </c>
      <c r="F415" s="14" t="str">
        <f t="shared" si="30"/>
        <v/>
      </c>
      <c r="G415" s="13" t="str">
        <f t="shared" si="31"/>
        <v>0</v>
      </c>
      <c r="H415" s="18">
        <f t="shared" si="32"/>
        <v>0</v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1</v>
      </c>
      <c r="D419" s="5">
        <v>0</v>
      </c>
      <c r="E419" s="14">
        <f t="shared" si="29"/>
        <v>7.9365079365079361E-3</v>
      </c>
      <c r="F419" s="14" t="str">
        <f t="shared" si="30"/>
        <v/>
      </c>
      <c r="G419" s="13" t="str">
        <f t="shared" si="31"/>
        <v>0</v>
      </c>
      <c r="H419" s="18">
        <f t="shared" si="32"/>
        <v>0</v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1</v>
      </c>
      <c r="E429" s="14" t="str">
        <f t="shared" si="33"/>
        <v/>
      </c>
      <c r="F429" s="14">
        <f t="shared" si="34"/>
        <v>7.6335877862595417E-3</v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1</v>
      </c>
      <c r="D430" s="5">
        <v>0</v>
      </c>
      <c r="E430" s="14">
        <f t="shared" si="33"/>
        <v>7.9365079365079361E-3</v>
      </c>
      <c r="F430" s="14" t="str">
        <f t="shared" si="34"/>
        <v/>
      </c>
      <c r="G430" s="13" t="str">
        <f t="shared" si="35"/>
        <v>0</v>
      </c>
      <c r="H430" s="18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1</v>
      </c>
      <c r="D448" s="5">
        <v>0</v>
      </c>
      <c r="E448" s="14">
        <f t="shared" si="33"/>
        <v>7.9365079365079361E-3</v>
      </c>
      <c r="F448" s="14" t="str">
        <f t="shared" si="34"/>
        <v/>
      </c>
      <c r="G448" s="13" t="str">
        <f t="shared" si="35"/>
        <v>0</v>
      </c>
      <c r="H448" s="18">
        <f t="shared" si="36"/>
        <v>0</v>
      </c>
    </row>
    <row r="449" spans="2:8" ht="30" x14ac:dyDescent="0.2">
      <c r="B449" s="6" t="s">
        <v>429</v>
      </c>
      <c r="C449" s="5">
        <v>1</v>
      </c>
      <c r="D449" s="5">
        <v>0</v>
      </c>
      <c r="E449" s="14">
        <f t="shared" si="33"/>
        <v>7.9365079365079361E-3</v>
      </c>
      <c r="F449" s="14" t="str">
        <f t="shared" si="34"/>
        <v/>
      </c>
      <c r="G449" s="13" t="str">
        <f t="shared" si="35"/>
        <v>0</v>
      </c>
      <c r="H449" s="18">
        <f t="shared" si="36"/>
        <v>0</v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1</v>
      </c>
      <c r="E452" s="14" t="str">
        <f t="shared" si="33"/>
        <v/>
      </c>
      <c r="F452" s="14">
        <f t="shared" si="34"/>
        <v>7.6335877862595417E-3</v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1</v>
      </c>
      <c r="E460" s="14">
        <f t="shared" si="33"/>
        <v>7.9365079365079361E-3</v>
      </c>
      <c r="F460" s="14">
        <f t="shared" si="34"/>
        <v>7.6335877862595417E-3</v>
      </c>
      <c r="G460" s="13">
        <f t="shared" si="35"/>
        <v>0</v>
      </c>
      <c r="H460" s="18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2</v>
      </c>
      <c r="D480" s="5">
        <v>0</v>
      </c>
      <c r="E480" s="14">
        <f t="shared" si="33"/>
        <v>1.5873015873015872E-2</v>
      </c>
      <c r="F480" s="14" t="str">
        <f t="shared" si="34"/>
        <v/>
      </c>
      <c r="G480" s="13" t="str">
        <f t="shared" si="35"/>
        <v>0</v>
      </c>
      <c r="H480" s="18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1</v>
      </c>
      <c r="D483" s="5">
        <v>2</v>
      </c>
      <c r="E483" s="14">
        <f t="shared" si="33"/>
        <v>7.9365079365079361E-3</v>
      </c>
      <c r="F483" s="14">
        <f t="shared" si="34"/>
        <v>1.5267175572519083E-2</v>
      </c>
      <c r="G483" s="13">
        <f t="shared" si="35"/>
        <v>1</v>
      </c>
      <c r="H483" s="18">
        <f t="shared" si="36"/>
        <v>7.9365079365079361E-3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3</v>
      </c>
      <c r="E485" s="14" t="str">
        <f t="shared" si="33"/>
        <v/>
      </c>
      <c r="F485" s="14">
        <f t="shared" si="34"/>
        <v>2.2900763358778626E-2</v>
      </c>
      <c r="G485" s="13" t="str">
        <f t="shared" si="35"/>
        <v>0</v>
      </c>
      <c r="H485" s="18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2</v>
      </c>
      <c r="E491" s="14">
        <f t="shared" si="37"/>
        <v>7.9365079365079361E-3</v>
      </c>
      <c r="F491" s="14">
        <f t="shared" si="38"/>
        <v>1.5267175572519083E-2</v>
      </c>
      <c r="G491" s="13">
        <f t="shared" si="39"/>
        <v>1</v>
      </c>
      <c r="H491" s="18">
        <f t="shared" si="40"/>
        <v>7.9365079365079361E-3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3</v>
      </c>
      <c r="D505" s="41">
        <f>SUM(D506:D530)</f>
        <v>55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17.333333333333332</v>
      </c>
      <c r="H505" s="40">
        <f>+IF(OR(AND(E505=""),(G505="")),"",E505*G505)</f>
        <v>17.333333333333332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10</v>
      </c>
      <c r="E507" s="14" t="str">
        <f t="shared" ref="E507:E530" si="41">+IF(C507=0,"",C507/C$505)</f>
        <v/>
      </c>
      <c r="F507" s="14">
        <f t="shared" ref="F507:F530" si="42">+IF(D507=0,"",D507/D$505)</f>
        <v>0.18181818181818182</v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1</v>
      </c>
      <c r="D508" s="5">
        <v>2</v>
      </c>
      <c r="E508" s="14">
        <f t="shared" si="41"/>
        <v>0.33333333333333331</v>
      </c>
      <c r="F508" s="14">
        <f t="shared" si="42"/>
        <v>3.6363636363636362E-2</v>
      </c>
      <c r="G508" s="13">
        <f t="shared" si="43"/>
        <v>1</v>
      </c>
      <c r="H508" s="18">
        <f t="shared" si="44"/>
        <v>0.33333333333333331</v>
      </c>
    </row>
    <row r="509" spans="2:8" ht="15" x14ac:dyDescent="0.2">
      <c r="B509" s="6" t="s">
        <v>456</v>
      </c>
      <c r="C509" s="5">
        <v>0</v>
      </c>
      <c r="D509" s="5">
        <v>2</v>
      </c>
      <c r="E509" s="14" t="str">
        <f t="shared" si="41"/>
        <v/>
      </c>
      <c r="F509" s="14">
        <f t="shared" si="42"/>
        <v>3.6363636363636362E-2</v>
      </c>
      <c r="G509" s="13" t="str">
        <f t="shared" si="43"/>
        <v>0</v>
      </c>
      <c r="H509" s="18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0.33333333333333331</v>
      </c>
      <c r="F512" s="14" t="str">
        <f t="shared" si="42"/>
        <v/>
      </c>
      <c r="G512" s="13" t="str">
        <f t="shared" si="43"/>
        <v>0</v>
      </c>
      <c r="H512" s="18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4</v>
      </c>
      <c r="E518" s="14" t="str">
        <f t="shared" si="41"/>
        <v/>
      </c>
      <c r="F518" s="14">
        <f t="shared" si="42"/>
        <v>7.2727272727272724E-2</v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1</v>
      </c>
      <c r="E519" s="14" t="str">
        <f t="shared" si="41"/>
        <v/>
      </c>
      <c r="F519" s="14">
        <f t="shared" si="42"/>
        <v>1.8181818181818181E-2</v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31</v>
      </c>
      <c r="E521" s="14" t="str">
        <f t="shared" si="41"/>
        <v/>
      </c>
      <c r="F521" s="14">
        <f t="shared" si="42"/>
        <v>0.5636363636363636</v>
      </c>
      <c r="G521" s="13" t="str">
        <f t="shared" si="43"/>
        <v>0</v>
      </c>
      <c r="H521" s="18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3</v>
      </c>
      <c r="E522" s="14" t="str">
        <f t="shared" si="41"/>
        <v/>
      </c>
      <c r="F522" s="14">
        <f t="shared" si="42"/>
        <v>5.4545454545454543E-2</v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1</v>
      </c>
      <c r="D524" s="5">
        <v>2</v>
      </c>
      <c r="E524" s="14">
        <f t="shared" si="41"/>
        <v>0.33333333333333331</v>
      </c>
      <c r="F524" s="14">
        <f t="shared" si="42"/>
        <v>3.6363636363636362E-2</v>
      </c>
      <c r="G524" s="13">
        <f t="shared" si="43"/>
        <v>1</v>
      </c>
      <c r="H524" s="18">
        <f t="shared" si="44"/>
        <v>0.33333333333333331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  <c r="C531" s="11"/>
      <c r="D531" s="11"/>
    </row>
    <row r="532" spans="2:8" x14ac:dyDescent="0.2">
      <c r="C532" s="11"/>
      <c r="D532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533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492</v>
      </c>
      <c r="C8" s="19">
        <f>+C18+C70+C151+C294+C505</f>
        <v>1320</v>
      </c>
      <c r="D8" s="19">
        <f>+D18+D70+D151+D294+D505</f>
        <v>1121</v>
      </c>
      <c r="E8" s="20">
        <f>+C8/C$8</f>
        <v>1</v>
      </c>
      <c r="F8" s="20">
        <f>+D8/D$8</f>
        <v>1</v>
      </c>
      <c r="G8" s="17">
        <f>+(D8-C8)/C8</f>
        <v>-0.15075757575757576</v>
      </c>
      <c r="H8" s="33">
        <f>+E8*G8</f>
        <v>-0.15075757575757576</v>
      </c>
    </row>
    <row r="9" spans="2:8" x14ac:dyDescent="0.2">
      <c r="B9" s="48" t="str">
        <f>+B18</f>
        <v>Total Vacantes en ocupaciones de nivel Directivo</v>
      </c>
      <c r="C9" s="34">
        <f>+C18</f>
        <v>25</v>
      </c>
      <c r="D9" s="34">
        <f>+D18</f>
        <v>7</v>
      </c>
      <c r="E9" s="35">
        <f t="shared" ref="E9:E13" si="0">C9/$C$8</f>
        <v>1.893939393939394E-2</v>
      </c>
      <c r="F9" s="35">
        <f>D9/$D$8</f>
        <v>6.2444246208742194E-3</v>
      </c>
      <c r="G9" s="13">
        <f>+IF(OR(AND(D9=0),(C9=0)),"0",((D9-C9)/C9))</f>
        <v>-0.72</v>
      </c>
      <c r="H9" s="18">
        <f>+IF(OR(AND(E9=""),(G9="")),"",E9*G9)</f>
        <v>-1.3636363636363636E-2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127</v>
      </c>
      <c r="D10" s="34">
        <f>+D70</f>
        <v>139</v>
      </c>
      <c r="E10" s="35">
        <f t="shared" si="0"/>
        <v>9.6212121212121207E-2</v>
      </c>
      <c r="F10" s="35">
        <f>D10/$D$8</f>
        <v>0.1239964317573595</v>
      </c>
      <c r="G10" s="13">
        <f>+IF(OR(AND(D10=0),(C10=0)),"0",((D10-C10)/C10))</f>
        <v>9.4488188976377951E-2</v>
      </c>
      <c r="H10" s="18">
        <f>+IF(OR(AND(E10=""),(G10="")),"",E10*G10)</f>
        <v>9.0909090909090905E-3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155</v>
      </c>
      <c r="D11" s="34">
        <f>+D151</f>
        <v>159</v>
      </c>
      <c r="E11" s="35">
        <f t="shared" si="0"/>
        <v>0.11742424242424243</v>
      </c>
      <c r="F11" s="35">
        <f>D11/$D$8</f>
        <v>0.14183764495985726</v>
      </c>
      <c r="G11" s="13">
        <f>+IF(OR(AND(D11=0),(C11=0)),"0",((D11-C11)/C11))</f>
        <v>2.5806451612903226E-2</v>
      </c>
      <c r="H11" s="18">
        <f>+IF(OR(AND(E11=""),(G11="")),"",E11*G11)</f>
        <v>3.0303030303030303E-3</v>
      </c>
    </row>
    <row r="12" spans="2:8" x14ac:dyDescent="0.2">
      <c r="B12" s="48" t="str">
        <f>+B294</f>
        <v>Total Vacantes  en ocupaciones de nivel Calificados</v>
      </c>
      <c r="C12" s="34">
        <f>+C294</f>
        <v>764</v>
      </c>
      <c r="D12" s="34">
        <f>+D294</f>
        <v>549</v>
      </c>
      <c r="E12" s="35">
        <f t="shared" si="0"/>
        <v>0.57878787878787874</v>
      </c>
      <c r="F12" s="35">
        <f>D12/$D$8</f>
        <v>0.48974130240856378</v>
      </c>
      <c r="G12" s="13">
        <f>+IF(OR(AND(D12=0),(C12=0)),"0",((D12-C12)/C12))</f>
        <v>-0.281413612565445</v>
      </c>
      <c r="H12" s="18">
        <f>+IF(OR(AND(E12=""),(G12="")),"",E12*G12)</f>
        <v>-0.16287878787878785</v>
      </c>
    </row>
    <row r="13" spans="2:8" x14ac:dyDescent="0.2">
      <c r="B13" s="48" t="str">
        <f>+B505</f>
        <v>Total Vacantes en ocupaciones de nivel Elemental</v>
      </c>
      <c r="C13" s="34">
        <f>+C505</f>
        <v>249</v>
      </c>
      <c r="D13" s="34">
        <f>+D505</f>
        <v>267</v>
      </c>
      <c r="E13" s="35">
        <f t="shared" si="0"/>
        <v>0.18863636363636363</v>
      </c>
      <c r="F13" s="35">
        <f>D13/$D$8</f>
        <v>0.23818019625334522</v>
      </c>
      <c r="G13" s="13">
        <f>+IF(OR(AND(D13=0),(C13=0)),"0",((D13-C13)/C13))</f>
        <v>7.2289156626506021E-2</v>
      </c>
      <c r="H13" s="18">
        <f>+IF(OR(AND(E13=""),(G13="")),"",E13*G13)</f>
        <v>1.3636363636363636E-2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25</v>
      </c>
      <c r="D18" s="37">
        <f>SUM(D19:D64)</f>
        <v>7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-0.72</v>
      </c>
      <c r="H18" s="40">
        <f>+IF(OR(AND(E18=""),(G18="")),"",E18*G18)</f>
        <v>-0.72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1</v>
      </c>
      <c r="E25" s="12">
        <f t="shared" si="1"/>
        <v>0.04</v>
      </c>
      <c r="F25" s="12">
        <f t="shared" si="2"/>
        <v>0.14285714285714285</v>
      </c>
      <c r="G25" s="13">
        <f t="shared" si="3"/>
        <v>0</v>
      </c>
      <c r="H25" s="18">
        <f t="shared" si="4"/>
        <v>0</v>
      </c>
    </row>
    <row r="26" spans="2:8" ht="20.100000000000001" customHeight="1" x14ac:dyDescent="0.2">
      <c r="B26" s="6" t="s">
        <v>6</v>
      </c>
      <c r="C26" s="5">
        <v>3</v>
      </c>
      <c r="D26" s="5">
        <v>0</v>
      </c>
      <c r="E26" s="12">
        <f t="shared" si="1"/>
        <v>0.12</v>
      </c>
      <c r="F26" s="12" t="str">
        <f t="shared" si="2"/>
        <v/>
      </c>
      <c r="G26" s="13" t="str">
        <f t="shared" si="3"/>
        <v>0</v>
      </c>
      <c r="H26" s="18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1</v>
      </c>
      <c r="E28" s="12">
        <f t="shared" si="1"/>
        <v>0.12</v>
      </c>
      <c r="F28" s="12">
        <f t="shared" si="2"/>
        <v>0.14285714285714285</v>
      </c>
      <c r="G28" s="13">
        <f t="shared" si="3"/>
        <v>-0.66666666666666663</v>
      </c>
      <c r="H28" s="18">
        <f t="shared" si="4"/>
        <v>-7.9999999999999988E-2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2</v>
      </c>
      <c r="D34" s="5">
        <v>0</v>
      </c>
      <c r="E34" s="12">
        <f t="shared" si="1"/>
        <v>0.08</v>
      </c>
      <c r="F34" s="12" t="str">
        <f t="shared" si="2"/>
        <v/>
      </c>
      <c r="G34" s="13" t="str">
        <f t="shared" si="3"/>
        <v>0</v>
      </c>
      <c r="H34" s="18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0.04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5</v>
      </c>
      <c r="D48" s="5">
        <v>3</v>
      </c>
      <c r="E48" s="12">
        <f t="shared" si="1"/>
        <v>0.2</v>
      </c>
      <c r="F48" s="12">
        <f t="shared" si="2"/>
        <v>0.42857142857142855</v>
      </c>
      <c r="G48" s="13">
        <f t="shared" si="3"/>
        <v>-0.4</v>
      </c>
      <c r="H48" s="18">
        <f t="shared" si="4"/>
        <v>-8.0000000000000016E-2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2</v>
      </c>
      <c r="D50" s="5">
        <v>0</v>
      </c>
      <c r="E50" s="12">
        <f t="shared" si="1"/>
        <v>0.08</v>
      </c>
      <c r="F50" s="12" t="str">
        <f t="shared" si="2"/>
        <v/>
      </c>
      <c r="G50" s="13" t="str">
        <f t="shared" si="3"/>
        <v>0</v>
      </c>
      <c r="H50" s="18">
        <f t="shared" si="4"/>
        <v>0</v>
      </c>
    </row>
    <row r="51" spans="2:8" ht="20.100000000000001" customHeight="1" x14ac:dyDescent="0.2">
      <c r="B51" s="6" t="s">
        <v>13</v>
      </c>
      <c r="C51" s="5">
        <v>1</v>
      </c>
      <c r="D51" s="5">
        <v>0</v>
      </c>
      <c r="E51" s="12">
        <f t="shared" si="1"/>
        <v>0.04</v>
      </c>
      <c r="F51" s="12" t="str">
        <f t="shared" si="2"/>
        <v/>
      </c>
      <c r="G51" s="13" t="str">
        <f t="shared" si="3"/>
        <v>0</v>
      </c>
      <c r="H51" s="18">
        <f t="shared" si="4"/>
        <v>0</v>
      </c>
    </row>
    <row r="52" spans="2:8" ht="20.100000000000001" customHeight="1" x14ac:dyDescent="0.2">
      <c r="B52" s="6" t="s">
        <v>14</v>
      </c>
      <c r="C52" s="5">
        <v>2</v>
      </c>
      <c r="D52" s="5">
        <v>0</v>
      </c>
      <c r="E52" s="12">
        <f t="shared" si="1"/>
        <v>0.08</v>
      </c>
      <c r="F52" s="12" t="str">
        <f t="shared" si="2"/>
        <v/>
      </c>
      <c r="G52" s="13" t="str">
        <f t="shared" si="3"/>
        <v>0</v>
      </c>
      <c r="H52" s="18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2</v>
      </c>
      <c r="D60" s="5">
        <v>2</v>
      </c>
      <c r="E60" s="12">
        <f t="shared" si="1"/>
        <v>0.08</v>
      </c>
      <c r="F60" s="12">
        <f t="shared" si="2"/>
        <v>0.2857142857142857</v>
      </c>
      <c r="G60" s="13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0.04</v>
      </c>
      <c r="F62" s="12" t="str">
        <f t="shared" si="2"/>
        <v/>
      </c>
      <c r="G62" s="13" t="str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5">
        <v>1</v>
      </c>
      <c r="D63" s="5">
        <v>0</v>
      </c>
      <c r="E63" s="12">
        <f t="shared" si="1"/>
        <v>0.04</v>
      </c>
      <c r="F63" s="12" t="str">
        <f t="shared" si="2"/>
        <v/>
      </c>
      <c r="G63" s="13" t="str">
        <f t="shared" si="3"/>
        <v>0</v>
      </c>
      <c r="H63" s="18">
        <f t="shared" si="4"/>
        <v>0</v>
      </c>
    </row>
    <row r="64" spans="2:8" ht="20.100000000000001" customHeight="1" x14ac:dyDescent="0.2">
      <c r="B64" s="6" t="s">
        <v>221</v>
      </c>
      <c r="C64" s="5">
        <v>1</v>
      </c>
      <c r="D64" s="5">
        <v>0</v>
      </c>
      <c r="E64" s="12">
        <f t="shared" si="1"/>
        <v>0.04</v>
      </c>
      <c r="F64" s="12" t="str">
        <f t="shared" si="2"/>
        <v/>
      </c>
      <c r="G64" s="13" t="str">
        <f t="shared" si="3"/>
        <v>0</v>
      </c>
      <c r="H64" s="18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127</v>
      </c>
      <c r="D70" s="41">
        <f>SUM(D71:D145)</f>
        <v>139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9.4488188976377951E-2</v>
      </c>
      <c r="H70" s="40">
        <f>+IF(OR(AND(E70=""),(G70="")),"",E70*G70)</f>
        <v>9.4488188976377951E-2</v>
      </c>
    </row>
    <row r="71" spans="2:8" ht="15" x14ac:dyDescent="0.2">
      <c r="B71" s="6" t="s">
        <v>20</v>
      </c>
      <c r="C71" s="5">
        <v>1</v>
      </c>
      <c r="D71" s="5">
        <v>1</v>
      </c>
      <c r="E71" s="14">
        <f>+IF(C71=0,"",C71/C$70)</f>
        <v>7.874015748031496E-3</v>
      </c>
      <c r="F71" s="14">
        <f>+IF(D71=0,"",D71/D$70)</f>
        <v>7.1942446043165471E-3</v>
      </c>
      <c r="G71" s="13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6" t="s">
        <v>21</v>
      </c>
      <c r="C72" s="5">
        <v>1</v>
      </c>
      <c r="D72" s="5">
        <v>0</v>
      </c>
      <c r="E72" s="14">
        <f t="shared" ref="E72:E135" si="5">+IF(C72=0,"",C72/C$70)</f>
        <v>7.874015748031496E-3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8</v>
      </c>
      <c r="D73" s="5">
        <v>2</v>
      </c>
      <c r="E73" s="14">
        <f t="shared" si="5"/>
        <v>6.2992125984251968E-2</v>
      </c>
      <c r="F73" s="14">
        <f t="shared" si="6"/>
        <v>1.4388489208633094E-2</v>
      </c>
      <c r="G73" s="13">
        <f t="shared" si="7"/>
        <v>-0.75</v>
      </c>
      <c r="H73" s="18">
        <f t="shared" si="8"/>
        <v>-4.7244094488188976E-2</v>
      </c>
    </row>
    <row r="74" spans="2:8" ht="15" x14ac:dyDescent="0.2">
      <c r="B74" s="6" t="s">
        <v>222</v>
      </c>
      <c r="C74" s="5">
        <v>6</v>
      </c>
      <c r="D74" s="5">
        <v>2</v>
      </c>
      <c r="E74" s="14">
        <f t="shared" si="5"/>
        <v>4.7244094488188976E-2</v>
      </c>
      <c r="F74" s="14">
        <f t="shared" si="6"/>
        <v>1.4388489208633094E-2</v>
      </c>
      <c r="G74" s="13">
        <f t="shared" si="7"/>
        <v>-0.66666666666666663</v>
      </c>
      <c r="H74" s="18">
        <f t="shared" si="8"/>
        <v>-3.1496062992125984E-2</v>
      </c>
    </row>
    <row r="75" spans="2:8" ht="15" x14ac:dyDescent="0.2">
      <c r="B75" s="6" t="s">
        <v>23</v>
      </c>
      <c r="C75" s="5">
        <v>0</v>
      </c>
      <c r="D75" s="5">
        <v>1</v>
      </c>
      <c r="E75" s="14" t="str">
        <f t="shared" si="5"/>
        <v/>
      </c>
      <c r="F75" s="14">
        <f t="shared" si="6"/>
        <v>7.1942446043165471E-3</v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1</v>
      </c>
      <c r="E77" s="14" t="str">
        <f t="shared" si="5"/>
        <v/>
      </c>
      <c r="F77" s="14">
        <f t="shared" si="6"/>
        <v>7.1942446043165471E-3</v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0</v>
      </c>
      <c r="E82" s="14">
        <f t="shared" si="5"/>
        <v>7.874015748031496E-3</v>
      </c>
      <c r="F82" s="14" t="str">
        <f t="shared" si="6"/>
        <v/>
      </c>
      <c r="G82" s="13" t="str">
        <f t="shared" si="7"/>
        <v>0</v>
      </c>
      <c r="H82" s="18">
        <f t="shared" si="8"/>
        <v>0</v>
      </c>
    </row>
    <row r="83" spans="2:8" ht="15" x14ac:dyDescent="0.2">
      <c r="B83" s="6" t="s">
        <v>229</v>
      </c>
      <c r="C83" s="5">
        <v>4</v>
      </c>
      <c r="D83" s="5">
        <v>8</v>
      </c>
      <c r="E83" s="14">
        <f t="shared" si="5"/>
        <v>3.1496062992125984E-2</v>
      </c>
      <c r="F83" s="14">
        <f t="shared" si="6"/>
        <v>5.7553956834532377E-2</v>
      </c>
      <c r="G83" s="13">
        <f t="shared" si="7"/>
        <v>1</v>
      </c>
      <c r="H83" s="18">
        <f t="shared" si="8"/>
        <v>3.1496062992125984E-2</v>
      </c>
    </row>
    <row r="84" spans="2:8" ht="15" x14ac:dyDescent="0.2">
      <c r="B84" s="6" t="s">
        <v>230</v>
      </c>
      <c r="C84" s="5">
        <v>2</v>
      </c>
      <c r="D84" s="5">
        <v>1</v>
      </c>
      <c r="E84" s="14">
        <f t="shared" si="5"/>
        <v>1.5748031496062992E-2</v>
      </c>
      <c r="F84" s="14">
        <f t="shared" si="6"/>
        <v>7.1942446043165471E-3</v>
      </c>
      <c r="G84" s="13">
        <f t="shared" si="7"/>
        <v>-0.5</v>
      </c>
      <c r="H84" s="18">
        <f t="shared" si="8"/>
        <v>-7.874015748031496E-3</v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7.1942446043165471E-3</v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1</v>
      </c>
      <c r="D86" s="5">
        <v>2</v>
      </c>
      <c r="E86" s="14">
        <f t="shared" si="5"/>
        <v>7.874015748031496E-3</v>
      </c>
      <c r="F86" s="14">
        <f t="shared" si="6"/>
        <v>1.4388489208633094E-2</v>
      </c>
      <c r="G86" s="13">
        <f t="shared" si="7"/>
        <v>1</v>
      </c>
      <c r="H86" s="18">
        <f t="shared" si="8"/>
        <v>7.874015748031496E-3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2</v>
      </c>
      <c r="D88" s="5">
        <v>3</v>
      </c>
      <c r="E88" s="14">
        <f t="shared" si="5"/>
        <v>1.5748031496062992E-2</v>
      </c>
      <c r="F88" s="14">
        <f t="shared" si="6"/>
        <v>2.1582733812949641E-2</v>
      </c>
      <c r="G88" s="13">
        <f t="shared" si="7"/>
        <v>0.5</v>
      </c>
      <c r="H88" s="18">
        <f t="shared" si="8"/>
        <v>7.874015748031496E-3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1</v>
      </c>
      <c r="D90" s="5">
        <v>0</v>
      </c>
      <c r="E90" s="14">
        <f t="shared" si="5"/>
        <v>7.874015748031496E-3</v>
      </c>
      <c r="F90" s="14" t="str">
        <f t="shared" si="6"/>
        <v/>
      </c>
      <c r="G90" s="13" t="str">
        <f t="shared" si="7"/>
        <v>0</v>
      </c>
      <c r="H90" s="18">
        <f t="shared" si="8"/>
        <v>0</v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3</v>
      </c>
      <c r="D92" s="5">
        <v>1</v>
      </c>
      <c r="E92" s="14">
        <f t="shared" si="5"/>
        <v>2.3622047244094488E-2</v>
      </c>
      <c r="F92" s="14">
        <f t="shared" si="6"/>
        <v>7.1942446043165471E-3</v>
      </c>
      <c r="G92" s="13">
        <f t="shared" si="7"/>
        <v>-0.66666666666666663</v>
      </c>
      <c r="H92" s="18">
        <f t="shared" si="8"/>
        <v>-1.5748031496062992E-2</v>
      </c>
    </row>
    <row r="93" spans="2:8" ht="15" x14ac:dyDescent="0.2">
      <c r="B93" s="6" t="s">
        <v>468</v>
      </c>
      <c r="C93" s="5">
        <v>2</v>
      </c>
      <c r="D93" s="5">
        <v>5</v>
      </c>
      <c r="E93" s="14">
        <f t="shared" si="5"/>
        <v>1.5748031496062992E-2</v>
      </c>
      <c r="F93" s="14">
        <f t="shared" si="6"/>
        <v>3.5971223021582732E-2</v>
      </c>
      <c r="G93" s="13">
        <f t="shared" si="7"/>
        <v>1.5</v>
      </c>
      <c r="H93" s="18">
        <f t="shared" si="8"/>
        <v>2.3622047244094488E-2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3</v>
      </c>
      <c r="D100" s="5">
        <v>2</v>
      </c>
      <c r="E100" s="14">
        <f t="shared" si="5"/>
        <v>2.3622047244094488E-2</v>
      </c>
      <c r="F100" s="14">
        <f t="shared" si="6"/>
        <v>1.4388489208633094E-2</v>
      </c>
      <c r="G100" s="13">
        <f t="shared" si="7"/>
        <v>-0.33333333333333331</v>
      </c>
      <c r="H100" s="18">
        <f t="shared" si="8"/>
        <v>-7.874015748031496E-3</v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7.874015748031496E-3</v>
      </c>
      <c r="F101" s="14" t="str">
        <f t="shared" si="6"/>
        <v/>
      </c>
      <c r="G101" s="13" t="str">
        <f t="shared" si="7"/>
        <v>0</v>
      </c>
      <c r="H101" s="18">
        <f t="shared" si="8"/>
        <v>0</v>
      </c>
    </row>
    <row r="102" spans="2:8" ht="15" x14ac:dyDescent="0.2">
      <c r="B102" s="6" t="s">
        <v>242</v>
      </c>
      <c r="C102" s="5">
        <v>2</v>
      </c>
      <c r="D102" s="5">
        <v>5</v>
      </c>
      <c r="E102" s="14">
        <f t="shared" si="5"/>
        <v>1.5748031496062992E-2</v>
      </c>
      <c r="F102" s="14">
        <f t="shared" si="6"/>
        <v>3.5971223021582732E-2</v>
      </c>
      <c r="G102" s="13">
        <f t="shared" si="7"/>
        <v>1.5</v>
      </c>
      <c r="H102" s="18">
        <f t="shared" si="8"/>
        <v>2.3622047244094488E-2</v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7.1942446043165471E-3</v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3</v>
      </c>
      <c r="E104" s="14" t="str">
        <f t="shared" si="5"/>
        <v/>
      </c>
      <c r="F104" s="14">
        <f t="shared" si="6"/>
        <v>2.1582733812949641E-2</v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3</v>
      </c>
      <c r="D105" s="5">
        <v>0</v>
      </c>
      <c r="E105" s="14">
        <f t="shared" si="5"/>
        <v>2.3622047244094488E-2</v>
      </c>
      <c r="F105" s="14" t="str">
        <f t="shared" si="6"/>
        <v/>
      </c>
      <c r="G105" s="13" t="str">
        <f t="shared" si="7"/>
        <v>0</v>
      </c>
      <c r="H105" s="18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3</v>
      </c>
      <c r="D107" s="5">
        <v>3</v>
      </c>
      <c r="E107" s="14">
        <f t="shared" si="5"/>
        <v>2.3622047244094488E-2</v>
      </c>
      <c r="F107" s="14">
        <f t="shared" si="6"/>
        <v>2.1582733812949641E-2</v>
      </c>
      <c r="G107" s="13">
        <f t="shared" si="7"/>
        <v>0</v>
      </c>
      <c r="H107" s="18">
        <f t="shared" si="8"/>
        <v>0</v>
      </c>
    </row>
    <row r="108" spans="2:8" ht="15" x14ac:dyDescent="0.2">
      <c r="B108" s="6" t="s">
        <v>31</v>
      </c>
      <c r="C108" s="5">
        <v>1</v>
      </c>
      <c r="D108" s="5">
        <v>2</v>
      </c>
      <c r="E108" s="14">
        <f t="shared" si="5"/>
        <v>7.874015748031496E-3</v>
      </c>
      <c r="F108" s="14">
        <f t="shared" si="6"/>
        <v>1.4388489208633094E-2</v>
      </c>
      <c r="G108" s="13">
        <f t="shared" si="7"/>
        <v>1</v>
      </c>
      <c r="H108" s="18">
        <f t="shared" si="8"/>
        <v>7.874015748031496E-3</v>
      </c>
    </row>
    <row r="109" spans="2:8" ht="15" x14ac:dyDescent="0.2">
      <c r="B109" s="6" t="s">
        <v>247</v>
      </c>
      <c r="C109" s="5">
        <v>1</v>
      </c>
      <c r="D109" s="5">
        <v>1</v>
      </c>
      <c r="E109" s="14">
        <f t="shared" si="5"/>
        <v>7.874015748031496E-3</v>
      </c>
      <c r="F109" s="14">
        <f t="shared" si="6"/>
        <v>7.1942446043165471E-3</v>
      </c>
      <c r="G109" s="13">
        <f t="shared" si="7"/>
        <v>0</v>
      </c>
      <c r="H109" s="18">
        <f t="shared" si="8"/>
        <v>0</v>
      </c>
    </row>
    <row r="110" spans="2:8" ht="15" x14ac:dyDescent="0.2">
      <c r="B110" s="6" t="s">
        <v>32</v>
      </c>
      <c r="C110" s="5">
        <v>1</v>
      </c>
      <c r="D110" s="5">
        <v>1</v>
      </c>
      <c r="E110" s="14">
        <f t="shared" si="5"/>
        <v>7.874015748031496E-3</v>
      </c>
      <c r="F110" s="14">
        <f t="shared" si="6"/>
        <v>7.1942446043165471E-3</v>
      </c>
      <c r="G110" s="13">
        <f t="shared" si="7"/>
        <v>0</v>
      </c>
      <c r="H110" s="18">
        <f t="shared" si="8"/>
        <v>0</v>
      </c>
    </row>
    <row r="111" spans="2:8" ht="15" x14ac:dyDescent="0.2">
      <c r="B111" s="6" t="s">
        <v>30</v>
      </c>
      <c r="C111" s="5">
        <v>0</v>
      </c>
      <c r="D111" s="5">
        <v>3</v>
      </c>
      <c r="E111" s="14" t="str">
        <f t="shared" si="5"/>
        <v/>
      </c>
      <c r="F111" s="14">
        <f t="shared" si="6"/>
        <v>2.1582733812949641E-2</v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6</v>
      </c>
      <c r="D112" s="5">
        <v>4</v>
      </c>
      <c r="E112" s="14">
        <f t="shared" si="5"/>
        <v>4.7244094488188976E-2</v>
      </c>
      <c r="F112" s="14">
        <f t="shared" si="6"/>
        <v>2.8776978417266189E-2</v>
      </c>
      <c r="G112" s="13">
        <f t="shared" si="7"/>
        <v>-0.33333333333333331</v>
      </c>
      <c r="H112" s="18">
        <f t="shared" si="8"/>
        <v>-1.5748031496062992E-2</v>
      </c>
    </row>
    <row r="113" spans="2:8" ht="15" x14ac:dyDescent="0.2">
      <c r="B113" s="6" t="s">
        <v>248</v>
      </c>
      <c r="C113" s="5">
        <v>2</v>
      </c>
      <c r="D113" s="5">
        <v>3</v>
      </c>
      <c r="E113" s="14">
        <f t="shared" si="5"/>
        <v>1.5748031496062992E-2</v>
      </c>
      <c r="F113" s="14">
        <f t="shared" si="6"/>
        <v>2.1582733812949641E-2</v>
      </c>
      <c r="G113" s="13">
        <f t="shared" si="7"/>
        <v>0.5</v>
      </c>
      <c r="H113" s="18">
        <f t="shared" si="8"/>
        <v>7.874015748031496E-3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0</v>
      </c>
      <c r="E115" s="14">
        <f t="shared" si="5"/>
        <v>7.874015748031496E-3</v>
      </c>
      <c r="F115" s="14" t="str">
        <f t="shared" si="6"/>
        <v/>
      </c>
      <c r="G115" s="13" t="str">
        <f t="shared" si="7"/>
        <v>0</v>
      </c>
      <c r="H115" s="18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2</v>
      </c>
      <c r="E116" s="14" t="str">
        <f t="shared" si="5"/>
        <v/>
      </c>
      <c r="F116" s="14">
        <f t="shared" si="6"/>
        <v>1.4388489208633094E-2</v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1</v>
      </c>
      <c r="E117" s="14" t="str">
        <f t="shared" si="5"/>
        <v/>
      </c>
      <c r="F117" s="14">
        <f t="shared" si="6"/>
        <v>7.1942446043165471E-3</v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57</v>
      </c>
      <c r="D118" s="5">
        <v>61</v>
      </c>
      <c r="E118" s="14">
        <f t="shared" si="5"/>
        <v>0.44881889763779526</v>
      </c>
      <c r="F118" s="14">
        <f t="shared" si="6"/>
        <v>0.43884892086330934</v>
      </c>
      <c r="G118" s="13">
        <f t="shared" si="7"/>
        <v>7.0175438596491224E-2</v>
      </c>
      <c r="H118" s="18">
        <f t="shared" si="8"/>
        <v>3.1496062992125984E-2</v>
      </c>
    </row>
    <row r="119" spans="2:8" ht="15" x14ac:dyDescent="0.2">
      <c r="B119" s="6" t="s">
        <v>252</v>
      </c>
      <c r="C119" s="5">
        <v>3</v>
      </c>
      <c r="D119" s="5">
        <v>0</v>
      </c>
      <c r="E119" s="14">
        <f t="shared" si="5"/>
        <v>2.3622047244094488E-2</v>
      </c>
      <c r="F119" s="14" t="str">
        <f t="shared" si="6"/>
        <v/>
      </c>
      <c r="G119" s="13" t="str">
        <f t="shared" si="7"/>
        <v>0</v>
      </c>
      <c r="H119" s="18">
        <f t="shared" si="8"/>
        <v>0</v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1</v>
      </c>
      <c r="D122" s="5">
        <v>2</v>
      </c>
      <c r="E122" s="14">
        <f t="shared" si="5"/>
        <v>7.874015748031496E-3</v>
      </c>
      <c r="F122" s="14">
        <f t="shared" si="6"/>
        <v>1.4388489208633094E-2</v>
      </c>
      <c r="G122" s="13">
        <f t="shared" si="7"/>
        <v>1</v>
      </c>
      <c r="H122" s="18">
        <f t="shared" si="8"/>
        <v>7.874015748031496E-3</v>
      </c>
    </row>
    <row r="123" spans="2:8" ht="15" x14ac:dyDescent="0.2">
      <c r="B123" s="6" t="s">
        <v>37</v>
      </c>
      <c r="C123" s="5">
        <v>7</v>
      </c>
      <c r="D123" s="5">
        <v>8</v>
      </c>
      <c r="E123" s="14">
        <f t="shared" si="5"/>
        <v>5.5118110236220472E-2</v>
      </c>
      <c r="F123" s="14">
        <f t="shared" si="6"/>
        <v>5.7553956834532377E-2</v>
      </c>
      <c r="G123" s="13">
        <f t="shared" si="7"/>
        <v>0.14285714285714285</v>
      </c>
      <c r="H123" s="18">
        <f t="shared" si="8"/>
        <v>7.874015748031496E-3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1</v>
      </c>
      <c r="E129" s="14">
        <f t="shared" si="5"/>
        <v>7.874015748031496E-3</v>
      </c>
      <c r="F129" s="14">
        <f t="shared" si="6"/>
        <v>7.1942446043165471E-3</v>
      </c>
      <c r="G129" s="13">
        <f t="shared" si="7"/>
        <v>0</v>
      </c>
      <c r="H129" s="18">
        <f t="shared" si="8"/>
        <v>0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4</v>
      </c>
      <c r="E134" s="14">
        <f t="shared" si="5"/>
        <v>7.874015748031496E-3</v>
      </c>
      <c r="F134" s="14">
        <f t="shared" si="6"/>
        <v>2.8776978417266189E-2</v>
      </c>
      <c r="G134" s="13">
        <f t="shared" si="7"/>
        <v>3</v>
      </c>
      <c r="H134" s="18">
        <f t="shared" si="8"/>
        <v>2.3622047244094488E-2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1</v>
      </c>
      <c r="D139" s="5">
        <v>2</v>
      </c>
      <c r="E139" s="14">
        <f t="shared" si="9"/>
        <v>7.874015748031496E-3</v>
      </c>
      <c r="F139" s="14">
        <f t="shared" si="10"/>
        <v>1.4388489208633094E-2</v>
      </c>
      <c r="G139" s="13">
        <f t="shared" si="11"/>
        <v>1</v>
      </c>
      <c r="H139" s="18">
        <f t="shared" si="12"/>
        <v>7.874015748031496E-3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1</v>
      </c>
      <c r="E143" s="14" t="str">
        <f t="shared" si="9"/>
        <v/>
      </c>
      <c r="F143" s="14">
        <f t="shared" si="10"/>
        <v>7.1942446043165471E-3</v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1</v>
      </c>
      <c r="E144" s="14" t="str">
        <f t="shared" si="9"/>
        <v/>
      </c>
      <c r="F144" s="14">
        <f t="shared" si="10"/>
        <v>7.1942446043165471E-3</v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7.5" customHeight="1" x14ac:dyDescent="0.2">
      <c r="B151" s="47" t="s">
        <v>526</v>
      </c>
      <c r="C151" s="41">
        <f>SUM(C152:C288)</f>
        <v>155</v>
      </c>
      <c r="D151" s="41">
        <f>SUM(D152:D288)</f>
        <v>159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2.5806451612903226E-2</v>
      </c>
      <c r="H151" s="40">
        <f>+IF(OR(AND(E151=""),(G151="")),"",E151*G151)</f>
        <v>2.5806451612903226E-2</v>
      </c>
    </row>
    <row r="152" spans="2:8" ht="15" x14ac:dyDescent="0.2">
      <c r="B152" s="8" t="s">
        <v>54</v>
      </c>
      <c r="C152" s="5">
        <v>1</v>
      </c>
      <c r="D152" s="5">
        <v>1</v>
      </c>
      <c r="E152" s="14">
        <f>+IF(C152=0,"",C152/C$151)</f>
        <v>6.4516129032258064E-3</v>
      </c>
      <c r="F152" s="14">
        <f>+IF(D152=0,"",D152/D$151)</f>
        <v>6.2893081761006293E-3</v>
      </c>
      <c r="G152" s="13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2</v>
      </c>
      <c r="E153" s="14" t="str">
        <f t="shared" ref="E153:E216" si="13">+IF(C153=0,"",C153/C$151)</f>
        <v/>
      </c>
      <c r="F153" s="14">
        <f t="shared" ref="F153:F216" si="14">+IF(D153=0,"",D153/D$151)</f>
        <v>1.2578616352201259E-2</v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3</v>
      </c>
      <c r="D156" s="5">
        <v>3</v>
      </c>
      <c r="E156" s="14">
        <f t="shared" si="13"/>
        <v>1.935483870967742E-2</v>
      </c>
      <c r="F156" s="14">
        <f t="shared" si="14"/>
        <v>1.8867924528301886E-2</v>
      </c>
      <c r="G156" s="13">
        <f t="shared" si="15"/>
        <v>0</v>
      </c>
      <c r="H156" s="18">
        <f t="shared" si="16"/>
        <v>0</v>
      </c>
    </row>
    <row r="157" spans="2:8" ht="15" x14ac:dyDescent="0.2">
      <c r="B157" s="8" t="s">
        <v>53</v>
      </c>
      <c r="C157" s="5">
        <v>4</v>
      </c>
      <c r="D157" s="5">
        <v>12</v>
      </c>
      <c r="E157" s="14">
        <f t="shared" si="13"/>
        <v>2.5806451612903226E-2</v>
      </c>
      <c r="F157" s="14">
        <f t="shared" si="14"/>
        <v>7.5471698113207544E-2</v>
      </c>
      <c r="G157" s="13">
        <f t="shared" si="15"/>
        <v>2</v>
      </c>
      <c r="H157" s="18">
        <f t="shared" si="16"/>
        <v>5.1612903225806452E-2</v>
      </c>
    </row>
    <row r="158" spans="2:8" ht="15" x14ac:dyDescent="0.2">
      <c r="B158" s="8" t="s">
        <v>59</v>
      </c>
      <c r="C158" s="5">
        <v>2</v>
      </c>
      <c r="D158" s="5">
        <v>0</v>
      </c>
      <c r="E158" s="14">
        <f t="shared" si="13"/>
        <v>1.2903225806451613E-2</v>
      </c>
      <c r="F158" s="14" t="str">
        <f t="shared" si="14"/>
        <v/>
      </c>
      <c r="G158" s="13" t="str">
        <f t="shared" si="15"/>
        <v>0</v>
      </c>
      <c r="H158" s="18">
        <f t="shared" si="16"/>
        <v>0</v>
      </c>
    </row>
    <row r="159" spans="2:8" ht="15" x14ac:dyDescent="0.2">
      <c r="B159" s="8" t="s">
        <v>268</v>
      </c>
      <c r="C159" s="5">
        <v>0</v>
      </c>
      <c r="D159" s="5">
        <v>2</v>
      </c>
      <c r="E159" s="14" t="str">
        <f t="shared" si="13"/>
        <v/>
      </c>
      <c r="F159" s="14">
        <f t="shared" si="14"/>
        <v>1.2578616352201259E-2</v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2</v>
      </c>
      <c r="D165" s="5">
        <v>0</v>
      </c>
      <c r="E165" s="14">
        <f t="shared" si="13"/>
        <v>1.2903225806451613E-2</v>
      </c>
      <c r="F165" s="14" t="str">
        <f t="shared" si="14"/>
        <v/>
      </c>
      <c r="G165" s="13" t="str">
        <f t="shared" si="15"/>
        <v>0</v>
      </c>
      <c r="H165" s="18">
        <f t="shared" si="16"/>
        <v>0</v>
      </c>
    </row>
    <row r="166" spans="2:8" ht="15" x14ac:dyDescent="0.2">
      <c r="B166" s="8" t="s">
        <v>270</v>
      </c>
      <c r="C166" s="5">
        <v>2</v>
      </c>
      <c r="D166" s="5">
        <v>1</v>
      </c>
      <c r="E166" s="14">
        <f t="shared" si="13"/>
        <v>1.2903225806451613E-2</v>
      </c>
      <c r="F166" s="14">
        <f t="shared" si="14"/>
        <v>6.2893081761006293E-3</v>
      </c>
      <c r="G166" s="13">
        <f t="shared" si="15"/>
        <v>-0.5</v>
      </c>
      <c r="H166" s="18">
        <f t="shared" si="16"/>
        <v>-6.4516129032258064E-3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5</v>
      </c>
      <c r="D169" s="5">
        <v>6</v>
      </c>
      <c r="E169" s="14">
        <f t="shared" si="13"/>
        <v>3.2258064516129031E-2</v>
      </c>
      <c r="F169" s="14">
        <f t="shared" si="14"/>
        <v>3.7735849056603772E-2</v>
      </c>
      <c r="G169" s="13">
        <f t="shared" si="15"/>
        <v>0.2</v>
      </c>
      <c r="H169" s="18">
        <f t="shared" si="16"/>
        <v>6.4516129032258064E-3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1</v>
      </c>
      <c r="E173" s="14">
        <f t="shared" si="13"/>
        <v>6.4516129032258064E-3</v>
      </c>
      <c r="F173" s="14">
        <f t="shared" si="14"/>
        <v>6.2893081761006293E-3</v>
      </c>
      <c r="G173" s="13">
        <f t="shared" si="15"/>
        <v>0</v>
      </c>
      <c r="H173" s="18">
        <f t="shared" si="16"/>
        <v>0</v>
      </c>
    </row>
    <row r="174" spans="2:8" ht="15" x14ac:dyDescent="0.2">
      <c r="B174" s="8" t="s">
        <v>276</v>
      </c>
      <c r="C174" s="5">
        <v>1</v>
      </c>
      <c r="D174" s="5">
        <v>1</v>
      </c>
      <c r="E174" s="14">
        <f t="shared" si="13"/>
        <v>6.4516129032258064E-3</v>
      </c>
      <c r="F174" s="14">
        <f t="shared" si="14"/>
        <v>6.2893081761006293E-3</v>
      </c>
      <c r="G174" s="13">
        <f t="shared" si="15"/>
        <v>0</v>
      </c>
      <c r="H174" s="18">
        <f t="shared" si="16"/>
        <v>0</v>
      </c>
    </row>
    <row r="175" spans="2:8" ht="15" x14ac:dyDescent="0.2">
      <c r="B175" s="8" t="s">
        <v>277</v>
      </c>
      <c r="C175" s="5">
        <v>0</v>
      </c>
      <c r="D175" s="5">
        <v>2</v>
      </c>
      <c r="E175" s="14" t="str">
        <f t="shared" si="13"/>
        <v/>
      </c>
      <c r="F175" s="14">
        <f t="shared" si="14"/>
        <v>1.2578616352201259E-2</v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4</v>
      </c>
      <c r="D176" s="5">
        <v>1</v>
      </c>
      <c r="E176" s="14">
        <f t="shared" si="13"/>
        <v>2.5806451612903226E-2</v>
      </c>
      <c r="F176" s="14">
        <f t="shared" si="14"/>
        <v>6.2893081761006293E-3</v>
      </c>
      <c r="G176" s="13">
        <f t="shared" si="15"/>
        <v>-0.75</v>
      </c>
      <c r="H176" s="18">
        <f t="shared" si="16"/>
        <v>-1.935483870967742E-2</v>
      </c>
    </row>
    <row r="177" spans="2:8" ht="15" x14ac:dyDescent="0.2">
      <c r="B177" s="8" t="s">
        <v>279</v>
      </c>
      <c r="C177" s="5">
        <v>4</v>
      </c>
      <c r="D177" s="5">
        <v>3</v>
      </c>
      <c r="E177" s="14">
        <f t="shared" si="13"/>
        <v>2.5806451612903226E-2</v>
      </c>
      <c r="F177" s="14">
        <f t="shared" si="14"/>
        <v>1.8867924528301886E-2</v>
      </c>
      <c r="G177" s="13">
        <f t="shared" si="15"/>
        <v>-0.25</v>
      </c>
      <c r="H177" s="18">
        <f t="shared" si="16"/>
        <v>-6.4516129032258064E-3</v>
      </c>
    </row>
    <row r="178" spans="2:8" ht="15" x14ac:dyDescent="0.2">
      <c r="B178" s="8" t="s">
        <v>280</v>
      </c>
      <c r="C178" s="5">
        <v>4</v>
      </c>
      <c r="D178" s="5">
        <v>5</v>
      </c>
      <c r="E178" s="14">
        <f t="shared" si="13"/>
        <v>2.5806451612903226E-2</v>
      </c>
      <c r="F178" s="14">
        <f t="shared" si="14"/>
        <v>3.1446540880503145E-2</v>
      </c>
      <c r="G178" s="13">
        <f t="shared" si="15"/>
        <v>0.25</v>
      </c>
      <c r="H178" s="18">
        <f t="shared" si="16"/>
        <v>6.4516129032258064E-3</v>
      </c>
    </row>
    <row r="179" spans="2:8" ht="15" x14ac:dyDescent="0.2">
      <c r="B179" s="8" t="s">
        <v>281</v>
      </c>
      <c r="C179" s="5">
        <v>0</v>
      </c>
      <c r="D179" s="5">
        <v>1</v>
      </c>
      <c r="E179" s="14" t="str">
        <f t="shared" si="13"/>
        <v/>
      </c>
      <c r="F179" s="14">
        <f t="shared" si="14"/>
        <v>6.2893081761006293E-3</v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2</v>
      </c>
      <c r="E182" s="14" t="str">
        <f t="shared" si="13"/>
        <v/>
      </c>
      <c r="F182" s="14">
        <f t="shared" si="14"/>
        <v>1.2578616352201259E-2</v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2</v>
      </c>
      <c r="E183" s="14" t="str">
        <f t="shared" si="13"/>
        <v/>
      </c>
      <c r="F183" s="14">
        <f t="shared" si="14"/>
        <v>1.2578616352201259E-2</v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8</v>
      </c>
      <c r="D186" s="5">
        <v>9</v>
      </c>
      <c r="E186" s="14">
        <f t="shared" si="13"/>
        <v>5.1612903225806452E-2</v>
      </c>
      <c r="F186" s="14">
        <f t="shared" si="14"/>
        <v>5.6603773584905662E-2</v>
      </c>
      <c r="G186" s="13">
        <f t="shared" si="15"/>
        <v>0.125</v>
      </c>
      <c r="H186" s="18">
        <f t="shared" si="16"/>
        <v>6.4516129032258064E-3</v>
      </c>
    </row>
    <row r="187" spans="2:8" ht="15" x14ac:dyDescent="0.2">
      <c r="B187" s="8" t="s">
        <v>287</v>
      </c>
      <c r="C187" s="5">
        <v>2</v>
      </c>
      <c r="D187" s="5">
        <v>3</v>
      </c>
      <c r="E187" s="14">
        <f t="shared" si="13"/>
        <v>1.2903225806451613E-2</v>
      </c>
      <c r="F187" s="14">
        <f t="shared" si="14"/>
        <v>1.8867924528301886E-2</v>
      </c>
      <c r="G187" s="13">
        <f t="shared" si="15"/>
        <v>0.5</v>
      </c>
      <c r="H187" s="18">
        <f t="shared" si="16"/>
        <v>6.4516129032258064E-3</v>
      </c>
    </row>
    <row r="188" spans="2:8" ht="30" x14ac:dyDescent="0.2">
      <c r="B188" s="8" t="s">
        <v>288</v>
      </c>
      <c r="C188" s="5">
        <v>1</v>
      </c>
      <c r="D188" s="5">
        <v>0</v>
      </c>
      <c r="E188" s="14">
        <f t="shared" si="13"/>
        <v>6.4516129032258064E-3</v>
      </c>
      <c r="F188" s="14" t="str">
        <f t="shared" si="14"/>
        <v/>
      </c>
      <c r="G188" s="13" t="str">
        <f t="shared" si="15"/>
        <v>0</v>
      </c>
      <c r="H188" s="18">
        <f t="shared" si="16"/>
        <v>0</v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1</v>
      </c>
      <c r="E195" s="14" t="str">
        <f t="shared" si="13"/>
        <v/>
      </c>
      <c r="F195" s="14">
        <f t="shared" si="14"/>
        <v>6.2893081761006293E-3</v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5</v>
      </c>
      <c r="D196" s="5">
        <v>9</v>
      </c>
      <c r="E196" s="14">
        <f t="shared" si="13"/>
        <v>3.2258064516129031E-2</v>
      </c>
      <c r="F196" s="14">
        <f t="shared" si="14"/>
        <v>5.6603773584905662E-2</v>
      </c>
      <c r="G196" s="13">
        <f t="shared" si="15"/>
        <v>0.8</v>
      </c>
      <c r="H196" s="18">
        <f t="shared" si="16"/>
        <v>2.5806451612903226E-2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1</v>
      </c>
      <c r="D198" s="5">
        <v>0</v>
      </c>
      <c r="E198" s="14">
        <f t="shared" si="13"/>
        <v>6.4516129032258064E-3</v>
      </c>
      <c r="F198" s="14" t="str">
        <f t="shared" si="14"/>
        <v/>
      </c>
      <c r="G198" s="13" t="str">
        <f t="shared" si="15"/>
        <v>0</v>
      </c>
      <c r="H198" s="18">
        <f t="shared" si="16"/>
        <v>0</v>
      </c>
    </row>
    <row r="199" spans="2:8" ht="15" x14ac:dyDescent="0.2">
      <c r="B199" s="8" t="s">
        <v>296</v>
      </c>
      <c r="C199" s="5">
        <v>1</v>
      </c>
      <c r="D199" s="5">
        <v>1</v>
      </c>
      <c r="E199" s="14">
        <f t="shared" si="13"/>
        <v>6.4516129032258064E-3</v>
      </c>
      <c r="F199" s="14">
        <f t="shared" si="14"/>
        <v>6.2893081761006293E-3</v>
      </c>
      <c r="G199" s="13">
        <f t="shared" si="15"/>
        <v>0</v>
      </c>
      <c r="H199" s="18">
        <f t="shared" si="16"/>
        <v>0</v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1</v>
      </c>
      <c r="E201" s="14" t="str">
        <f t="shared" si="13"/>
        <v/>
      </c>
      <c r="F201" s="14">
        <f t="shared" si="14"/>
        <v>6.2893081761006293E-3</v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15</v>
      </c>
      <c r="D209" s="5">
        <v>0</v>
      </c>
      <c r="E209" s="14">
        <f t="shared" si="13"/>
        <v>9.6774193548387094E-2</v>
      </c>
      <c r="F209" s="14" t="str">
        <f t="shared" si="14"/>
        <v/>
      </c>
      <c r="G209" s="13" t="str">
        <f t="shared" si="15"/>
        <v>0</v>
      </c>
      <c r="H209" s="18">
        <f t="shared" si="16"/>
        <v>0</v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1</v>
      </c>
      <c r="E211" s="14" t="str">
        <f t="shared" si="13"/>
        <v/>
      </c>
      <c r="F211" s="14">
        <f t="shared" si="14"/>
        <v>6.2893081761006293E-3</v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6.2893081761006293E-3</v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6.2893081761006293E-3</v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6</v>
      </c>
      <c r="E229" s="14" t="str">
        <f t="shared" si="17"/>
        <v/>
      </c>
      <c r="F229" s="14">
        <f t="shared" si="18"/>
        <v>3.7735849056603772E-2</v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3</v>
      </c>
      <c r="D235" s="5">
        <v>3</v>
      </c>
      <c r="E235" s="14">
        <f t="shared" si="17"/>
        <v>1.935483870967742E-2</v>
      </c>
      <c r="F235" s="14">
        <f t="shared" si="18"/>
        <v>1.8867924528301886E-2</v>
      </c>
      <c r="G235" s="13">
        <f t="shared" si="19"/>
        <v>0</v>
      </c>
      <c r="H235" s="18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6</v>
      </c>
      <c r="E237" s="14">
        <f t="shared" si="17"/>
        <v>1.2903225806451613E-2</v>
      </c>
      <c r="F237" s="14">
        <f t="shared" si="18"/>
        <v>3.7735849056603772E-2</v>
      </c>
      <c r="G237" s="13">
        <f t="shared" si="19"/>
        <v>2</v>
      </c>
      <c r="H237" s="18">
        <f t="shared" si="20"/>
        <v>2.5806451612903226E-2</v>
      </c>
    </row>
    <row r="238" spans="2:8" ht="15" x14ac:dyDescent="0.2">
      <c r="B238" s="8" t="s">
        <v>85</v>
      </c>
      <c r="C238" s="5">
        <v>62</v>
      </c>
      <c r="D238" s="5">
        <v>51</v>
      </c>
      <c r="E238" s="14">
        <f t="shared" si="17"/>
        <v>0.4</v>
      </c>
      <c r="F238" s="14">
        <f t="shared" si="18"/>
        <v>0.32075471698113206</v>
      </c>
      <c r="G238" s="13">
        <f t="shared" si="19"/>
        <v>-0.17741935483870969</v>
      </c>
      <c r="H238" s="18">
        <f t="shared" si="20"/>
        <v>-7.0967741935483872E-2</v>
      </c>
    </row>
    <row r="239" spans="2:8" ht="15" x14ac:dyDescent="0.2">
      <c r="B239" s="8" t="s">
        <v>81</v>
      </c>
      <c r="C239" s="5">
        <v>1</v>
      </c>
      <c r="D239" s="5">
        <v>1</v>
      </c>
      <c r="E239" s="14">
        <f t="shared" si="17"/>
        <v>6.4516129032258064E-3</v>
      </c>
      <c r="F239" s="14">
        <f t="shared" si="18"/>
        <v>6.2893081761006293E-3</v>
      </c>
      <c r="G239" s="13">
        <f t="shared" si="19"/>
        <v>0</v>
      </c>
      <c r="H239" s="18">
        <f t="shared" si="20"/>
        <v>0</v>
      </c>
    </row>
    <row r="240" spans="2:8" ht="15" x14ac:dyDescent="0.2">
      <c r="B240" s="8" t="s">
        <v>316</v>
      </c>
      <c r="C240" s="5">
        <v>1</v>
      </c>
      <c r="D240" s="5">
        <v>0</v>
      </c>
      <c r="E240" s="14">
        <f t="shared" si="17"/>
        <v>6.4516129032258064E-3</v>
      </c>
      <c r="F240" s="14" t="str">
        <f t="shared" si="18"/>
        <v/>
      </c>
      <c r="G240" s="13" t="str">
        <f t="shared" si="19"/>
        <v>0</v>
      </c>
      <c r="H240" s="18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8</v>
      </c>
      <c r="E244" s="14">
        <f t="shared" si="17"/>
        <v>6.4516129032258064E-3</v>
      </c>
      <c r="F244" s="14">
        <f t="shared" si="18"/>
        <v>5.0314465408805034E-2</v>
      </c>
      <c r="G244" s="13">
        <f t="shared" si="19"/>
        <v>7</v>
      </c>
      <c r="H244" s="18">
        <f t="shared" si="20"/>
        <v>4.5161290322580643E-2</v>
      </c>
    </row>
    <row r="245" spans="2:8" ht="15" x14ac:dyDescent="0.2">
      <c r="B245" s="8" t="s">
        <v>84</v>
      </c>
      <c r="C245" s="5">
        <v>1</v>
      </c>
      <c r="D245" s="5">
        <v>0</v>
      </c>
      <c r="E245" s="14">
        <f t="shared" si="17"/>
        <v>6.4516129032258064E-3</v>
      </c>
      <c r="F245" s="14" t="str">
        <f t="shared" si="18"/>
        <v/>
      </c>
      <c r="G245" s="13" t="str">
        <f t="shared" si="19"/>
        <v>0</v>
      </c>
      <c r="H245" s="18">
        <f t="shared" si="20"/>
        <v>0</v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2</v>
      </c>
      <c r="D247" s="5">
        <v>0</v>
      </c>
      <c r="E247" s="14">
        <f t="shared" si="17"/>
        <v>1.2903225806451613E-2</v>
      </c>
      <c r="F247" s="14" t="str">
        <f t="shared" si="18"/>
        <v/>
      </c>
      <c r="G247" s="13" t="str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6</v>
      </c>
      <c r="D249" s="5">
        <v>6</v>
      </c>
      <c r="E249" s="14">
        <f t="shared" si="17"/>
        <v>3.870967741935484E-2</v>
      </c>
      <c r="F249" s="14">
        <f t="shared" si="18"/>
        <v>3.7735849056603772E-2</v>
      </c>
      <c r="G249" s="13">
        <f t="shared" si="19"/>
        <v>0</v>
      </c>
      <c r="H249" s="18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1</v>
      </c>
      <c r="D251" s="5">
        <v>0</v>
      </c>
      <c r="E251" s="14">
        <f t="shared" si="17"/>
        <v>6.4516129032258064E-3</v>
      </c>
      <c r="F251" s="14" t="str">
        <f t="shared" si="18"/>
        <v/>
      </c>
      <c r="G251" s="13" t="str">
        <f t="shared" si="19"/>
        <v>0</v>
      </c>
      <c r="H251" s="18">
        <f t="shared" si="20"/>
        <v>0</v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2</v>
      </c>
      <c r="D253" s="5">
        <v>0</v>
      </c>
      <c r="E253" s="14">
        <f t="shared" si="17"/>
        <v>1.2903225806451613E-2</v>
      </c>
      <c r="F253" s="14" t="str">
        <f t="shared" si="18"/>
        <v/>
      </c>
      <c r="G253" s="13" t="str">
        <f t="shared" si="19"/>
        <v>0</v>
      </c>
      <c r="H253" s="18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1</v>
      </c>
      <c r="E254" s="14" t="str">
        <f t="shared" si="17"/>
        <v/>
      </c>
      <c r="F254" s="14">
        <f t="shared" si="18"/>
        <v>6.2893081761006293E-3</v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1</v>
      </c>
      <c r="E256" s="14">
        <f t="shared" si="17"/>
        <v>6.4516129032258064E-3</v>
      </c>
      <c r="F256" s="14">
        <f t="shared" si="18"/>
        <v>6.2893081761006293E-3</v>
      </c>
      <c r="G256" s="13">
        <f t="shared" si="19"/>
        <v>0</v>
      </c>
      <c r="H256" s="18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6.2893081761006293E-3</v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4</v>
      </c>
      <c r="D266" s="5">
        <v>0</v>
      </c>
      <c r="E266" s="14">
        <f t="shared" si="17"/>
        <v>2.5806451612903226E-2</v>
      </c>
      <c r="F266" s="14" t="str">
        <f t="shared" si="18"/>
        <v/>
      </c>
      <c r="G266" s="13" t="str">
        <f t="shared" si="19"/>
        <v>0</v>
      </c>
      <c r="H266" s="18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2</v>
      </c>
      <c r="E268" s="14" t="str">
        <f t="shared" si="17"/>
        <v/>
      </c>
      <c r="F268" s="14">
        <f t="shared" si="18"/>
        <v>1.2578616352201259E-2</v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2</v>
      </c>
      <c r="D270" s="5">
        <v>0</v>
      </c>
      <c r="E270" s="14">
        <f t="shared" si="17"/>
        <v>1.2903225806451613E-2</v>
      </c>
      <c r="F270" s="14" t="str">
        <f t="shared" si="18"/>
        <v/>
      </c>
      <c r="G270" s="13" t="str">
        <f t="shared" si="19"/>
        <v>0</v>
      </c>
      <c r="H270" s="18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1</v>
      </c>
      <c r="E273" s="14" t="str">
        <f t="shared" si="17"/>
        <v/>
      </c>
      <c r="F273" s="14">
        <f t="shared" si="18"/>
        <v>6.2893081761006293E-3</v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764</v>
      </c>
      <c r="D294" s="41">
        <f>SUM(D295:D499)</f>
        <v>549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-0.281413612565445</v>
      </c>
      <c r="H294" s="40">
        <f>+IF(OR(AND(E294=""),(G294="")),"",E294*G294)</f>
        <v>-0.281413612565445</v>
      </c>
    </row>
    <row r="295" spans="2:8" ht="15" x14ac:dyDescent="0.2">
      <c r="B295" s="6" t="s">
        <v>100</v>
      </c>
      <c r="C295" s="5">
        <v>32</v>
      </c>
      <c r="D295" s="5">
        <v>27</v>
      </c>
      <c r="E295" s="14">
        <f>+IF(C295=0,"",C295/C$294)</f>
        <v>4.1884816753926704E-2</v>
      </c>
      <c r="F295" s="14">
        <f>+IF(D295=0,"",D295/D$294)</f>
        <v>4.9180327868852458E-2</v>
      </c>
      <c r="G295" s="13">
        <f>+IF(OR(AND(D295=0),(C295=0)),"0",((D295-C295)/C295))</f>
        <v>-0.15625</v>
      </c>
      <c r="H295" s="18">
        <f>+IF(OR(AND(E295=""),(G295="")),"",E295*G295)</f>
        <v>-6.5445026178010471E-3</v>
      </c>
    </row>
    <row r="296" spans="2:8" ht="15" x14ac:dyDescent="0.2">
      <c r="B296" s="6" t="s">
        <v>113</v>
      </c>
      <c r="C296" s="5">
        <v>2</v>
      </c>
      <c r="D296" s="5">
        <v>0</v>
      </c>
      <c r="E296" s="14">
        <f t="shared" ref="E296:E359" si="25">+IF(C296=0,"",C296/C$294)</f>
        <v>2.617801047120419E-3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2</v>
      </c>
      <c r="D297" s="5">
        <v>2</v>
      </c>
      <c r="E297" s="14">
        <f t="shared" si="25"/>
        <v>2.617801047120419E-3</v>
      </c>
      <c r="F297" s="14">
        <f t="shared" si="26"/>
        <v>3.6429872495446266E-3</v>
      </c>
      <c r="G297" s="13">
        <f t="shared" si="27"/>
        <v>0</v>
      </c>
      <c r="H297" s="18">
        <f t="shared" si="28"/>
        <v>0</v>
      </c>
    </row>
    <row r="298" spans="2:8" ht="15" x14ac:dyDescent="0.2">
      <c r="B298" s="6" t="s">
        <v>95</v>
      </c>
      <c r="C298" s="5">
        <v>2</v>
      </c>
      <c r="D298" s="5">
        <v>7</v>
      </c>
      <c r="E298" s="14">
        <f t="shared" si="25"/>
        <v>2.617801047120419E-3</v>
      </c>
      <c r="F298" s="14">
        <f t="shared" si="26"/>
        <v>1.2750455373406194E-2</v>
      </c>
      <c r="G298" s="13">
        <f t="shared" si="27"/>
        <v>2.5</v>
      </c>
      <c r="H298" s="18">
        <f t="shared" si="28"/>
        <v>6.5445026178010471E-3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35</v>
      </c>
      <c r="D301" s="5">
        <v>24</v>
      </c>
      <c r="E301" s="14">
        <f t="shared" si="25"/>
        <v>4.581151832460733E-2</v>
      </c>
      <c r="F301" s="14">
        <f t="shared" si="26"/>
        <v>4.3715846994535519E-2</v>
      </c>
      <c r="G301" s="13">
        <f t="shared" si="27"/>
        <v>-0.31428571428571428</v>
      </c>
      <c r="H301" s="18">
        <f t="shared" si="28"/>
        <v>-1.4397905759162303E-2</v>
      </c>
    </row>
    <row r="302" spans="2:8" ht="15" x14ac:dyDescent="0.2">
      <c r="B302" s="6" t="s">
        <v>109</v>
      </c>
      <c r="C302" s="5">
        <v>1</v>
      </c>
      <c r="D302" s="5">
        <v>2</v>
      </c>
      <c r="E302" s="14">
        <f t="shared" si="25"/>
        <v>1.3089005235602095E-3</v>
      </c>
      <c r="F302" s="14">
        <f t="shared" si="26"/>
        <v>3.6429872495446266E-3</v>
      </c>
      <c r="G302" s="13">
        <f t="shared" si="27"/>
        <v>1</v>
      </c>
      <c r="H302" s="18">
        <f t="shared" si="28"/>
        <v>1.3089005235602095E-3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4</v>
      </c>
      <c r="D304" s="5">
        <v>6</v>
      </c>
      <c r="E304" s="14">
        <f t="shared" si="25"/>
        <v>5.235602094240838E-3</v>
      </c>
      <c r="F304" s="14">
        <f t="shared" si="26"/>
        <v>1.092896174863388E-2</v>
      </c>
      <c r="G304" s="13">
        <f t="shared" si="27"/>
        <v>0.5</v>
      </c>
      <c r="H304" s="18">
        <f t="shared" si="28"/>
        <v>2.617801047120419E-3</v>
      </c>
    </row>
    <row r="305" spans="2:8" ht="15" x14ac:dyDescent="0.2">
      <c r="B305" s="6" t="s">
        <v>351</v>
      </c>
      <c r="C305" s="5">
        <v>1</v>
      </c>
      <c r="D305" s="5">
        <v>3</v>
      </c>
      <c r="E305" s="14">
        <f t="shared" si="25"/>
        <v>1.3089005235602095E-3</v>
      </c>
      <c r="F305" s="14">
        <f t="shared" si="26"/>
        <v>5.4644808743169399E-3</v>
      </c>
      <c r="G305" s="13">
        <f t="shared" si="27"/>
        <v>2</v>
      </c>
      <c r="H305" s="18">
        <f t="shared" si="28"/>
        <v>2.617801047120419E-3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14</v>
      </c>
      <c r="D307" s="5">
        <v>15</v>
      </c>
      <c r="E307" s="14">
        <f t="shared" si="25"/>
        <v>1.832460732984293E-2</v>
      </c>
      <c r="F307" s="14">
        <f t="shared" si="26"/>
        <v>2.7322404371584699E-2</v>
      </c>
      <c r="G307" s="13">
        <f t="shared" si="27"/>
        <v>7.1428571428571425E-2</v>
      </c>
      <c r="H307" s="18">
        <f t="shared" si="28"/>
        <v>1.3089005235602093E-3</v>
      </c>
    </row>
    <row r="308" spans="2:8" ht="15" x14ac:dyDescent="0.2">
      <c r="B308" s="6" t="s">
        <v>99</v>
      </c>
      <c r="C308" s="5">
        <v>2</v>
      </c>
      <c r="D308" s="5">
        <v>5</v>
      </c>
      <c r="E308" s="14">
        <f t="shared" si="25"/>
        <v>2.617801047120419E-3</v>
      </c>
      <c r="F308" s="14">
        <f t="shared" si="26"/>
        <v>9.1074681238615673E-3</v>
      </c>
      <c r="G308" s="13">
        <f t="shared" si="27"/>
        <v>1.5</v>
      </c>
      <c r="H308" s="18">
        <f t="shared" si="28"/>
        <v>3.9267015706806289E-3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3</v>
      </c>
      <c r="D310" s="5">
        <v>4</v>
      </c>
      <c r="E310" s="14">
        <f t="shared" si="25"/>
        <v>3.9267015706806281E-3</v>
      </c>
      <c r="F310" s="14">
        <f t="shared" si="26"/>
        <v>7.2859744990892532E-3</v>
      </c>
      <c r="G310" s="13">
        <f t="shared" si="27"/>
        <v>0.33333333333333331</v>
      </c>
      <c r="H310" s="18">
        <f t="shared" si="28"/>
        <v>1.3089005235602093E-3</v>
      </c>
    </row>
    <row r="311" spans="2:8" ht="15" x14ac:dyDescent="0.2">
      <c r="B311" s="6" t="s">
        <v>102</v>
      </c>
      <c r="C311" s="5">
        <v>4</v>
      </c>
      <c r="D311" s="5">
        <v>3</v>
      </c>
      <c r="E311" s="14">
        <f t="shared" si="25"/>
        <v>5.235602094240838E-3</v>
      </c>
      <c r="F311" s="14">
        <f t="shared" si="26"/>
        <v>5.4644808743169399E-3</v>
      </c>
      <c r="G311" s="13">
        <f t="shared" si="27"/>
        <v>-0.25</v>
      </c>
      <c r="H311" s="18">
        <f t="shared" si="28"/>
        <v>-1.3089005235602095E-3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1</v>
      </c>
      <c r="D313" s="5">
        <v>0</v>
      </c>
      <c r="E313" s="14">
        <f t="shared" si="25"/>
        <v>1.3089005235602095E-3</v>
      </c>
      <c r="F313" s="14" t="str">
        <f t="shared" si="26"/>
        <v/>
      </c>
      <c r="G313" s="13" t="str">
        <f t="shared" si="27"/>
        <v>0</v>
      </c>
      <c r="H313" s="18">
        <f t="shared" si="28"/>
        <v>0</v>
      </c>
    </row>
    <row r="314" spans="2:8" ht="15" x14ac:dyDescent="0.2">
      <c r="B314" s="6" t="s">
        <v>353</v>
      </c>
      <c r="C314" s="5">
        <v>30</v>
      </c>
      <c r="D314" s="5">
        <v>17</v>
      </c>
      <c r="E314" s="14">
        <f t="shared" si="25"/>
        <v>3.9267015706806283E-2</v>
      </c>
      <c r="F314" s="14">
        <f t="shared" si="26"/>
        <v>3.0965391621129327E-2</v>
      </c>
      <c r="G314" s="13">
        <f t="shared" si="27"/>
        <v>-0.43333333333333335</v>
      </c>
      <c r="H314" s="18">
        <f t="shared" si="28"/>
        <v>-1.7015706806282723E-2</v>
      </c>
    </row>
    <row r="315" spans="2:8" ht="15" x14ac:dyDescent="0.2">
      <c r="B315" s="6" t="s">
        <v>354</v>
      </c>
      <c r="C315" s="5">
        <v>0</v>
      </c>
      <c r="D315" s="5">
        <v>2</v>
      </c>
      <c r="E315" s="14" t="str">
        <f t="shared" si="25"/>
        <v/>
      </c>
      <c r="F315" s="14">
        <f t="shared" si="26"/>
        <v>3.6429872495446266E-3</v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12</v>
      </c>
      <c r="E317" s="14">
        <f t="shared" si="25"/>
        <v>2.617801047120419E-3</v>
      </c>
      <c r="F317" s="14">
        <f t="shared" si="26"/>
        <v>2.185792349726776E-2</v>
      </c>
      <c r="G317" s="13">
        <f t="shared" si="27"/>
        <v>5</v>
      </c>
      <c r="H317" s="18">
        <f t="shared" si="28"/>
        <v>1.3089005235602094E-2</v>
      </c>
    </row>
    <row r="318" spans="2:8" ht="15" x14ac:dyDescent="0.2">
      <c r="B318" s="6" t="s">
        <v>355</v>
      </c>
      <c r="C318" s="5">
        <v>29</v>
      </c>
      <c r="D318" s="5">
        <v>20</v>
      </c>
      <c r="E318" s="14">
        <f t="shared" si="25"/>
        <v>3.7958115183246072E-2</v>
      </c>
      <c r="F318" s="14">
        <f t="shared" si="26"/>
        <v>3.6429872495446269E-2</v>
      </c>
      <c r="G318" s="13">
        <f t="shared" si="27"/>
        <v>-0.31034482758620691</v>
      </c>
      <c r="H318" s="18">
        <f t="shared" si="28"/>
        <v>-1.1780104712041885E-2</v>
      </c>
    </row>
    <row r="319" spans="2:8" ht="15" x14ac:dyDescent="0.2">
      <c r="B319" s="6" t="s">
        <v>115</v>
      </c>
      <c r="C319" s="5">
        <v>0</v>
      </c>
      <c r="D319" s="5">
        <v>2</v>
      </c>
      <c r="E319" s="14" t="str">
        <f t="shared" si="25"/>
        <v/>
      </c>
      <c r="F319" s="14">
        <f t="shared" si="26"/>
        <v>3.6429872495446266E-3</v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2</v>
      </c>
      <c r="E320" s="14" t="str">
        <f t="shared" si="25"/>
        <v/>
      </c>
      <c r="F320" s="14">
        <f t="shared" si="26"/>
        <v>3.6429872495446266E-3</v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1</v>
      </c>
      <c r="D321" s="5">
        <v>1</v>
      </c>
      <c r="E321" s="14">
        <f t="shared" si="25"/>
        <v>1.3089005235602095E-3</v>
      </c>
      <c r="F321" s="14">
        <f t="shared" si="26"/>
        <v>1.8214936247723133E-3</v>
      </c>
      <c r="G321" s="13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2</v>
      </c>
      <c r="D324" s="5">
        <v>1</v>
      </c>
      <c r="E324" s="14">
        <f t="shared" si="25"/>
        <v>2.617801047120419E-3</v>
      </c>
      <c r="F324" s="14">
        <f t="shared" si="26"/>
        <v>1.8214936247723133E-3</v>
      </c>
      <c r="G324" s="13">
        <f t="shared" si="27"/>
        <v>-0.5</v>
      </c>
      <c r="H324" s="18">
        <f t="shared" si="28"/>
        <v>-1.3089005235602095E-3</v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2</v>
      </c>
      <c r="D326" s="5">
        <v>10</v>
      </c>
      <c r="E326" s="14">
        <f t="shared" si="25"/>
        <v>2.617801047120419E-3</v>
      </c>
      <c r="F326" s="14">
        <f t="shared" si="26"/>
        <v>1.8214936247723135E-2</v>
      </c>
      <c r="G326" s="13">
        <f t="shared" si="27"/>
        <v>4</v>
      </c>
      <c r="H326" s="18">
        <f t="shared" si="28"/>
        <v>1.0471204188481676E-2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5</v>
      </c>
      <c r="D330" s="5">
        <v>3</v>
      </c>
      <c r="E330" s="14">
        <f t="shared" si="25"/>
        <v>6.5445026178010471E-3</v>
      </c>
      <c r="F330" s="14">
        <f t="shared" si="26"/>
        <v>5.4644808743169399E-3</v>
      </c>
      <c r="G330" s="13">
        <f t="shared" si="27"/>
        <v>-0.4</v>
      </c>
      <c r="H330" s="18">
        <f t="shared" si="28"/>
        <v>-2.617801047120419E-3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92</v>
      </c>
      <c r="D332" s="5">
        <v>83</v>
      </c>
      <c r="E332" s="14">
        <f t="shared" si="25"/>
        <v>0.12041884816753927</v>
      </c>
      <c r="F332" s="14">
        <f t="shared" si="26"/>
        <v>0.151183970856102</v>
      </c>
      <c r="G332" s="13">
        <f t="shared" si="27"/>
        <v>-9.7826086956521743E-2</v>
      </c>
      <c r="H332" s="18">
        <f t="shared" si="28"/>
        <v>-1.1780104712041885E-2</v>
      </c>
    </row>
    <row r="333" spans="2:8" ht="15" x14ac:dyDescent="0.2">
      <c r="B333" s="6" t="s">
        <v>130</v>
      </c>
      <c r="C333" s="5">
        <v>98</v>
      </c>
      <c r="D333" s="5">
        <v>23</v>
      </c>
      <c r="E333" s="14">
        <f t="shared" si="25"/>
        <v>0.12827225130890052</v>
      </c>
      <c r="F333" s="14">
        <f t="shared" si="26"/>
        <v>4.1894353369763208E-2</v>
      </c>
      <c r="G333" s="13">
        <f t="shared" si="27"/>
        <v>-0.76530612244897955</v>
      </c>
      <c r="H333" s="18">
        <f t="shared" si="28"/>
        <v>-9.8167539267015699E-2</v>
      </c>
    </row>
    <row r="334" spans="2:8" ht="15" x14ac:dyDescent="0.2">
      <c r="B334" s="6" t="s">
        <v>119</v>
      </c>
      <c r="C334" s="5">
        <v>13</v>
      </c>
      <c r="D334" s="5">
        <v>6</v>
      </c>
      <c r="E334" s="14">
        <f t="shared" si="25"/>
        <v>1.7015706806282723E-2</v>
      </c>
      <c r="F334" s="14">
        <f t="shared" si="26"/>
        <v>1.092896174863388E-2</v>
      </c>
      <c r="G334" s="13">
        <f t="shared" si="27"/>
        <v>-0.53846153846153844</v>
      </c>
      <c r="H334" s="18">
        <f t="shared" si="28"/>
        <v>-9.1623036649214652E-3</v>
      </c>
    </row>
    <row r="335" spans="2:8" ht="15" x14ac:dyDescent="0.2">
      <c r="B335" s="6" t="s">
        <v>128</v>
      </c>
      <c r="C335" s="5">
        <v>25</v>
      </c>
      <c r="D335" s="5">
        <v>13</v>
      </c>
      <c r="E335" s="14">
        <f t="shared" si="25"/>
        <v>3.2722513089005235E-2</v>
      </c>
      <c r="F335" s="14">
        <f t="shared" si="26"/>
        <v>2.3679417122040074E-2</v>
      </c>
      <c r="G335" s="13">
        <f t="shared" si="27"/>
        <v>-0.48</v>
      </c>
      <c r="H335" s="18">
        <f t="shared" si="28"/>
        <v>-1.5706806282722512E-2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1</v>
      </c>
      <c r="D337" s="5">
        <v>0</v>
      </c>
      <c r="E337" s="14">
        <f t="shared" si="25"/>
        <v>1.3089005235602095E-3</v>
      </c>
      <c r="F337" s="14" t="str">
        <f t="shared" si="26"/>
        <v/>
      </c>
      <c r="G337" s="13" t="str">
        <f t="shared" si="27"/>
        <v>0</v>
      </c>
      <c r="H337" s="18">
        <f t="shared" si="28"/>
        <v>0</v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4</v>
      </c>
      <c r="D339" s="5">
        <v>5</v>
      </c>
      <c r="E339" s="14">
        <f t="shared" si="25"/>
        <v>5.235602094240838E-3</v>
      </c>
      <c r="F339" s="14">
        <f t="shared" si="26"/>
        <v>9.1074681238615673E-3</v>
      </c>
      <c r="G339" s="13">
        <f t="shared" si="27"/>
        <v>0.25</v>
      </c>
      <c r="H339" s="18">
        <f t="shared" si="28"/>
        <v>1.3089005235602095E-3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10</v>
      </c>
      <c r="D344" s="5">
        <v>9</v>
      </c>
      <c r="E344" s="14">
        <f t="shared" si="25"/>
        <v>1.3089005235602094E-2</v>
      </c>
      <c r="F344" s="14">
        <f t="shared" si="26"/>
        <v>1.6393442622950821E-2</v>
      </c>
      <c r="G344" s="13">
        <f t="shared" si="27"/>
        <v>-0.1</v>
      </c>
      <c r="H344" s="18">
        <f t="shared" si="28"/>
        <v>-1.3089005235602095E-3</v>
      </c>
    </row>
    <row r="345" spans="2:8" ht="15" x14ac:dyDescent="0.2">
      <c r="B345" s="6" t="s">
        <v>366</v>
      </c>
      <c r="C345" s="5">
        <v>27</v>
      </c>
      <c r="D345" s="5">
        <v>25</v>
      </c>
      <c r="E345" s="14">
        <f t="shared" si="25"/>
        <v>3.5340314136125657E-2</v>
      </c>
      <c r="F345" s="14">
        <f t="shared" si="26"/>
        <v>4.553734061930783E-2</v>
      </c>
      <c r="G345" s="13">
        <f t="shared" si="27"/>
        <v>-7.407407407407407E-2</v>
      </c>
      <c r="H345" s="18">
        <f t="shared" si="28"/>
        <v>-2.617801047120419E-3</v>
      </c>
    </row>
    <row r="346" spans="2:8" ht="15" x14ac:dyDescent="0.2">
      <c r="B346" s="6" t="s">
        <v>122</v>
      </c>
      <c r="C346" s="5">
        <v>1</v>
      </c>
      <c r="D346" s="5">
        <v>1</v>
      </c>
      <c r="E346" s="14">
        <f t="shared" si="25"/>
        <v>1.3089005235602095E-3</v>
      </c>
      <c r="F346" s="14">
        <f t="shared" si="26"/>
        <v>1.8214936247723133E-3</v>
      </c>
      <c r="G346" s="13">
        <f t="shared" si="27"/>
        <v>0</v>
      </c>
      <c r="H346" s="18">
        <f t="shared" si="28"/>
        <v>0</v>
      </c>
    </row>
    <row r="347" spans="2:8" ht="15" x14ac:dyDescent="0.2">
      <c r="B347" s="6" t="s">
        <v>121</v>
      </c>
      <c r="C347" s="5">
        <v>5</v>
      </c>
      <c r="D347" s="5">
        <v>17</v>
      </c>
      <c r="E347" s="14">
        <f t="shared" si="25"/>
        <v>6.5445026178010471E-3</v>
      </c>
      <c r="F347" s="14">
        <f t="shared" si="26"/>
        <v>3.0965391621129327E-2</v>
      </c>
      <c r="G347" s="13">
        <f t="shared" si="27"/>
        <v>2.4</v>
      </c>
      <c r="H347" s="18">
        <f t="shared" si="28"/>
        <v>1.5706806282722512E-2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42</v>
      </c>
      <c r="D354" s="5">
        <v>54</v>
      </c>
      <c r="E354" s="14">
        <f t="shared" si="25"/>
        <v>5.4973821989528798E-2</v>
      </c>
      <c r="F354" s="14">
        <f t="shared" si="26"/>
        <v>9.8360655737704916E-2</v>
      </c>
      <c r="G354" s="13">
        <f t="shared" si="27"/>
        <v>0.2857142857142857</v>
      </c>
      <c r="H354" s="18">
        <f t="shared" si="28"/>
        <v>1.5706806282722512E-2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3</v>
      </c>
      <c r="D358" s="5">
        <v>14</v>
      </c>
      <c r="E358" s="14">
        <f t="shared" si="25"/>
        <v>3.9267015706806281E-3</v>
      </c>
      <c r="F358" s="14">
        <f t="shared" si="26"/>
        <v>2.5500910746812388E-2</v>
      </c>
      <c r="G358" s="13">
        <f t="shared" si="27"/>
        <v>3.6666666666666665</v>
      </c>
      <c r="H358" s="18">
        <f t="shared" si="28"/>
        <v>1.4397905759162302E-2</v>
      </c>
    </row>
    <row r="359" spans="2:8" ht="15" x14ac:dyDescent="0.2">
      <c r="B359" s="6" t="s">
        <v>123</v>
      </c>
      <c r="C359" s="5">
        <v>0</v>
      </c>
      <c r="D359" s="5">
        <v>1</v>
      </c>
      <c r="E359" s="14" t="str">
        <f t="shared" si="25"/>
        <v/>
      </c>
      <c r="F359" s="14">
        <f t="shared" si="26"/>
        <v>1.8214936247723133E-3</v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1</v>
      </c>
      <c r="E360" s="14" t="str">
        <f t="shared" ref="E360:E423" si="29">+IF(C360=0,"",C360/C$294)</f>
        <v/>
      </c>
      <c r="F360" s="14">
        <f t="shared" ref="F360:F423" si="30">+IF(D360=0,"",D360/D$294)</f>
        <v>1.8214936247723133E-3</v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5</v>
      </c>
      <c r="E362" s="14" t="str">
        <f t="shared" si="29"/>
        <v/>
      </c>
      <c r="F362" s="14">
        <f t="shared" si="30"/>
        <v>9.1074681238615673E-3</v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1</v>
      </c>
      <c r="E368" s="14" t="str">
        <f t="shared" si="29"/>
        <v/>
      </c>
      <c r="F368" s="14">
        <f t="shared" si="30"/>
        <v>1.8214936247723133E-3</v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4</v>
      </c>
      <c r="D370" s="5">
        <v>2</v>
      </c>
      <c r="E370" s="14">
        <f t="shared" si="29"/>
        <v>5.235602094240838E-3</v>
      </c>
      <c r="F370" s="14">
        <f t="shared" si="30"/>
        <v>3.6429872495446266E-3</v>
      </c>
      <c r="G370" s="13">
        <f t="shared" si="31"/>
        <v>-0.5</v>
      </c>
      <c r="H370" s="18">
        <f t="shared" si="32"/>
        <v>-2.617801047120419E-3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6</v>
      </c>
      <c r="E372" s="14" t="str">
        <f t="shared" si="29"/>
        <v/>
      </c>
      <c r="F372" s="14">
        <f t="shared" si="30"/>
        <v>1.092896174863388E-2</v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1.8214936247723133E-3</v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1</v>
      </c>
      <c r="E377" s="14" t="str">
        <f t="shared" si="29"/>
        <v/>
      </c>
      <c r="F377" s="14">
        <f t="shared" si="30"/>
        <v>1.8214936247723133E-3</v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5</v>
      </c>
      <c r="D378" s="5">
        <v>7</v>
      </c>
      <c r="E378" s="14">
        <f t="shared" si="29"/>
        <v>6.5445026178010471E-3</v>
      </c>
      <c r="F378" s="14">
        <f t="shared" si="30"/>
        <v>1.2750455373406194E-2</v>
      </c>
      <c r="G378" s="13">
        <f t="shared" si="31"/>
        <v>0.4</v>
      </c>
      <c r="H378" s="18">
        <f t="shared" si="32"/>
        <v>2.617801047120419E-3</v>
      </c>
    </row>
    <row r="379" spans="2:8" ht="15" x14ac:dyDescent="0.2">
      <c r="B379" s="6" t="s">
        <v>384</v>
      </c>
      <c r="C379" s="5">
        <v>1</v>
      </c>
      <c r="D379" s="5">
        <v>3</v>
      </c>
      <c r="E379" s="14">
        <f t="shared" si="29"/>
        <v>1.3089005235602095E-3</v>
      </c>
      <c r="F379" s="14">
        <f t="shared" si="30"/>
        <v>5.4644808743169399E-3</v>
      </c>
      <c r="G379" s="13">
        <f t="shared" si="31"/>
        <v>2</v>
      </c>
      <c r="H379" s="18">
        <f t="shared" si="32"/>
        <v>2.617801047120419E-3</v>
      </c>
    </row>
    <row r="380" spans="2:8" ht="30" x14ac:dyDescent="0.2">
      <c r="B380" s="6" t="s">
        <v>385</v>
      </c>
      <c r="C380" s="5">
        <v>6</v>
      </c>
      <c r="D380" s="5">
        <v>0</v>
      </c>
      <c r="E380" s="14">
        <f t="shared" si="29"/>
        <v>7.8534031413612562E-3</v>
      </c>
      <c r="F380" s="14" t="str">
        <f t="shared" si="30"/>
        <v/>
      </c>
      <c r="G380" s="13" t="str">
        <f t="shared" si="31"/>
        <v>0</v>
      </c>
      <c r="H380" s="18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3</v>
      </c>
      <c r="D383" s="5">
        <v>0</v>
      </c>
      <c r="E383" s="14">
        <f t="shared" si="29"/>
        <v>3.9267015706806281E-3</v>
      </c>
      <c r="F383" s="14" t="str">
        <f t="shared" si="30"/>
        <v/>
      </c>
      <c r="G383" s="13" t="str">
        <f t="shared" si="31"/>
        <v>0</v>
      </c>
      <c r="H383" s="18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0</v>
      </c>
      <c r="E385" s="14">
        <f t="shared" si="29"/>
        <v>1.3089005235602095E-3</v>
      </c>
      <c r="F385" s="14" t="str">
        <f t="shared" si="30"/>
        <v/>
      </c>
      <c r="G385" s="13" t="str">
        <f t="shared" si="31"/>
        <v>0</v>
      </c>
      <c r="H385" s="18">
        <f t="shared" si="32"/>
        <v>0</v>
      </c>
    </row>
    <row r="386" spans="2:8" ht="15" x14ac:dyDescent="0.2">
      <c r="B386" s="6" t="s">
        <v>479</v>
      </c>
      <c r="C386" s="5">
        <v>1</v>
      </c>
      <c r="D386" s="5">
        <v>0</v>
      </c>
      <c r="E386" s="14">
        <f t="shared" si="29"/>
        <v>1.3089005235602095E-3</v>
      </c>
      <c r="F386" s="14" t="str">
        <f t="shared" si="30"/>
        <v/>
      </c>
      <c r="G386" s="13" t="str">
        <f t="shared" si="31"/>
        <v>0</v>
      </c>
      <c r="H386" s="18">
        <f t="shared" si="32"/>
        <v>0</v>
      </c>
    </row>
    <row r="387" spans="2:8" ht="15" x14ac:dyDescent="0.2">
      <c r="B387" s="6" t="s">
        <v>144</v>
      </c>
      <c r="C387" s="5">
        <v>13</v>
      </c>
      <c r="D387" s="5">
        <v>10</v>
      </c>
      <c r="E387" s="14">
        <f t="shared" si="29"/>
        <v>1.7015706806282723E-2</v>
      </c>
      <c r="F387" s="14">
        <f t="shared" si="30"/>
        <v>1.8214936247723135E-2</v>
      </c>
      <c r="G387" s="13">
        <f t="shared" si="31"/>
        <v>-0.23076923076923078</v>
      </c>
      <c r="H387" s="18">
        <f t="shared" si="32"/>
        <v>-3.9267015706806289E-3</v>
      </c>
    </row>
    <row r="388" spans="2:8" ht="15" x14ac:dyDescent="0.2">
      <c r="B388" s="6" t="s">
        <v>389</v>
      </c>
      <c r="C388" s="5">
        <v>1</v>
      </c>
      <c r="D388" s="5">
        <v>0</v>
      </c>
      <c r="E388" s="14">
        <f t="shared" si="29"/>
        <v>1.3089005235602095E-3</v>
      </c>
      <c r="F388" s="14" t="str">
        <f t="shared" si="30"/>
        <v/>
      </c>
      <c r="G388" s="13" t="str">
        <f t="shared" si="31"/>
        <v>0</v>
      </c>
      <c r="H388" s="18">
        <f t="shared" si="32"/>
        <v>0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0</v>
      </c>
      <c r="E391" s="14">
        <f t="shared" si="29"/>
        <v>1.3089005235602095E-3</v>
      </c>
      <c r="F391" s="14" t="str">
        <f t="shared" si="30"/>
        <v/>
      </c>
      <c r="G391" s="13" t="str">
        <f t="shared" si="31"/>
        <v>0</v>
      </c>
      <c r="H391" s="18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1</v>
      </c>
      <c r="E392" s="14" t="str">
        <f t="shared" si="29"/>
        <v/>
      </c>
      <c r="F392" s="14">
        <f t="shared" si="30"/>
        <v>1.8214936247723133E-3</v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13</v>
      </c>
      <c r="D393" s="5">
        <v>17</v>
      </c>
      <c r="E393" s="14">
        <f t="shared" si="29"/>
        <v>1.7015706806282723E-2</v>
      </c>
      <c r="F393" s="14">
        <f t="shared" si="30"/>
        <v>3.0965391621129327E-2</v>
      </c>
      <c r="G393" s="13">
        <f t="shared" si="31"/>
        <v>0.30769230769230771</v>
      </c>
      <c r="H393" s="18">
        <f t="shared" si="32"/>
        <v>5.235602094240838E-3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6</v>
      </c>
      <c r="D401" s="5">
        <v>6</v>
      </c>
      <c r="E401" s="14">
        <f t="shared" si="29"/>
        <v>7.8534031413612562E-3</v>
      </c>
      <c r="F401" s="14">
        <f t="shared" si="30"/>
        <v>1.092896174863388E-2</v>
      </c>
      <c r="G401" s="13">
        <f t="shared" si="31"/>
        <v>0</v>
      </c>
      <c r="H401" s="18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4</v>
      </c>
      <c r="D403" s="5">
        <v>1</v>
      </c>
      <c r="E403" s="14">
        <f t="shared" si="29"/>
        <v>5.235602094240838E-3</v>
      </c>
      <c r="F403" s="14">
        <f t="shared" si="30"/>
        <v>1.8214936247723133E-3</v>
      </c>
      <c r="G403" s="13">
        <f t="shared" si="31"/>
        <v>-0.75</v>
      </c>
      <c r="H403" s="18">
        <f t="shared" si="32"/>
        <v>-3.9267015706806289E-3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1</v>
      </c>
      <c r="E405" s="14">
        <f t="shared" si="29"/>
        <v>1.3089005235602095E-3</v>
      </c>
      <c r="F405" s="14">
        <f t="shared" si="30"/>
        <v>1.8214936247723133E-3</v>
      </c>
      <c r="G405" s="13">
        <f t="shared" si="31"/>
        <v>0</v>
      </c>
      <c r="H405" s="18">
        <f t="shared" si="32"/>
        <v>0</v>
      </c>
    </row>
    <row r="406" spans="2:8" ht="15" x14ac:dyDescent="0.2">
      <c r="B406" s="6" t="s">
        <v>397</v>
      </c>
      <c r="C406" s="5">
        <v>7</v>
      </c>
      <c r="D406" s="5">
        <v>4</v>
      </c>
      <c r="E406" s="14">
        <f t="shared" si="29"/>
        <v>9.1623036649214652E-3</v>
      </c>
      <c r="F406" s="14">
        <f t="shared" si="30"/>
        <v>7.2859744990892532E-3</v>
      </c>
      <c r="G406" s="13">
        <f t="shared" si="31"/>
        <v>-0.42857142857142855</v>
      </c>
      <c r="H406" s="18">
        <f t="shared" si="32"/>
        <v>-3.9267015706806281E-3</v>
      </c>
    </row>
    <row r="407" spans="2:8" ht="15" x14ac:dyDescent="0.2">
      <c r="B407" s="6" t="s">
        <v>398</v>
      </c>
      <c r="C407" s="5">
        <v>2</v>
      </c>
      <c r="D407" s="5">
        <v>0</v>
      </c>
      <c r="E407" s="14">
        <f t="shared" si="29"/>
        <v>2.617801047120419E-3</v>
      </c>
      <c r="F407" s="14" t="str">
        <f t="shared" si="30"/>
        <v/>
      </c>
      <c r="G407" s="13" t="str">
        <f t="shared" si="31"/>
        <v>0</v>
      </c>
      <c r="H407" s="18">
        <f t="shared" si="32"/>
        <v>0</v>
      </c>
    </row>
    <row r="408" spans="2:8" ht="15" x14ac:dyDescent="0.2">
      <c r="B408" s="6" t="s">
        <v>399</v>
      </c>
      <c r="C408" s="5">
        <v>2</v>
      </c>
      <c r="D408" s="5">
        <v>1</v>
      </c>
      <c r="E408" s="14">
        <f t="shared" si="29"/>
        <v>2.617801047120419E-3</v>
      </c>
      <c r="F408" s="14">
        <f t="shared" si="30"/>
        <v>1.8214936247723133E-3</v>
      </c>
      <c r="G408" s="13">
        <f t="shared" si="31"/>
        <v>-0.5</v>
      </c>
      <c r="H408" s="18">
        <f t="shared" si="32"/>
        <v>-1.3089005235602095E-3</v>
      </c>
    </row>
    <row r="409" spans="2:8" ht="15" x14ac:dyDescent="0.2">
      <c r="B409" s="6" t="s">
        <v>139</v>
      </c>
      <c r="C409" s="5">
        <v>0</v>
      </c>
      <c r="D409" s="5">
        <v>1</v>
      </c>
      <c r="E409" s="14" t="str">
        <f t="shared" si="29"/>
        <v/>
      </c>
      <c r="F409" s="14">
        <f t="shared" si="30"/>
        <v>1.8214936247723133E-3</v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1</v>
      </c>
      <c r="D410" s="5">
        <v>2</v>
      </c>
      <c r="E410" s="14">
        <f t="shared" si="29"/>
        <v>1.3089005235602095E-3</v>
      </c>
      <c r="F410" s="14">
        <f t="shared" si="30"/>
        <v>3.6429872495446266E-3</v>
      </c>
      <c r="G410" s="13">
        <f t="shared" si="31"/>
        <v>1</v>
      </c>
      <c r="H410" s="18">
        <f t="shared" si="32"/>
        <v>1.3089005235602095E-3</v>
      </c>
    </row>
    <row r="411" spans="2:8" ht="15" x14ac:dyDescent="0.2">
      <c r="B411" s="6" t="s">
        <v>401</v>
      </c>
      <c r="C411" s="5">
        <v>3</v>
      </c>
      <c r="D411" s="5">
        <v>1</v>
      </c>
      <c r="E411" s="14">
        <f t="shared" si="29"/>
        <v>3.9267015706806281E-3</v>
      </c>
      <c r="F411" s="14">
        <f t="shared" si="30"/>
        <v>1.8214936247723133E-3</v>
      </c>
      <c r="G411" s="13">
        <f t="shared" si="31"/>
        <v>-0.66666666666666663</v>
      </c>
      <c r="H411" s="18">
        <f t="shared" si="32"/>
        <v>-2.6178010471204186E-3</v>
      </c>
    </row>
    <row r="412" spans="2:8" ht="15" x14ac:dyDescent="0.2">
      <c r="B412" s="6" t="s">
        <v>402</v>
      </c>
      <c r="C412" s="5">
        <v>1</v>
      </c>
      <c r="D412" s="5">
        <v>1</v>
      </c>
      <c r="E412" s="14">
        <f t="shared" si="29"/>
        <v>1.3089005235602095E-3</v>
      </c>
      <c r="F412" s="14">
        <f t="shared" si="30"/>
        <v>1.8214936247723133E-3</v>
      </c>
      <c r="G412" s="13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1</v>
      </c>
      <c r="E422" s="14">
        <f t="shared" si="29"/>
        <v>1.3089005235602095E-3</v>
      </c>
      <c r="F422" s="14">
        <f t="shared" si="30"/>
        <v>1.8214936247723133E-3</v>
      </c>
      <c r="G422" s="13">
        <f t="shared" si="31"/>
        <v>0</v>
      </c>
      <c r="H422" s="18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1</v>
      </c>
      <c r="D430" s="5">
        <v>0</v>
      </c>
      <c r="E430" s="14">
        <f t="shared" si="33"/>
        <v>1.3089005235602095E-3</v>
      </c>
      <c r="F430" s="14" t="str">
        <f t="shared" si="34"/>
        <v/>
      </c>
      <c r="G430" s="13" t="str">
        <f t="shared" si="35"/>
        <v>0</v>
      </c>
      <c r="H430" s="18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7</v>
      </c>
      <c r="D432" s="5">
        <v>9</v>
      </c>
      <c r="E432" s="14">
        <f t="shared" si="33"/>
        <v>9.1623036649214652E-3</v>
      </c>
      <c r="F432" s="14">
        <f t="shared" si="34"/>
        <v>1.6393442622950821E-2</v>
      </c>
      <c r="G432" s="13">
        <f t="shared" si="35"/>
        <v>0.2857142857142857</v>
      </c>
      <c r="H432" s="18">
        <f t="shared" si="36"/>
        <v>2.6178010471204186E-3</v>
      </c>
    </row>
    <row r="433" spans="2:8" ht="15" x14ac:dyDescent="0.2">
      <c r="B433" s="6" t="s">
        <v>162</v>
      </c>
      <c r="C433" s="5">
        <v>1</v>
      </c>
      <c r="D433" s="5">
        <v>1</v>
      </c>
      <c r="E433" s="14">
        <f t="shared" si="33"/>
        <v>1.3089005235602095E-3</v>
      </c>
      <c r="F433" s="14">
        <f t="shared" si="34"/>
        <v>1.8214936247723133E-3</v>
      </c>
      <c r="G433" s="13">
        <f t="shared" si="35"/>
        <v>0</v>
      </c>
      <c r="H433" s="18">
        <f t="shared" si="36"/>
        <v>0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2</v>
      </c>
      <c r="E436" s="14" t="str">
        <f t="shared" si="33"/>
        <v/>
      </c>
      <c r="F436" s="14">
        <f t="shared" si="34"/>
        <v>3.6429872495446266E-3</v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6</v>
      </c>
      <c r="D437" s="5">
        <v>3</v>
      </c>
      <c r="E437" s="14">
        <f t="shared" si="33"/>
        <v>7.8534031413612562E-3</v>
      </c>
      <c r="F437" s="14">
        <f t="shared" si="34"/>
        <v>5.4644808743169399E-3</v>
      </c>
      <c r="G437" s="13">
        <f t="shared" si="35"/>
        <v>-0.5</v>
      </c>
      <c r="H437" s="18">
        <f t="shared" si="36"/>
        <v>-3.9267015706806281E-3</v>
      </c>
    </row>
    <row r="438" spans="2:8" ht="15" x14ac:dyDescent="0.2">
      <c r="B438" s="6" t="s">
        <v>155</v>
      </c>
      <c r="C438" s="5">
        <v>1</v>
      </c>
      <c r="D438" s="5">
        <v>0</v>
      </c>
      <c r="E438" s="14">
        <f t="shared" si="33"/>
        <v>1.3089005235602095E-3</v>
      </c>
      <c r="F438" s="14" t="str">
        <f t="shared" si="34"/>
        <v/>
      </c>
      <c r="G438" s="13" t="str">
        <f t="shared" si="35"/>
        <v>0</v>
      </c>
      <c r="H438" s="18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1</v>
      </c>
      <c r="E441" s="14" t="str">
        <f t="shared" si="33"/>
        <v/>
      </c>
      <c r="F441" s="14">
        <f t="shared" si="34"/>
        <v>1.8214936247723133E-3</v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1</v>
      </c>
      <c r="D442" s="5">
        <v>0</v>
      </c>
      <c r="E442" s="14">
        <f t="shared" si="33"/>
        <v>1.3089005235602095E-3</v>
      </c>
      <c r="F442" s="14" t="str">
        <f t="shared" si="34"/>
        <v/>
      </c>
      <c r="G442" s="13" t="str">
        <f t="shared" si="35"/>
        <v>0</v>
      </c>
      <c r="H442" s="18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2</v>
      </c>
      <c r="E449" s="14" t="str">
        <f t="shared" si="33"/>
        <v/>
      </c>
      <c r="F449" s="14">
        <f t="shared" si="34"/>
        <v>3.6429872495446266E-3</v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0</v>
      </c>
      <c r="E458" s="14">
        <f t="shared" si="33"/>
        <v>1.3089005235602095E-3</v>
      </c>
      <c r="F458" s="14" t="str">
        <f t="shared" si="34"/>
        <v/>
      </c>
      <c r="G458" s="13" t="str">
        <f t="shared" si="35"/>
        <v>0</v>
      </c>
      <c r="H458" s="18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3</v>
      </c>
      <c r="D460" s="5">
        <v>10</v>
      </c>
      <c r="E460" s="14">
        <f t="shared" si="33"/>
        <v>3.9267015706806281E-3</v>
      </c>
      <c r="F460" s="14">
        <f t="shared" si="34"/>
        <v>1.8214936247723135E-2</v>
      </c>
      <c r="G460" s="13">
        <f t="shared" si="35"/>
        <v>2.3333333333333335</v>
      </c>
      <c r="H460" s="18">
        <f t="shared" si="36"/>
        <v>9.162303664921467E-3</v>
      </c>
    </row>
    <row r="461" spans="2:8" ht="30" x14ac:dyDescent="0.2">
      <c r="B461" s="6" t="s">
        <v>173</v>
      </c>
      <c r="C461" s="5">
        <v>0</v>
      </c>
      <c r="D461" s="5">
        <v>1</v>
      </c>
      <c r="E461" s="14" t="str">
        <f t="shared" si="33"/>
        <v/>
      </c>
      <c r="F461" s="14">
        <f t="shared" si="34"/>
        <v>1.8214936247723133E-3</v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3</v>
      </c>
      <c r="D463" s="5">
        <v>0</v>
      </c>
      <c r="E463" s="14">
        <f t="shared" si="33"/>
        <v>3.9267015706806281E-3</v>
      </c>
      <c r="F463" s="14" t="str">
        <f t="shared" si="34"/>
        <v/>
      </c>
      <c r="G463" s="13" t="str">
        <f t="shared" si="35"/>
        <v>0</v>
      </c>
      <c r="H463" s="18">
        <f t="shared" si="36"/>
        <v>0</v>
      </c>
    </row>
    <row r="464" spans="2:8" ht="15" x14ac:dyDescent="0.2">
      <c r="B464" s="6" t="s">
        <v>482</v>
      </c>
      <c r="C464" s="5">
        <v>3</v>
      </c>
      <c r="D464" s="5">
        <v>0</v>
      </c>
      <c r="E464" s="14">
        <f t="shared" si="33"/>
        <v>3.9267015706806281E-3</v>
      </c>
      <c r="F464" s="14" t="str">
        <f t="shared" si="34"/>
        <v/>
      </c>
      <c r="G464" s="13" t="str">
        <f t="shared" si="35"/>
        <v>0</v>
      </c>
      <c r="H464" s="18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1</v>
      </c>
      <c r="E475" s="14" t="str">
        <f t="shared" si="33"/>
        <v/>
      </c>
      <c r="F475" s="14">
        <f t="shared" si="34"/>
        <v>1.8214936247723133E-3</v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1</v>
      </c>
      <c r="E476" s="14" t="str">
        <f t="shared" si="33"/>
        <v/>
      </c>
      <c r="F476" s="14">
        <f t="shared" si="34"/>
        <v>1.8214936247723133E-3</v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3</v>
      </c>
      <c r="D478" s="5">
        <v>5</v>
      </c>
      <c r="E478" s="14">
        <f t="shared" si="33"/>
        <v>3.9267015706806281E-3</v>
      </c>
      <c r="F478" s="14">
        <f t="shared" si="34"/>
        <v>9.1074681238615673E-3</v>
      </c>
      <c r="G478" s="13">
        <f t="shared" si="35"/>
        <v>0.66666666666666663</v>
      </c>
      <c r="H478" s="18">
        <f t="shared" si="36"/>
        <v>2.6178010471204186E-3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1</v>
      </c>
      <c r="D480" s="5">
        <v>0</v>
      </c>
      <c r="E480" s="14">
        <f t="shared" si="33"/>
        <v>1.3089005235602095E-3</v>
      </c>
      <c r="F480" s="14" t="str">
        <f t="shared" si="34"/>
        <v/>
      </c>
      <c r="G480" s="13" t="str">
        <f t="shared" si="35"/>
        <v>0</v>
      </c>
      <c r="H480" s="18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120</v>
      </c>
      <c r="D483" s="5">
        <v>12</v>
      </c>
      <c r="E483" s="14">
        <f t="shared" si="33"/>
        <v>0.15706806282722513</v>
      </c>
      <c r="F483" s="14">
        <f t="shared" si="34"/>
        <v>2.185792349726776E-2</v>
      </c>
      <c r="G483" s="13">
        <f t="shared" si="35"/>
        <v>-0.9</v>
      </c>
      <c r="H483" s="18">
        <f t="shared" si="36"/>
        <v>-0.14136125654450263</v>
      </c>
    </row>
    <row r="484" spans="2:8" ht="30" x14ac:dyDescent="0.2">
      <c r="B484" s="6" t="s">
        <v>184</v>
      </c>
      <c r="C484" s="5">
        <v>1</v>
      </c>
      <c r="D484" s="5">
        <v>0</v>
      </c>
      <c r="E484" s="14">
        <f t="shared" si="33"/>
        <v>1.3089005235602095E-3</v>
      </c>
      <c r="F484" s="14" t="str">
        <f t="shared" si="34"/>
        <v/>
      </c>
      <c r="G484" s="13" t="str">
        <f t="shared" si="35"/>
        <v>0</v>
      </c>
      <c r="H484" s="18">
        <f t="shared" si="36"/>
        <v>0</v>
      </c>
    </row>
    <row r="485" spans="2:8" ht="15" x14ac:dyDescent="0.2">
      <c r="B485" s="6" t="s">
        <v>443</v>
      </c>
      <c r="C485" s="5">
        <v>6</v>
      </c>
      <c r="D485" s="5">
        <v>4</v>
      </c>
      <c r="E485" s="14">
        <f t="shared" si="33"/>
        <v>7.8534031413612562E-3</v>
      </c>
      <c r="F485" s="14">
        <f t="shared" si="34"/>
        <v>7.2859744990892532E-3</v>
      </c>
      <c r="G485" s="13">
        <f t="shared" si="35"/>
        <v>-0.33333333333333331</v>
      </c>
      <c r="H485" s="18">
        <f t="shared" si="36"/>
        <v>-2.6178010471204186E-3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31</v>
      </c>
      <c r="D491" s="5">
        <v>1</v>
      </c>
      <c r="E491" s="14">
        <f t="shared" si="37"/>
        <v>4.0575916230366493E-2</v>
      </c>
      <c r="F491" s="14">
        <f t="shared" si="38"/>
        <v>1.8214936247723133E-3</v>
      </c>
      <c r="G491" s="13">
        <f t="shared" si="39"/>
        <v>-0.967741935483871</v>
      </c>
      <c r="H491" s="18">
        <f t="shared" si="40"/>
        <v>-3.9267015706806283E-2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2</v>
      </c>
      <c r="D493" s="5">
        <v>3</v>
      </c>
      <c r="E493" s="14">
        <f t="shared" si="37"/>
        <v>2.617801047120419E-3</v>
      </c>
      <c r="F493" s="14">
        <f t="shared" si="38"/>
        <v>5.4644808743169399E-3</v>
      </c>
      <c r="G493" s="13">
        <f t="shared" si="39"/>
        <v>0.5</v>
      </c>
      <c r="H493" s="18">
        <f t="shared" si="40"/>
        <v>1.3089005235602095E-3</v>
      </c>
    </row>
    <row r="494" spans="2:8" ht="15" x14ac:dyDescent="0.2">
      <c r="B494" s="6" t="s">
        <v>448</v>
      </c>
      <c r="C494" s="5">
        <v>1</v>
      </c>
      <c r="D494" s="5">
        <v>0</v>
      </c>
      <c r="E494" s="14">
        <f t="shared" si="37"/>
        <v>1.3089005235602095E-3</v>
      </c>
      <c r="F494" s="14" t="str">
        <f t="shared" si="38"/>
        <v/>
      </c>
      <c r="G494" s="13" t="str">
        <f t="shared" si="39"/>
        <v>0</v>
      </c>
      <c r="H494" s="18">
        <f t="shared" si="40"/>
        <v>0</v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249</v>
      </c>
      <c r="D505" s="41">
        <f>SUM(D506:D530)</f>
        <v>267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7.2289156626506021E-2</v>
      </c>
      <c r="H505" s="40">
        <f>+IF(OR(AND(E505=""),(G505="")),"",E505*G505)</f>
        <v>7.2289156626506021E-2</v>
      </c>
    </row>
    <row r="506" spans="2:8" ht="15" x14ac:dyDescent="0.2">
      <c r="B506" s="6" t="s">
        <v>454</v>
      </c>
      <c r="C506" s="5">
        <v>3</v>
      </c>
      <c r="D506" s="5">
        <v>2</v>
      </c>
      <c r="E506" s="14">
        <f>+IF(C506=0,"",C506/C$505)</f>
        <v>1.2048192771084338E-2</v>
      </c>
      <c r="F506" s="14">
        <f>+IF(D506=0,"",D506/D$505)</f>
        <v>7.4906367041198503E-3</v>
      </c>
      <c r="G506" s="13">
        <f>+IF(OR(AND(D506=0),(C506=0)),"0",((D506-C506)/C506))</f>
        <v>-0.33333333333333331</v>
      </c>
      <c r="H506" s="18">
        <f>+IF(OR(AND(E506=""),(G506="")),"",E506*G506)</f>
        <v>-4.0160642570281121E-3</v>
      </c>
    </row>
    <row r="507" spans="2:8" ht="15" x14ac:dyDescent="0.2">
      <c r="B507" s="6" t="s">
        <v>187</v>
      </c>
      <c r="C507" s="5">
        <v>17</v>
      </c>
      <c r="D507" s="5">
        <v>6</v>
      </c>
      <c r="E507" s="14">
        <f t="shared" ref="E507:E530" si="41">+IF(C507=0,"",C507/C$505)</f>
        <v>6.8273092369477914E-2</v>
      </c>
      <c r="F507" s="14">
        <f t="shared" ref="F507:F530" si="42">+IF(D507=0,"",D507/D$505)</f>
        <v>2.247191011235955E-2</v>
      </c>
      <c r="G507" s="13">
        <f t="shared" ref="G507:G530" si="43">+IF(OR(AND(D507=0),(C507=0)),"0",((D507-C507)/C507))</f>
        <v>-0.6470588235294118</v>
      </c>
      <c r="H507" s="18">
        <f t="shared" ref="H507:H530" si="44">+IF(OR(AND(E507=""),(G507="")),"",E507*G507)</f>
        <v>-4.4176706827309238E-2</v>
      </c>
    </row>
    <row r="508" spans="2:8" ht="15" x14ac:dyDescent="0.2">
      <c r="B508" s="6" t="s">
        <v>455</v>
      </c>
      <c r="C508" s="5">
        <v>93</v>
      </c>
      <c r="D508" s="5">
        <v>25</v>
      </c>
      <c r="E508" s="14">
        <f t="shared" si="41"/>
        <v>0.37349397590361444</v>
      </c>
      <c r="F508" s="14">
        <f t="shared" si="42"/>
        <v>9.3632958801498134E-2</v>
      </c>
      <c r="G508" s="13">
        <f t="shared" si="43"/>
        <v>-0.73118279569892475</v>
      </c>
      <c r="H508" s="18">
        <f t="shared" si="44"/>
        <v>-0.27309236947791166</v>
      </c>
    </row>
    <row r="509" spans="2:8" ht="15" x14ac:dyDescent="0.2">
      <c r="B509" s="6" t="s">
        <v>456</v>
      </c>
      <c r="C509" s="5">
        <v>67</v>
      </c>
      <c r="D509" s="5">
        <v>48</v>
      </c>
      <c r="E509" s="14">
        <f t="shared" si="41"/>
        <v>0.26907630522088355</v>
      </c>
      <c r="F509" s="14">
        <f t="shared" si="42"/>
        <v>0.1797752808988764</v>
      </c>
      <c r="G509" s="13">
        <f t="shared" si="43"/>
        <v>-0.28358208955223879</v>
      </c>
      <c r="H509" s="18">
        <f t="shared" si="44"/>
        <v>-7.6305220883534142E-2</v>
      </c>
    </row>
    <row r="510" spans="2:8" ht="15" x14ac:dyDescent="0.2">
      <c r="B510" s="6" t="s">
        <v>188</v>
      </c>
      <c r="C510" s="5">
        <v>3</v>
      </c>
      <c r="D510" s="5">
        <v>2</v>
      </c>
      <c r="E510" s="14">
        <f t="shared" si="41"/>
        <v>1.2048192771084338E-2</v>
      </c>
      <c r="F510" s="14">
        <f t="shared" si="42"/>
        <v>7.4906367041198503E-3</v>
      </c>
      <c r="G510" s="13">
        <f t="shared" si="43"/>
        <v>-0.33333333333333331</v>
      </c>
      <c r="H510" s="18">
        <f t="shared" si="44"/>
        <v>-4.0160642570281121E-3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1</v>
      </c>
      <c r="E515" s="14" t="str">
        <f t="shared" si="41"/>
        <v/>
      </c>
      <c r="F515" s="14">
        <f t="shared" si="42"/>
        <v>3.7453183520599251E-3</v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1</v>
      </c>
      <c r="D517" s="5">
        <v>1</v>
      </c>
      <c r="E517" s="14">
        <f t="shared" si="41"/>
        <v>4.0160642570281121E-3</v>
      </c>
      <c r="F517" s="14">
        <f t="shared" si="42"/>
        <v>3.7453183520599251E-3</v>
      </c>
      <c r="G517" s="13">
        <f t="shared" si="43"/>
        <v>0</v>
      </c>
      <c r="H517" s="18">
        <f t="shared" si="44"/>
        <v>0</v>
      </c>
    </row>
    <row r="518" spans="2:8" ht="15" x14ac:dyDescent="0.2">
      <c r="B518" s="6" t="s">
        <v>190</v>
      </c>
      <c r="C518" s="5">
        <v>20</v>
      </c>
      <c r="D518" s="5">
        <v>1</v>
      </c>
      <c r="E518" s="14">
        <f t="shared" si="41"/>
        <v>8.0321285140562249E-2</v>
      </c>
      <c r="F518" s="14">
        <f t="shared" si="42"/>
        <v>3.7453183520599251E-3</v>
      </c>
      <c r="G518" s="13">
        <f t="shared" si="43"/>
        <v>-0.95</v>
      </c>
      <c r="H518" s="18">
        <f t="shared" si="44"/>
        <v>-7.6305220883534128E-2</v>
      </c>
    </row>
    <row r="519" spans="2:8" ht="15" x14ac:dyDescent="0.2">
      <c r="B519" s="6" t="s">
        <v>192</v>
      </c>
      <c r="C519" s="5">
        <v>5</v>
      </c>
      <c r="D519" s="5">
        <v>2</v>
      </c>
      <c r="E519" s="14">
        <f t="shared" si="41"/>
        <v>2.0080321285140562E-2</v>
      </c>
      <c r="F519" s="14">
        <f t="shared" si="42"/>
        <v>7.4906367041198503E-3</v>
      </c>
      <c r="G519" s="13">
        <f t="shared" si="43"/>
        <v>-0.6</v>
      </c>
      <c r="H519" s="18">
        <f t="shared" si="44"/>
        <v>-1.2048192771084336E-2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21</v>
      </c>
      <c r="D521" s="5">
        <v>161</v>
      </c>
      <c r="E521" s="14">
        <f t="shared" si="41"/>
        <v>8.4337349397590355E-2</v>
      </c>
      <c r="F521" s="14">
        <f t="shared" si="42"/>
        <v>0.60299625468164797</v>
      </c>
      <c r="G521" s="13">
        <f t="shared" si="43"/>
        <v>6.666666666666667</v>
      </c>
      <c r="H521" s="18">
        <f t="shared" si="44"/>
        <v>0.56224899598393574</v>
      </c>
    </row>
    <row r="522" spans="2:8" ht="25.5" customHeight="1" x14ac:dyDescent="0.2">
      <c r="B522" s="6" t="s">
        <v>193</v>
      </c>
      <c r="C522" s="5">
        <v>3</v>
      </c>
      <c r="D522" s="5">
        <v>4</v>
      </c>
      <c r="E522" s="14">
        <f t="shared" si="41"/>
        <v>1.2048192771084338E-2</v>
      </c>
      <c r="F522" s="14">
        <f t="shared" si="42"/>
        <v>1.4981273408239701E-2</v>
      </c>
      <c r="G522" s="13">
        <f t="shared" si="43"/>
        <v>0.33333333333333331</v>
      </c>
      <c r="H522" s="18">
        <f t="shared" si="44"/>
        <v>4.0160642570281121E-3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11</v>
      </c>
      <c r="D524" s="5">
        <v>5</v>
      </c>
      <c r="E524" s="14">
        <f t="shared" si="41"/>
        <v>4.4176706827309238E-2</v>
      </c>
      <c r="F524" s="14">
        <f t="shared" si="42"/>
        <v>1.8726591760299626E-2</v>
      </c>
      <c r="G524" s="13">
        <f t="shared" si="43"/>
        <v>-0.54545454545454541</v>
      </c>
      <c r="H524" s="18">
        <f t="shared" si="44"/>
        <v>-2.4096385542168672E-2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2</v>
      </c>
      <c r="E526" s="14">
        <f t="shared" si="41"/>
        <v>4.0160642570281121E-3</v>
      </c>
      <c r="F526" s="14">
        <f t="shared" si="42"/>
        <v>7.4906367041198503E-3</v>
      </c>
      <c r="G526" s="13">
        <f t="shared" si="43"/>
        <v>1</v>
      </c>
      <c r="H526" s="18">
        <f t="shared" si="44"/>
        <v>4.0160642570281121E-3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0</v>
      </c>
      <c r="E529" s="14">
        <f t="shared" si="41"/>
        <v>4.0160642570281121E-3</v>
      </c>
      <c r="F529" s="14" t="str">
        <f t="shared" si="42"/>
        <v/>
      </c>
      <c r="G529" s="13" t="str">
        <f t="shared" si="43"/>
        <v>0</v>
      </c>
      <c r="H529" s="18">
        <f t="shared" si="44"/>
        <v>0</v>
      </c>
    </row>
    <row r="530" spans="2:8" ht="15" x14ac:dyDescent="0.2">
      <c r="B530" s="6" t="s">
        <v>467</v>
      </c>
      <c r="C530" s="5">
        <v>3</v>
      </c>
      <c r="D530" s="5">
        <v>7</v>
      </c>
      <c r="E530" s="14">
        <f t="shared" si="41"/>
        <v>1.2048192771084338E-2</v>
      </c>
      <c r="F530" s="14">
        <f t="shared" si="42"/>
        <v>2.6217228464419477E-2</v>
      </c>
      <c r="G530" s="13">
        <f t="shared" si="43"/>
        <v>1.3333333333333333</v>
      </c>
      <c r="H530" s="18">
        <f t="shared" si="44"/>
        <v>1.6064257028112448E-2</v>
      </c>
    </row>
    <row r="531" spans="2:8" x14ac:dyDescent="0.2">
      <c r="B531" s="15" t="s">
        <v>569</v>
      </c>
      <c r="C531" s="11"/>
      <c r="D531" s="11"/>
    </row>
    <row r="532" spans="2:8" x14ac:dyDescent="0.2">
      <c r="C532" s="11"/>
      <c r="D532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532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491</v>
      </c>
      <c r="C8" s="19">
        <f>+C18+C70+C151+C294+C505</f>
        <v>5598</v>
      </c>
      <c r="D8" s="19">
        <f>+D18+D70+D151+D294+D505</f>
        <v>8179</v>
      </c>
      <c r="E8" s="20">
        <f>+C8/C$8</f>
        <v>1</v>
      </c>
      <c r="F8" s="20">
        <f>+D8/D$8</f>
        <v>1</v>
      </c>
      <c r="G8" s="17">
        <f>+(D8-C8)/C8</f>
        <v>0.4610575205430511</v>
      </c>
      <c r="H8" s="33">
        <f>+E8*G8</f>
        <v>0.4610575205430511</v>
      </c>
    </row>
    <row r="9" spans="2:8" x14ac:dyDescent="0.2">
      <c r="B9" s="48" t="str">
        <f>+B18</f>
        <v>Total Vacantes en ocupaciones de nivel Directivo</v>
      </c>
      <c r="C9" s="34">
        <f>+C18</f>
        <v>31</v>
      </c>
      <c r="D9" s="34">
        <f>+D18</f>
        <v>95</v>
      </c>
      <c r="E9" s="35">
        <f t="shared" ref="E9:E13" si="0">C9/$C$8</f>
        <v>5.5376920328688815E-3</v>
      </c>
      <c r="F9" s="35">
        <f>D9/$D$8</f>
        <v>1.1615111871866977E-2</v>
      </c>
      <c r="G9" s="13">
        <f>+IF(OR(AND(D9=0),(C9=0)),"0",((D9-C9)/C9))</f>
        <v>2.064516129032258</v>
      </c>
      <c r="H9" s="18">
        <f>+IF(OR(AND(E9=""),(G9="")),"",E9*G9)</f>
        <v>1.1432654519471239E-2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321</v>
      </c>
      <c r="D10" s="34">
        <f>+D70</f>
        <v>930</v>
      </c>
      <c r="E10" s="35">
        <f t="shared" si="0"/>
        <v>5.7341907824222937E-2</v>
      </c>
      <c r="F10" s="35">
        <f>D10/$D$8</f>
        <v>0.11370583200880303</v>
      </c>
      <c r="G10" s="13">
        <f>+IF(OR(AND(D10=0),(C10=0)),"0",((D10-C10)/C10))</f>
        <v>1.8971962616822431</v>
      </c>
      <c r="H10" s="18">
        <f>+IF(OR(AND(E10=""),(G10="")),"",E10*G10)</f>
        <v>0.10878885316184352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267</v>
      </c>
      <c r="D11" s="34">
        <f>+D151</f>
        <v>778</v>
      </c>
      <c r="E11" s="35">
        <f t="shared" si="0"/>
        <v>4.7695605573419078E-2</v>
      </c>
      <c r="F11" s="35">
        <f>D11/$D$8</f>
        <v>9.5121653013815866E-2</v>
      </c>
      <c r="G11" s="13">
        <f>+IF(OR(AND(D11=0),(C11=0)),"0",((D11-C11)/C11))</f>
        <v>1.9138576779026217</v>
      </c>
      <c r="H11" s="18">
        <f>+IF(OR(AND(E11=""),(G11="")),"",E11*G11)</f>
        <v>9.1282600928903182E-2</v>
      </c>
    </row>
    <row r="12" spans="2:8" x14ac:dyDescent="0.2">
      <c r="B12" s="48" t="str">
        <f>+B294</f>
        <v>Total Vacantes  en ocupaciones de nivel Calificados</v>
      </c>
      <c r="C12" s="34">
        <f>+C294</f>
        <v>2825</v>
      </c>
      <c r="D12" s="34">
        <f>+D294</f>
        <v>4276</v>
      </c>
      <c r="E12" s="35">
        <f t="shared" si="0"/>
        <v>0.50464451589853521</v>
      </c>
      <c r="F12" s="35">
        <f>D12/$D$8</f>
        <v>0.52280229856950733</v>
      </c>
      <c r="G12" s="13">
        <f>+IF(OR(AND(D12=0),(C12=0)),"0",((D12-C12)/C12))</f>
        <v>0.51362831858407076</v>
      </c>
      <c r="H12" s="18">
        <f>+IF(OR(AND(E12=""),(G12="")),"",E12*G12)</f>
        <v>0.25919971418363702</v>
      </c>
    </row>
    <row r="13" spans="2:8" x14ac:dyDescent="0.2">
      <c r="B13" s="48" t="str">
        <f>+B505</f>
        <v>Total Vacantes en ocupaciones de nivel Elemental</v>
      </c>
      <c r="C13" s="34">
        <f>+C505</f>
        <v>2154</v>
      </c>
      <c r="D13" s="34">
        <f>+D505</f>
        <v>2100</v>
      </c>
      <c r="E13" s="35">
        <f t="shared" si="0"/>
        <v>0.38478027867095393</v>
      </c>
      <c r="F13" s="35">
        <f>D13/$D$8</f>
        <v>0.25675510453600686</v>
      </c>
      <c r="G13" s="13">
        <f>+IF(OR(AND(D13=0),(C13=0)),"0",((D13-C13)/C13))</f>
        <v>-2.5069637883008356E-2</v>
      </c>
      <c r="H13" s="18">
        <f>+IF(OR(AND(E13=""),(G13="")),"",E13*G13)</f>
        <v>-9.6463022508038593E-3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31</v>
      </c>
      <c r="D18" s="37">
        <f>SUM(D19:D64)</f>
        <v>95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2.064516129032258</v>
      </c>
      <c r="H18" s="40">
        <f>+IF(OR(AND(E18=""),(G18="")),"",E18*G18)</f>
        <v>2.064516129032258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1</v>
      </c>
      <c r="D21" s="5">
        <v>0</v>
      </c>
      <c r="E21" s="12">
        <f t="shared" si="1"/>
        <v>3.2258064516129031E-2</v>
      </c>
      <c r="F21" s="12" t="str">
        <f t="shared" si="2"/>
        <v/>
      </c>
      <c r="G21" s="13" t="str">
        <f t="shared" si="3"/>
        <v>0</v>
      </c>
      <c r="H21" s="18">
        <f t="shared" si="4"/>
        <v>0</v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4</v>
      </c>
      <c r="E25" s="12" t="str">
        <f t="shared" si="1"/>
        <v/>
      </c>
      <c r="F25" s="12">
        <f t="shared" si="2"/>
        <v>4.2105263157894736E-2</v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2</v>
      </c>
      <c r="D26" s="5">
        <v>3</v>
      </c>
      <c r="E26" s="12">
        <f t="shared" si="1"/>
        <v>6.4516129032258063E-2</v>
      </c>
      <c r="F26" s="12">
        <f t="shared" si="2"/>
        <v>3.1578947368421054E-2</v>
      </c>
      <c r="G26" s="13">
        <f t="shared" si="3"/>
        <v>0.5</v>
      </c>
      <c r="H26" s="18">
        <f t="shared" si="4"/>
        <v>3.2258064516129031E-2</v>
      </c>
    </row>
    <row r="27" spans="2:8" ht="20.100000000000001" customHeight="1" x14ac:dyDescent="0.2">
      <c r="B27" s="6" t="s">
        <v>3</v>
      </c>
      <c r="C27" s="5">
        <v>1</v>
      </c>
      <c r="D27" s="5">
        <v>4</v>
      </c>
      <c r="E27" s="12">
        <f t="shared" si="1"/>
        <v>3.2258064516129031E-2</v>
      </c>
      <c r="F27" s="12">
        <f t="shared" si="2"/>
        <v>4.2105263157894736E-2</v>
      </c>
      <c r="G27" s="13">
        <f t="shared" si="3"/>
        <v>3</v>
      </c>
      <c r="H27" s="18">
        <f t="shared" si="4"/>
        <v>9.6774193548387094E-2</v>
      </c>
    </row>
    <row r="28" spans="2:8" ht="20.100000000000001" customHeight="1" x14ac:dyDescent="0.2">
      <c r="B28" s="6" t="s">
        <v>5</v>
      </c>
      <c r="C28" s="5">
        <v>1</v>
      </c>
      <c r="D28" s="5">
        <v>12</v>
      </c>
      <c r="E28" s="12">
        <f t="shared" si="1"/>
        <v>3.2258064516129031E-2</v>
      </c>
      <c r="F28" s="12">
        <f t="shared" si="2"/>
        <v>0.12631578947368421</v>
      </c>
      <c r="G28" s="13">
        <f t="shared" si="3"/>
        <v>11</v>
      </c>
      <c r="H28" s="18">
        <f t="shared" si="4"/>
        <v>0.35483870967741937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1</v>
      </c>
      <c r="D34" s="5">
        <v>20</v>
      </c>
      <c r="E34" s="12">
        <f t="shared" si="1"/>
        <v>3.2258064516129031E-2</v>
      </c>
      <c r="F34" s="12">
        <f t="shared" si="2"/>
        <v>0.21052631578947367</v>
      </c>
      <c r="G34" s="13">
        <f t="shared" si="3"/>
        <v>19</v>
      </c>
      <c r="H34" s="18">
        <f t="shared" si="4"/>
        <v>0.61290322580645162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0</v>
      </c>
      <c r="E36" s="12">
        <f t="shared" si="1"/>
        <v>3.2258064516129031E-2</v>
      </c>
      <c r="F36" s="12" t="str">
        <f t="shared" si="2"/>
        <v/>
      </c>
      <c r="G36" s="13" t="str">
        <f t="shared" si="3"/>
        <v>0</v>
      </c>
      <c r="H36" s="18">
        <f t="shared" si="4"/>
        <v>0</v>
      </c>
    </row>
    <row r="37" spans="2:8" ht="20.100000000000001" customHeight="1" x14ac:dyDescent="0.2">
      <c r="B37" s="6" t="s">
        <v>8</v>
      </c>
      <c r="C37" s="5">
        <v>1</v>
      </c>
      <c r="D37" s="5">
        <v>7</v>
      </c>
      <c r="E37" s="12">
        <f t="shared" si="1"/>
        <v>3.2258064516129031E-2</v>
      </c>
      <c r="F37" s="12">
        <f t="shared" si="2"/>
        <v>7.3684210526315783E-2</v>
      </c>
      <c r="G37" s="13">
        <f t="shared" si="3"/>
        <v>6</v>
      </c>
      <c r="H37" s="18">
        <f t="shared" si="4"/>
        <v>0.19354838709677419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5</v>
      </c>
      <c r="E40" s="12" t="str">
        <f t="shared" si="1"/>
        <v/>
      </c>
      <c r="F40" s="12">
        <f t="shared" si="2"/>
        <v>5.2631578947368418E-2</v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2</v>
      </c>
      <c r="D43" s="5">
        <v>4</v>
      </c>
      <c r="E43" s="12">
        <f t="shared" si="1"/>
        <v>6.4516129032258063E-2</v>
      </c>
      <c r="F43" s="12">
        <f t="shared" si="2"/>
        <v>4.2105263157894736E-2</v>
      </c>
      <c r="G43" s="13">
        <f t="shared" si="3"/>
        <v>1</v>
      </c>
      <c r="H43" s="18">
        <f t="shared" si="4"/>
        <v>6.4516129032258063E-2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1</v>
      </c>
      <c r="E47" s="12" t="str">
        <f t="shared" si="1"/>
        <v/>
      </c>
      <c r="F47" s="12">
        <f t="shared" si="2"/>
        <v>1.0526315789473684E-2</v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14</v>
      </c>
      <c r="D48" s="5">
        <v>21</v>
      </c>
      <c r="E48" s="12">
        <f t="shared" si="1"/>
        <v>0.45161290322580644</v>
      </c>
      <c r="F48" s="12">
        <f t="shared" si="2"/>
        <v>0.22105263157894736</v>
      </c>
      <c r="G48" s="13">
        <f t="shared" si="3"/>
        <v>0.5</v>
      </c>
      <c r="H48" s="18">
        <f t="shared" si="4"/>
        <v>0.22580645161290322</v>
      </c>
    </row>
    <row r="49" spans="2:8" ht="20.100000000000001" customHeight="1" x14ac:dyDescent="0.2">
      <c r="B49" s="6" t="s">
        <v>16</v>
      </c>
      <c r="C49" s="5">
        <v>0</v>
      </c>
      <c r="D49" s="5">
        <v>1</v>
      </c>
      <c r="E49" s="12" t="str">
        <f t="shared" si="1"/>
        <v/>
      </c>
      <c r="F49" s="12">
        <f t="shared" si="2"/>
        <v>1.0526315789473684E-2</v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1</v>
      </c>
      <c r="D50" s="5">
        <v>0</v>
      </c>
      <c r="E50" s="12">
        <f t="shared" si="1"/>
        <v>3.2258064516129031E-2</v>
      </c>
      <c r="F50" s="12" t="str">
        <f t="shared" si="2"/>
        <v/>
      </c>
      <c r="G50" s="13" t="str">
        <f t="shared" si="3"/>
        <v>0</v>
      </c>
      <c r="H50" s="18">
        <f t="shared" si="4"/>
        <v>0</v>
      </c>
    </row>
    <row r="51" spans="2:8" ht="20.100000000000001" customHeight="1" x14ac:dyDescent="0.2">
      <c r="B51" s="6" t="s">
        <v>13</v>
      </c>
      <c r="C51" s="5">
        <v>2</v>
      </c>
      <c r="D51" s="5">
        <v>0</v>
      </c>
      <c r="E51" s="12">
        <f t="shared" si="1"/>
        <v>6.4516129032258063E-2</v>
      </c>
      <c r="F51" s="12" t="str">
        <f t="shared" si="2"/>
        <v/>
      </c>
      <c r="G51" s="13" t="str">
        <f t="shared" si="3"/>
        <v>0</v>
      </c>
      <c r="H51" s="18">
        <f t="shared" si="4"/>
        <v>0</v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3.2258064516129031E-2</v>
      </c>
      <c r="F52" s="12" t="str">
        <f t="shared" si="2"/>
        <v/>
      </c>
      <c r="G52" s="13" t="str">
        <f t="shared" si="3"/>
        <v>0</v>
      </c>
      <c r="H52" s="18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1</v>
      </c>
      <c r="E56" s="12" t="str">
        <f t="shared" si="1"/>
        <v/>
      </c>
      <c r="F56" s="12">
        <f t="shared" si="2"/>
        <v>1.0526315789473684E-2</v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3</v>
      </c>
      <c r="D60" s="5">
        <v>7</v>
      </c>
      <c r="E60" s="12">
        <f t="shared" si="1"/>
        <v>9.6774193548387094E-2</v>
      </c>
      <c r="F60" s="12">
        <f t="shared" si="2"/>
        <v>7.3684210526315783E-2</v>
      </c>
      <c r="G60" s="13">
        <f t="shared" si="3"/>
        <v>1.3333333333333333</v>
      </c>
      <c r="H60" s="18">
        <f t="shared" si="4"/>
        <v>0.12903225806451613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3</v>
      </c>
      <c r="E62" s="12" t="str">
        <f t="shared" si="1"/>
        <v/>
      </c>
      <c r="F62" s="12">
        <f t="shared" si="2"/>
        <v>3.1578947368421054E-2</v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2</v>
      </c>
      <c r="E63" s="12" t="str">
        <f t="shared" si="1"/>
        <v/>
      </c>
      <c r="F63" s="12">
        <f t="shared" si="2"/>
        <v>2.1052631578947368E-2</v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321</v>
      </c>
      <c r="D70" s="41">
        <f>SUM(D71:D145)</f>
        <v>930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1.8971962616822431</v>
      </c>
      <c r="H70" s="40">
        <f>+IF(OR(AND(E70=""),(G70="")),"",E70*G70)</f>
        <v>1.8971962616822431</v>
      </c>
    </row>
    <row r="71" spans="2:8" ht="15" x14ac:dyDescent="0.2">
      <c r="B71" s="6" t="s">
        <v>20</v>
      </c>
      <c r="C71" s="5">
        <v>17</v>
      </c>
      <c r="D71" s="5">
        <v>20</v>
      </c>
      <c r="E71" s="14">
        <f>+IF(C71=0,"",C71/C$70)</f>
        <v>5.2959501557632398E-2</v>
      </c>
      <c r="F71" s="14">
        <f>+IF(D71=0,"",D71/D$70)</f>
        <v>2.1505376344086023E-2</v>
      </c>
      <c r="G71" s="13">
        <f>+IF(OR(AND(D71=0),(C71=0)),"0",((D71-C71)/C71))</f>
        <v>0.17647058823529413</v>
      </c>
      <c r="H71" s="18">
        <f>+IF(OR(AND(E71=""),(G71="")),"",E71*G71)</f>
        <v>9.3457943925233655E-3</v>
      </c>
    </row>
    <row r="72" spans="2:8" ht="15" x14ac:dyDescent="0.2">
      <c r="B72" s="6" t="s">
        <v>21</v>
      </c>
      <c r="C72" s="5">
        <v>5</v>
      </c>
      <c r="D72" s="5">
        <v>2</v>
      </c>
      <c r="E72" s="14">
        <f t="shared" ref="E72:E135" si="5">+IF(C72=0,"",C72/C$70)</f>
        <v>1.5576323987538941E-2</v>
      </c>
      <c r="F72" s="14">
        <f t="shared" ref="F72:F135" si="6">+IF(D72=0,"",D72/D$70)</f>
        <v>2.1505376344086021E-3</v>
      </c>
      <c r="G72" s="13">
        <f t="shared" ref="G72:G135" si="7">+IF(OR(AND(D72=0),(C72=0)),"0",((D72-C72)/C72))</f>
        <v>-0.6</v>
      </c>
      <c r="H72" s="18">
        <f t="shared" ref="H72:H135" si="8">+IF(OR(AND(E72=""),(G72="")),"",E72*G72)</f>
        <v>-9.3457943925233638E-3</v>
      </c>
    </row>
    <row r="73" spans="2:8" ht="15" x14ac:dyDescent="0.2">
      <c r="B73" s="6" t="s">
        <v>22</v>
      </c>
      <c r="C73" s="5">
        <v>14</v>
      </c>
      <c r="D73" s="5">
        <v>19</v>
      </c>
      <c r="E73" s="14">
        <f t="shared" si="5"/>
        <v>4.3613707165109032E-2</v>
      </c>
      <c r="F73" s="14">
        <f t="shared" si="6"/>
        <v>2.0430107526881722E-2</v>
      </c>
      <c r="G73" s="13">
        <f t="shared" si="7"/>
        <v>0.35714285714285715</v>
      </c>
      <c r="H73" s="18">
        <f t="shared" si="8"/>
        <v>1.5576323987538941E-2</v>
      </c>
    </row>
    <row r="74" spans="2:8" ht="15" x14ac:dyDescent="0.2">
      <c r="B74" s="6" t="s">
        <v>222</v>
      </c>
      <c r="C74" s="5">
        <v>3</v>
      </c>
      <c r="D74" s="5">
        <v>22</v>
      </c>
      <c r="E74" s="14">
        <f t="shared" si="5"/>
        <v>9.3457943925233638E-3</v>
      </c>
      <c r="F74" s="14">
        <f t="shared" si="6"/>
        <v>2.3655913978494623E-2</v>
      </c>
      <c r="G74" s="13">
        <f t="shared" si="7"/>
        <v>6.333333333333333</v>
      </c>
      <c r="H74" s="18">
        <f t="shared" si="8"/>
        <v>5.9190031152647968E-2</v>
      </c>
    </row>
    <row r="75" spans="2:8" ht="15" x14ac:dyDescent="0.2">
      <c r="B75" s="6" t="s">
        <v>23</v>
      </c>
      <c r="C75" s="5">
        <v>4</v>
      </c>
      <c r="D75" s="5">
        <v>2</v>
      </c>
      <c r="E75" s="14">
        <f t="shared" si="5"/>
        <v>1.2461059190031152E-2</v>
      </c>
      <c r="F75" s="14">
        <f t="shared" si="6"/>
        <v>2.1505376344086021E-3</v>
      </c>
      <c r="G75" s="13">
        <f t="shared" si="7"/>
        <v>-0.5</v>
      </c>
      <c r="H75" s="18">
        <f t="shared" si="8"/>
        <v>-6.2305295950155761E-3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3</v>
      </c>
      <c r="E77" s="14">
        <f t="shared" si="5"/>
        <v>3.1152647975077881E-3</v>
      </c>
      <c r="F77" s="14">
        <f t="shared" si="6"/>
        <v>3.2258064516129032E-3</v>
      </c>
      <c r="G77" s="13">
        <f t="shared" si="7"/>
        <v>2</v>
      </c>
      <c r="H77" s="18">
        <f t="shared" si="8"/>
        <v>6.2305295950155761E-3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9</v>
      </c>
      <c r="E80" s="14">
        <f t="shared" si="5"/>
        <v>3.1152647975077881E-3</v>
      </c>
      <c r="F80" s="14">
        <f t="shared" si="6"/>
        <v>9.6774193548387101E-3</v>
      </c>
      <c r="G80" s="13">
        <f t="shared" si="7"/>
        <v>8</v>
      </c>
      <c r="H80" s="18">
        <f t="shared" si="8"/>
        <v>2.4922118380062305E-2</v>
      </c>
    </row>
    <row r="81" spans="2:8" ht="15" x14ac:dyDescent="0.2">
      <c r="B81" s="6" t="s">
        <v>24</v>
      </c>
      <c r="C81" s="5">
        <v>0</v>
      </c>
      <c r="D81" s="5">
        <v>1</v>
      </c>
      <c r="E81" s="14" t="str">
        <f t="shared" si="5"/>
        <v/>
      </c>
      <c r="F81" s="14">
        <f t="shared" si="6"/>
        <v>1.0752688172043011E-3</v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2</v>
      </c>
      <c r="E82" s="14" t="str">
        <f t="shared" si="5"/>
        <v/>
      </c>
      <c r="F82" s="14">
        <f t="shared" si="6"/>
        <v>2.1505376344086021E-3</v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6</v>
      </c>
      <c r="D83" s="5">
        <v>42</v>
      </c>
      <c r="E83" s="14">
        <f t="shared" si="5"/>
        <v>1.8691588785046728E-2</v>
      </c>
      <c r="F83" s="14">
        <f t="shared" si="6"/>
        <v>4.5161290322580643E-2</v>
      </c>
      <c r="G83" s="13">
        <f t="shared" si="7"/>
        <v>6</v>
      </c>
      <c r="H83" s="18">
        <f t="shared" si="8"/>
        <v>0.11214953271028036</v>
      </c>
    </row>
    <row r="84" spans="2:8" ht="15" x14ac:dyDescent="0.2">
      <c r="B84" s="6" t="s">
        <v>230</v>
      </c>
      <c r="C84" s="5">
        <v>0</v>
      </c>
      <c r="D84" s="5">
        <v>10</v>
      </c>
      <c r="E84" s="14" t="str">
        <f t="shared" si="5"/>
        <v/>
      </c>
      <c r="F84" s="14">
        <f t="shared" si="6"/>
        <v>1.0752688172043012E-2</v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4</v>
      </c>
      <c r="D85" s="5">
        <v>1</v>
      </c>
      <c r="E85" s="14">
        <f t="shared" si="5"/>
        <v>1.2461059190031152E-2</v>
      </c>
      <c r="F85" s="14">
        <f t="shared" si="6"/>
        <v>1.0752688172043011E-3</v>
      </c>
      <c r="G85" s="13">
        <f t="shared" si="7"/>
        <v>-0.75</v>
      </c>
      <c r="H85" s="18">
        <f t="shared" si="8"/>
        <v>-9.3457943925233638E-3</v>
      </c>
    </row>
    <row r="86" spans="2:8" ht="15" x14ac:dyDescent="0.2">
      <c r="B86" s="6" t="s">
        <v>231</v>
      </c>
      <c r="C86" s="5">
        <v>0</v>
      </c>
      <c r="D86" s="5">
        <v>6</v>
      </c>
      <c r="E86" s="14" t="str">
        <f t="shared" si="5"/>
        <v/>
      </c>
      <c r="F86" s="14">
        <f t="shared" si="6"/>
        <v>6.4516129032258064E-3</v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2</v>
      </c>
      <c r="D87" s="5">
        <v>3</v>
      </c>
      <c r="E87" s="14">
        <f t="shared" si="5"/>
        <v>6.2305295950155761E-3</v>
      </c>
      <c r="F87" s="14">
        <f t="shared" si="6"/>
        <v>3.2258064516129032E-3</v>
      </c>
      <c r="G87" s="13">
        <f t="shared" si="7"/>
        <v>0.5</v>
      </c>
      <c r="H87" s="18">
        <f t="shared" si="8"/>
        <v>3.1152647975077881E-3</v>
      </c>
    </row>
    <row r="88" spans="2:8" ht="15" x14ac:dyDescent="0.2">
      <c r="B88" s="6" t="s">
        <v>233</v>
      </c>
      <c r="C88" s="5">
        <v>5</v>
      </c>
      <c r="D88" s="5">
        <v>5</v>
      </c>
      <c r="E88" s="14">
        <f t="shared" si="5"/>
        <v>1.5576323987538941E-2</v>
      </c>
      <c r="F88" s="14">
        <f t="shared" si="6"/>
        <v>5.3763440860215058E-3</v>
      </c>
      <c r="G88" s="13">
        <f t="shared" si="7"/>
        <v>0</v>
      </c>
      <c r="H88" s="18">
        <f t="shared" si="8"/>
        <v>0</v>
      </c>
    </row>
    <row r="89" spans="2:8" ht="15" x14ac:dyDescent="0.2">
      <c r="B89" s="6" t="s">
        <v>26</v>
      </c>
      <c r="C89" s="5">
        <v>0</v>
      </c>
      <c r="D89" s="5">
        <v>1</v>
      </c>
      <c r="E89" s="14" t="str">
        <f t="shared" si="5"/>
        <v/>
      </c>
      <c r="F89" s="14">
        <f t="shared" si="6"/>
        <v>1.0752688172043011E-3</v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8</v>
      </c>
      <c r="D92" s="5">
        <v>6</v>
      </c>
      <c r="E92" s="14">
        <f t="shared" si="5"/>
        <v>2.4922118380062305E-2</v>
      </c>
      <c r="F92" s="14">
        <f t="shared" si="6"/>
        <v>6.4516129032258064E-3</v>
      </c>
      <c r="G92" s="13">
        <f t="shared" si="7"/>
        <v>-0.25</v>
      </c>
      <c r="H92" s="18">
        <f t="shared" si="8"/>
        <v>-6.2305295950155761E-3</v>
      </c>
    </row>
    <row r="93" spans="2:8" ht="15" x14ac:dyDescent="0.2">
      <c r="B93" s="6" t="s">
        <v>468</v>
      </c>
      <c r="C93" s="5">
        <v>4</v>
      </c>
      <c r="D93" s="5">
        <v>2</v>
      </c>
      <c r="E93" s="14">
        <f t="shared" si="5"/>
        <v>1.2461059190031152E-2</v>
      </c>
      <c r="F93" s="14">
        <f t="shared" si="6"/>
        <v>2.1505376344086021E-3</v>
      </c>
      <c r="G93" s="13">
        <f t="shared" si="7"/>
        <v>-0.5</v>
      </c>
      <c r="H93" s="18">
        <f t="shared" si="8"/>
        <v>-6.2305295950155761E-3</v>
      </c>
    </row>
    <row r="94" spans="2:8" ht="15" x14ac:dyDescent="0.2">
      <c r="B94" s="6" t="s">
        <v>25</v>
      </c>
      <c r="C94" s="5">
        <v>2</v>
      </c>
      <c r="D94" s="5">
        <v>4</v>
      </c>
      <c r="E94" s="14">
        <f t="shared" si="5"/>
        <v>6.2305295950155761E-3</v>
      </c>
      <c r="F94" s="14">
        <f t="shared" si="6"/>
        <v>4.3010752688172043E-3</v>
      </c>
      <c r="G94" s="13">
        <f t="shared" si="7"/>
        <v>1</v>
      </c>
      <c r="H94" s="18">
        <f t="shared" si="8"/>
        <v>6.2305295950155761E-3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2</v>
      </c>
      <c r="E96" s="14" t="str">
        <f t="shared" si="5"/>
        <v/>
      </c>
      <c r="F96" s="14">
        <f t="shared" si="6"/>
        <v>2.1505376344086021E-3</v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4</v>
      </c>
      <c r="E97" s="14" t="str">
        <f t="shared" si="5"/>
        <v/>
      </c>
      <c r="F97" s="14">
        <f t="shared" si="6"/>
        <v>4.3010752688172043E-3</v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8</v>
      </c>
      <c r="E98" s="14">
        <f t="shared" si="5"/>
        <v>3.1152647975077881E-3</v>
      </c>
      <c r="F98" s="14">
        <f t="shared" si="6"/>
        <v>8.6021505376344086E-3</v>
      </c>
      <c r="G98" s="13">
        <f t="shared" si="7"/>
        <v>7</v>
      </c>
      <c r="H98" s="18">
        <f t="shared" si="8"/>
        <v>2.1806853582554516E-2</v>
      </c>
    </row>
    <row r="99" spans="2:8" ht="15" x14ac:dyDescent="0.2">
      <c r="B99" s="6" t="s">
        <v>239</v>
      </c>
      <c r="C99" s="5">
        <v>0</v>
      </c>
      <c r="D99" s="5">
        <v>1</v>
      </c>
      <c r="E99" s="14" t="str">
        <f t="shared" si="5"/>
        <v/>
      </c>
      <c r="F99" s="14">
        <f t="shared" si="6"/>
        <v>1.0752688172043011E-3</v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5</v>
      </c>
      <c r="D100" s="5">
        <v>9</v>
      </c>
      <c r="E100" s="14">
        <f t="shared" si="5"/>
        <v>1.5576323987538941E-2</v>
      </c>
      <c r="F100" s="14">
        <f t="shared" si="6"/>
        <v>9.6774193548387101E-3</v>
      </c>
      <c r="G100" s="13">
        <f t="shared" si="7"/>
        <v>0.8</v>
      </c>
      <c r="H100" s="18">
        <f t="shared" si="8"/>
        <v>1.2461059190031154E-2</v>
      </c>
    </row>
    <row r="101" spans="2:8" ht="15" x14ac:dyDescent="0.2">
      <c r="B101" s="6" t="s">
        <v>241</v>
      </c>
      <c r="C101" s="5">
        <v>0</v>
      </c>
      <c r="D101" s="5">
        <v>4</v>
      </c>
      <c r="E101" s="14" t="str">
        <f t="shared" si="5"/>
        <v/>
      </c>
      <c r="F101" s="14">
        <f t="shared" si="6"/>
        <v>4.3010752688172043E-3</v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7</v>
      </c>
      <c r="D102" s="5">
        <v>60</v>
      </c>
      <c r="E102" s="14">
        <f t="shared" si="5"/>
        <v>2.1806853582554516E-2</v>
      </c>
      <c r="F102" s="14">
        <f t="shared" si="6"/>
        <v>6.4516129032258063E-2</v>
      </c>
      <c r="G102" s="13">
        <f t="shared" si="7"/>
        <v>7.5714285714285712</v>
      </c>
      <c r="H102" s="18">
        <f t="shared" si="8"/>
        <v>0.16510903426791276</v>
      </c>
    </row>
    <row r="103" spans="2:8" ht="15" x14ac:dyDescent="0.2">
      <c r="B103" s="6" t="s">
        <v>243</v>
      </c>
      <c r="C103" s="5">
        <v>18</v>
      </c>
      <c r="D103" s="5">
        <v>8</v>
      </c>
      <c r="E103" s="14">
        <f t="shared" si="5"/>
        <v>5.6074766355140186E-2</v>
      </c>
      <c r="F103" s="14">
        <f t="shared" si="6"/>
        <v>8.6021505376344086E-3</v>
      </c>
      <c r="G103" s="13">
        <f t="shared" si="7"/>
        <v>-0.55555555555555558</v>
      </c>
      <c r="H103" s="18">
        <f t="shared" si="8"/>
        <v>-3.1152647975077882E-2</v>
      </c>
    </row>
    <row r="104" spans="2:8" ht="15" x14ac:dyDescent="0.2">
      <c r="B104" s="6" t="s">
        <v>34</v>
      </c>
      <c r="C104" s="5">
        <v>0</v>
      </c>
      <c r="D104" s="5">
        <v>2</v>
      </c>
      <c r="E104" s="14" t="str">
        <f t="shared" si="5"/>
        <v/>
      </c>
      <c r="F104" s="14">
        <f t="shared" si="6"/>
        <v>2.1505376344086021E-3</v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1</v>
      </c>
      <c r="E105" s="14" t="str">
        <f t="shared" si="5"/>
        <v/>
      </c>
      <c r="F105" s="14">
        <f t="shared" si="6"/>
        <v>1.0752688172043011E-3</v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15</v>
      </c>
      <c r="E107" s="14">
        <f t="shared" si="5"/>
        <v>3.1152647975077881E-3</v>
      </c>
      <c r="F107" s="14">
        <f t="shared" si="6"/>
        <v>1.6129032258064516E-2</v>
      </c>
      <c r="G107" s="13">
        <f t="shared" si="7"/>
        <v>14</v>
      </c>
      <c r="H107" s="18">
        <f t="shared" si="8"/>
        <v>4.3613707165109032E-2</v>
      </c>
    </row>
    <row r="108" spans="2:8" ht="15" x14ac:dyDescent="0.2">
      <c r="B108" s="6" t="s">
        <v>31</v>
      </c>
      <c r="C108" s="5">
        <v>9</v>
      </c>
      <c r="D108" s="5">
        <v>10</v>
      </c>
      <c r="E108" s="14">
        <f t="shared" si="5"/>
        <v>2.8037383177570093E-2</v>
      </c>
      <c r="F108" s="14">
        <f t="shared" si="6"/>
        <v>1.0752688172043012E-2</v>
      </c>
      <c r="G108" s="13">
        <f t="shared" si="7"/>
        <v>0.1111111111111111</v>
      </c>
      <c r="H108" s="18">
        <f t="shared" si="8"/>
        <v>3.1152647975077881E-3</v>
      </c>
    </row>
    <row r="109" spans="2:8" ht="15" x14ac:dyDescent="0.2">
      <c r="B109" s="6" t="s">
        <v>247</v>
      </c>
      <c r="C109" s="5">
        <v>1</v>
      </c>
      <c r="D109" s="5">
        <v>1</v>
      </c>
      <c r="E109" s="14">
        <f t="shared" si="5"/>
        <v>3.1152647975077881E-3</v>
      </c>
      <c r="F109" s="14">
        <f t="shared" si="6"/>
        <v>1.0752688172043011E-3</v>
      </c>
      <c r="G109" s="13">
        <f t="shared" si="7"/>
        <v>0</v>
      </c>
      <c r="H109" s="18">
        <f t="shared" si="8"/>
        <v>0</v>
      </c>
    </row>
    <row r="110" spans="2:8" ht="15" x14ac:dyDescent="0.2">
      <c r="B110" s="6" t="s">
        <v>32</v>
      </c>
      <c r="C110" s="5">
        <v>1</v>
      </c>
      <c r="D110" s="5">
        <v>5</v>
      </c>
      <c r="E110" s="14">
        <f t="shared" si="5"/>
        <v>3.1152647975077881E-3</v>
      </c>
      <c r="F110" s="14">
        <f t="shared" si="6"/>
        <v>5.3763440860215058E-3</v>
      </c>
      <c r="G110" s="13">
        <f t="shared" si="7"/>
        <v>4</v>
      </c>
      <c r="H110" s="18">
        <f t="shared" si="8"/>
        <v>1.2461059190031152E-2</v>
      </c>
    </row>
    <row r="111" spans="2:8" ht="15" x14ac:dyDescent="0.2">
      <c r="B111" s="6" t="s">
        <v>30</v>
      </c>
      <c r="C111" s="5">
        <v>0</v>
      </c>
      <c r="D111" s="5">
        <v>2</v>
      </c>
      <c r="E111" s="14" t="str">
        <f t="shared" si="5"/>
        <v/>
      </c>
      <c r="F111" s="14">
        <f t="shared" si="6"/>
        <v>2.1505376344086021E-3</v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9</v>
      </c>
      <c r="D112" s="5">
        <v>184</v>
      </c>
      <c r="E112" s="14">
        <f t="shared" si="5"/>
        <v>2.8037383177570093E-2</v>
      </c>
      <c r="F112" s="14">
        <f t="shared" si="6"/>
        <v>0.19784946236559139</v>
      </c>
      <c r="G112" s="13">
        <f t="shared" si="7"/>
        <v>19.444444444444443</v>
      </c>
      <c r="H112" s="18">
        <f t="shared" si="8"/>
        <v>0.54517133956386288</v>
      </c>
    </row>
    <row r="113" spans="2:8" ht="15" x14ac:dyDescent="0.2">
      <c r="B113" s="6" t="s">
        <v>248</v>
      </c>
      <c r="C113" s="5">
        <v>7</v>
      </c>
      <c r="D113" s="5">
        <v>72</v>
      </c>
      <c r="E113" s="14">
        <f t="shared" si="5"/>
        <v>2.1806853582554516E-2</v>
      </c>
      <c r="F113" s="14">
        <f t="shared" si="6"/>
        <v>7.7419354838709681E-2</v>
      </c>
      <c r="G113" s="13">
        <f t="shared" si="7"/>
        <v>9.2857142857142865</v>
      </c>
      <c r="H113" s="18">
        <f t="shared" si="8"/>
        <v>0.20249221183800623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5</v>
      </c>
      <c r="E115" s="14">
        <f t="shared" si="5"/>
        <v>6.2305295950155761E-3</v>
      </c>
      <c r="F115" s="14">
        <f t="shared" si="6"/>
        <v>5.3763440860215058E-3</v>
      </c>
      <c r="G115" s="13">
        <f t="shared" si="7"/>
        <v>1.5</v>
      </c>
      <c r="H115" s="18">
        <f t="shared" si="8"/>
        <v>9.3457943925233638E-3</v>
      </c>
    </row>
    <row r="116" spans="2:8" ht="15" x14ac:dyDescent="0.2">
      <c r="B116" s="6" t="s">
        <v>249</v>
      </c>
      <c r="C116" s="5">
        <v>2</v>
      </c>
      <c r="D116" s="5">
        <v>3</v>
      </c>
      <c r="E116" s="14">
        <f t="shared" si="5"/>
        <v>6.2305295950155761E-3</v>
      </c>
      <c r="F116" s="14">
        <f t="shared" si="6"/>
        <v>3.2258064516129032E-3</v>
      </c>
      <c r="G116" s="13">
        <f t="shared" si="7"/>
        <v>0.5</v>
      </c>
      <c r="H116" s="18">
        <f t="shared" si="8"/>
        <v>3.1152647975077881E-3</v>
      </c>
    </row>
    <row r="117" spans="2:8" ht="15" x14ac:dyDescent="0.2">
      <c r="B117" s="6" t="s">
        <v>250</v>
      </c>
      <c r="C117" s="5">
        <v>2</v>
      </c>
      <c r="D117" s="5">
        <v>2</v>
      </c>
      <c r="E117" s="14">
        <f t="shared" si="5"/>
        <v>6.2305295950155761E-3</v>
      </c>
      <c r="F117" s="14">
        <f t="shared" si="6"/>
        <v>2.1505376344086021E-3</v>
      </c>
      <c r="G117" s="13">
        <f t="shared" si="7"/>
        <v>0</v>
      </c>
      <c r="H117" s="18">
        <f t="shared" si="8"/>
        <v>0</v>
      </c>
    </row>
    <row r="118" spans="2:8" ht="15" x14ac:dyDescent="0.2">
      <c r="B118" s="6" t="s">
        <v>251</v>
      </c>
      <c r="C118" s="5">
        <v>109</v>
      </c>
      <c r="D118" s="5">
        <v>273</v>
      </c>
      <c r="E118" s="14">
        <f t="shared" si="5"/>
        <v>0.33956386292834889</v>
      </c>
      <c r="F118" s="14">
        <f t="shared" si="6"/>
        <v>0.29354838709677417</v>
      </c>
      <c r="G118" s="13">
        <f t="shared" si="7"/>
        <v>1.5045871559633028</v>
      </c>
      <c r="H118" s="18">
        <f t="shared" si="8"/>
        <v>0.51090342679127732</v>
      </c>
    </row>
    <row r="119" spans="2:8" ht="15" x14ac:dyDescent="0.2">
      <c r="B119" s="6" t="s">
        <v>252</v>
      </c>
      <c r="C119" s="5">
        <v>8</v>
      </c>
      <c r="D119" s="5">
        <v>16</v>
      </c>
      <c r="E119" s="14">
        <f t="shared" si="5"/>
        <v>2.4922118380062305E-2</v>
      </c>
      <c r="F119" s="14">
        <f t="shared" si="6"/>
        <v>1.7204301075268817E-2</v>
      </c>
      <c r="G119" s="13">
        <f t="shared" si="7"/>
        <v>1</v>
      </c>
      <c r="H119" s="18">
        <f t="shared" si="8"/>
        <v>2.4922118380062305E-2</v>
      </c>
    </row>
    <row r="120" spans="2:8" ht="15" x14ac:dyDescent="0.2">
      <c r="B120" s="6" t="s">
        <v>253</v>
      </c>
      <c r="C120" s="5">
        <v>4</v>
      </c>
      <c r="D120" s="5">
        <v>0</v>
      </c>
      <c r="E120" s="14">
        <f t="shared" si="5"/>
        <v>1.2461059190031152E-2</v>
      </c>
      <c r="F120" s="14" t="str">
        <f t="shared" si="6"/>
        <v/>
      </c>
      <c r="G120" s="13" t="str">
        <f t="shared" si="7"/>
        <v>0</v>
      </c>
      <c r="H120" s="18">
        <f t="shared" si="8"/>
        <v>0</v>
      </c>
    </row>
    <row r="121" spans="2:8" ht="15" x14ac:dyDescent="0.2">
      <c r="B121" s="6" t="s">
        <v>35</v>
      </c>
      <c r="C121" s="5">
        <v>3</v>
      </c>
      <c r="D121" s="5">
        <v>19</v>
      </c>
      <c r="E121" s="14">
        <f t="shared" si="5"/>
        <v>9.3457943925233638E-3</v>
      </c>
      <c r="F121" s="14">
        <f t="shared" si="6"/>
        <v>2.0430107526881722E-2</v>
      </c>
      <c r="G121" s="13">
        <f t="shared" si="7"/>
        <v>5.333333333333333</v>
      </c>
      <c r="H121" s="18">
        <f t="shared" si="8"/>
        <v>4.9844236760124602E-2</v>
      </c>
    </row>
    <row r="122" spans="2:8" ht="15" x14ac:dyDescent="0.2">
      <c r="B122" s="6" t="s">
        <v>39</v>
      </c>
      <c r="C122" s="5">
        <v>28</v>
      </c>
      <c r="D122" s="5">
        <v>16</v>
      </c>
      <c r="E122" s="14">
        <f t="shared" si="5"/>
        <v>8.7227414330218064E-2</v>
      </c>
      <c r="F122" s="14">
        <f t="shared" si="6"/>
        <v>1.7204301075268817E-2</v>
      </c>
      <c r="G122" s="13">
        <f t="shared" si="7"/>
        <v>-0.42857142857142855</v>
      </c>
      <c r="H122" s="18">
        <f t="shared" si="8"/>
        <v>-3.7383177570093455E-2</v>
      </c>
    </row>
    <row r="123" spans="2:8" ht="15" x14ac:dyDescent="0.2">
      <c r="B123" s="6" t="s">
        <v>37</v>
      </c>
      <c r="C123" s="5">
        <v>10</v>
      </c>
      <c r="D123" s="5">
        <v>32</v>
      </c>
      <c r="E123" s="14">
        <f t="shared" si="5"/>
        <v>3.1152647975077882E-2</v>
      </c>
      <c r="F123" s="14">
        <f t="shared" si="6"/>
        <v>3.4408602150537634E-2</v>
      </c>
      <c r="G123" s="13">
        <f t="shared" si="7"/>
        <v>2.2000000000000002</v>
      </c>
      <c r="H123" s="18">
        <f t="shared" si="8"/>
        <v>6.8535825545171347E-2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1.0752688172043011E-3</v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1</v>
      </c>
      <c r="D128" s="5">
        <v>1</v>
      </c>
      <c r="E128" s="14">
        <f t="shared" si="5"/>
        <v>3.1152647975077881E-3</v>
      </c>
      <c r="F128" s="14">
        <f t="shared" si="6"/>
        <v>1.0752688172043011E-3</v>
      </c>
      <c r="G128" s="13">
        <f t="shared" si="7"/>
        <v>0</v>
      </c>
      <c r="H128" s="18">
        <f t="shared" si="8"/>
        <v>0</v>
      </c>
    </row>
    <row r="129" spans="2:8" ht="30" x14ac:dyDescent="0.2">
      <c r="B129" s="6" t="s">
        <v>258</v>
      </c>
      <c r="C129" s="5">
        <v>6</v>
      </c>
      <c r="D129" s="5">
        <v>1</v>
      </c>
      <c r="E129" s="14">
        <f t="shared" si="5"/>
        <v>1.8691588785046728E-2</v>
      </c>
      <c r="F129" s="14">
        <f t="shared" si="6"/>
        <v>1.0752688172043011E-3</v>
      </c>
      <c r="G129" s="13">
        <f t="shared" si="7"/>
        <v>-0.83333333333333337</v>
      </c>
      <c r="H129" s="18">
        <f t="shared" si="8"/>
        <v>-1.5576323987538941E-2</v>
      </c>
    </row>
    <row r="130" spans="2:8" ht="30" x14ac:dyDescent="0.2">
      <c r="B130" s="6" t="s">
        <v>259</v>
      </c>
      <c r="C130" s="5">
        <v>1</v>
      </c>
      <c r="D130" s="5">
        <v>0</v>
      </c>
      <c r="E130" s="14">
        <f t="shared" si="5"/>
        <v>3.1152647975077881E-3</v>
      </c>
      <c r="F130" s="14" t="str">
        <f t="shared" si="6"/>
        <v/>
      </c>
      <c r="G130" s="13" t="str">
        <f t="shared" si="7"/>
        <v>0</v>
      </c>
      <c r="H130" s="18">
        <f t="shared" si="8"/>
        <v>0</v>
      </c>
    </row>
    <row r="131" spans="2:8" ht="30" x14ac:dyDescent="0.2">
      <c r="B131" s="6" t="s">
        <v>260</v>
      </c>
      <c r="C131" s="5">
        <v>0</v>
      </c>
      <c r="D131" s="5">
        <v>1</v>
      </c>
      <c r="E131" s="14" t="str">
        <f t="shared" si="5"/>
        <v/>
      </c>
      <c r="F131" s="14">
        <f t="shared" si="6"/>
        <v>1.0752688172043011E-3</v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0</v>
      </c>
      <c r="E134" s="14">
        <f t="shared" si="5"/>
        <v>3.1152647975077881E-3</v>
      </c>
      <c r="F134" s="14" t="str">
        <f t="shared" si="6"/>
        <v/>
      </c>
      <c r="G134" s="13" t="str">
        <f t="shared" si="7"/>
        <v>0</v>
      </c>
      <c r="H134" s="18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9</v>
      </c>
      <c r="D137" s="5">
        <v>4</v>
      </c>
      <c r="E137" s="14">
        <f t="shared" si="9"/>
        <v>2.8037383177570093E-2</v>
      </c>
      <c r="F137" s="14">
        <f t="shared" si="10"/>
        <v>4.3010752688172043E-3</v>
      </c>
      <c r="G137" s="13">
        <f t="shared" si="11"/>
        <v>-0.55555555555555558</v>
      </c>
      <c r="H137" s="18">
        <f t="shared" si="12"/>
        <v>-1.5576323987538941E-2</v>
      </c>
    </row>
    <row r="138" spans="2:8" ht="15" x14ac:dyDescent="0.2">
      <c r="B138" s="6" t="s">
        <v>261</v>
      </c>
      <c r="C138" s="5">
        <v>0</v>
      </c>
      <c r="D138" s="5">
        <v>1</v>
      </c>
      <c r="E138" s="14" t="str">
        <f t="shared" si="9"/>
        <v/>
      </c>
      <c r="F138" s="14">
        <f t="shared" si="10"/>
        <v>1.0752688172043011E-3</v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2</v>
      </c>
      <c r="E139" s="14" t="str">
        <f t="shared" si="9"/>
        <v/>
      </c>
      <c r="F139" s="14">
        <f t="shared" si="10"/>
        <v>2.1505376344086021E-3</v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1</v>
      </c>
      <c r="E140" s="14" t="str">
        <f t="shared" si="9"/>
        <v/>
      </c>
      <c r="F140" s="14">
        <f t="shared" si="10"/>
        <v>1.0752688172043011E-3</v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1</v>
      </c>
      <c r="E141" s="14" t="str">
        <f t="shared" si="9"/>
        <v/>
      </c>
      <c r="F141" s="14">
        <f t="shared" si="10"/>
        <v>1.0752688172043011E-3</v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1</v>
      </c>
      <c r="E143" s="14" t="str">
        <f t="shared" si="9"/>
        <v/>
      </c>
      <c r="F143" s="14">
        <f t="shared" si="10"/>
        <v>1.0752688172043011E-3</v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2</v>
      </c>
      <c r="E145" s="14" t="str">
        <f t="shared" si="9"/>
        <v/>
      </c>
      <c r="F145" s="14">
        <f t="shared" si="10"/>
        <v>2.1505376344086021E-3</v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9.75" customHeight="1" x14ac:dyDescent="0.2">
      <c r="B151" s="47" t="s">
        <v>526</v>
      </c>
      <c r="C151" s="41">
        <f>SUM(C152:C288)</f>
        <v>267</v>
      </c>
      <c r="D151" s="41">
        <f>SUM(D152:D288)</f>
        <v>778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1.9138576779026217</v>
      </c>
      <c r="H151" s="40">
        <f>+IF(OR(AND(E151=""),(G151="")),"",E151*G151)</f>
        <v>1.9138576779026217</v>
      </c>
    </row>
    <row r="152" spans="2:8" ht="15" x14ac:dyDescent="0.2">
      <c r="B152" s="8" t="s">
        <v>54</v>
      </c>
      <c r="C152" s="5">
        <v>2</v>
      </c>
      <c r="D152" s="5">
        <v>15</v>
      </c>
      <c r="E152" s="14">
        <f>+IF(C152=0,"",C152/C$151)</f>
        <v>7.4906367041198503E-3</v>
      </c>
      <c r="F152" s="14">
        <f>+IF(D152=0,"",D152/D$151)</f>
        <v>1.9280205655526992E-2</v>
      </c>
      <c r="G152" s="13">
        <f>+IF(OR(AND(D152=0),(C152=0)),"0",((D152-C152)/C152))</f>
        <v>6.5</v>
      </c>
      <c r="H152" s="18">
        <f>+IF(OR(AND(E152=""),(G152="")),"",E152*G152)</f>
        <v>4.8689138576779027E-2</v>
      </c>
    </row>
    <row r="153" spans="2:8" ht="15" x14ac:dyDescent="0.2">
      <c r="B153" s="8" t="s">
        <v>58</v>
      </c>
      <c r="C153" s="5">
        <v>2</v>
      </c>
      <c r="D153" s="5">
        <v>4</v>
      </c>
      <c r="E153" s="14">
        <f t="shared" ref="E153:E216" si="13">+IF(C153=0,"",C153/C$151)</f>
        <v>7.4906367041198503E-3</v>
      </c>
      <c r="F153" s="14">
        <f t="shared" ref="F153:F216" si="14">+IF(D153=0,"",D153/D$151)</f>
        <v>5.1413881748071976E-3</v>
      </c>
      <c r="G153" s="13">
        <f t="shared" ref="G153:G216" si="15">+IF(OR(AND(D153=0),(C153=0)),"0",((D153-C153)/C153))</f>
        <v>1</v>
      </c>
      <c r="H153" s="18">
        <f t="shared" ref="H153:H216" si="16">+IF(OR(AND(E153=""),(G153="")),"",E153*G153)</f>
        <v>7.4906367041198503E-3</v>
      </c>
    </row>
    <row r="154" spans="2:8" ht="15" x14ac:dyDescent="0.2">
      <c r="B154" s="8" t="s">
        <v>265</v>
      </c>
      <c r="C154" s="5">
        <v>1</v>
      </c>
      <c r="D154" s="5">
        <v>3</v>
      </c>
      <c r="E154" s="14">
        <f t="shared" si="13"/>
        <v>3.7453183520599251E-3</v>
      </c>
      <c r="F154" s="14">
        <f t="shared" si="14"/>
        <v>3.8560411311053984E-3</v>
      </c>
      <c r="G154" s="13">
        <f t="shared" si="15"/>
        <v>2</v>
      </c>
      <c r="H154" s="18">
        <f t="shared" si="16"/>
        <v>7.4906367041198503E-3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4</v>
      </c>
      <c r="D156" s="5">
        <v>11</v>
      </c>
      <c r="E156" s="14">
        <f t="shared" si="13"/>
        <v>1.4981273408239701E-2</v>
      </c>
      <c r="F156" s="14">
        <f t="shared" si="14"/>
        <v>1.4138817480719794E-2</v>
      </c>
      <c r="G156" s="13">
        <f t="shared" si="15"/>
        <v>1.75</v>
      </c>
      <c r="H156" s="18">
        <f t="shared" si="16"/>
        <v>2.6217228464419477E-2</v>
      </c>
    </row>
    <row r="157" spans="2:8" ht="15" x14ac:dyDescent="0.2">
      <c r="B157" s="8" t="s">
        <v>53</v>
      </c>
      <c r="C157" s="5">
        <v>14</v>
      </c>
      <c r="D157" s="5">
        <v>138</v>
      </c>
      <c r="E157" s="14">
        <f t="shared" si="13"/>
        <v>5.2434456928838954E-2</v>
      </c>
      <c r="F157" s="14">
        <f t="shared" si="14"/>
        <v>0.17737789203084833</v>
      </c>
      <c r="G157" s="13">
        <f t="shared" si="15"/>
        <v>8.8571428571428577</v>
      </c>
      <c r="H157" s="18">
        <f t="shared" si="16"/>
        <v>0.46441947565543079</v>
      </c>
    </row>
    <row r="158" spans="2:8" ht="15" x14ac:dyDescent="0.2">
      <c r="B158" s="8" t="s">
        <v>59</v>
      </c>
      <c r="C158" s="5">
        <v>1</v>
      </c>
      <c r="D158" s="5">
        <v>0</v>
      </c>
      <c r="E158" s="14">
        <f t="shared" si="13"/>
        <v>3.7453183520599251E-3</v>
      </c>
      <c r="F158" s="14" t="str">
        <f t="shared" si="14"/>
        <v/>
      </c>
      <c r="G158" s="13" t="str">
        <f t="shared" si="15"/>
        <v>0</v>
      </c>
      <c r="H158" s="18">
        <f t="shared" si="16"/>
        <v>0</v>
      </c>
    </row>
    <row r="159" spans="2:8" ht="15" x14ac:dyDescent="0.2">
      <c r="B159" s="8" t="s">
        <v>268</v>
      </c>
      <c r="C159" s="5">
        <v>4</v>
      </c>
      <c r="D159" s="5">
        <v>3</v>
      </c>
      <c r="E159" s="14">
        <f t="shared" si="13"/>
        <v>1.4981273408239701E-2</v>
      </c>
      <c r="F159" s="14">
        <f t="shared" si="14"/>
        <v>3.8560411311053984E-3</v>
      </c>
      <c r="G159" s="13">
        <f t="shared" si="15"/>
        <v>-0.25</v>
      </c>
      <c r="H159" s="18">
        <f t="shared" si="16"/>
        <v>-3.7453183520599251E-3</v>
      </c>
    </row>
    <row r="160" spans="2:8" ht="15" x14ac:dyDescent="0.2">
      <c r="B160" s="8" t="s">
        <v>55</v>
      </c>
      <c r="C160" s="5">
        <v>0</v>
      </c>
      <c r="D160" s="5">
        <v>3</v>
      </c>
      <c r="E160" s="14" t="str">
        <f t="shared" si="13"/>
        <v/>
      </c>
      <c r="F160" s="14">
        <f t="shared" si="14"/>
        <v>3.8560411311053984E-3</v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3</v>
      </c>
      <c r="D163" s="5">
        <v>4</v>
      </c>
      <c r="E163" s="14">
        <f t="shared" si="13"/>
        <v>1.1235955056179775E-2</v>
      </c>
      <c r="F163" s="14">
        <f t="shared" si="14"/>
        <v>5.1413881748071976E-3</v>
      </c>
      <c r="G163" s="13">
        <f t="shared" si="15"/>
        <v>0.33333333333333331</v>
      </c>
      <c r="H163" s="18">
        <f t="shared" si="16"/>
        <v>3.7453183520599247E-3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17</v>
      </c>
      <c r="D165" s="5">
        <v>28</v>
      </c>
      <c r="E165" s="14">
        <f t="shared" si="13"/>
        <v>6.3670411985018729E-2</v>
      </c>
      <c r="F165" s="14">
        <f t="shared" si="14"/>
        <v>3.5989717223650387E-2</v>
      </c>
      <c r="G165" s="13">
        <f t="shared" si="15"/>
        <v>0.6470588235294118</v>
      </c>
      <c r="H165" s="18">
        <f t="shared" si="16"/>
        <v>4.119850187265918E-2</v>
      </c>
    </row>
    <row r="166" spans="2:8" ht="15" x14ac:dyDescent="0.2">
      <c r="B166" s="8" t="s">
        <v>270</v>
      </c>
      <c r="C166" s="5">
        <v>2</v>
      </c>
      <c r="D166" s="5">
        <v>3</v>
      </c>
      <c r="E166" s="14">
        <f t="shared" si="13"/>
        <v>7.4906367041198503E-3</v>
      </c>
      <c r="F166" s="14">
        <f t="shared" si="14"/>
        <v>3.8560411311053984E-3</v>
      </c>
      <c r="G166" s="13">
        <f t="shared" si="15"/>
        <v>0.5</v>
      </c>
      <c r="H166" s="18">
        <f t="shared" si="16"/>
        <v>3.7453183520599251E-3</v>
      </c>
    </row>
    <row r="167" spans="2:8" ht="15" x14ac:dyDescent="0.2">
      <c r="B167" s="8" t="s">
        <v>52</v>
      </c>
      <c r="C167" s="5">
        <v>3</v>
      </c>
      <c r="D167" s="5">
        <v>1</v>
      </c>
      <c r="E167" s="14">
        <f t="shared" si="13"/>
        <v>1.1235955056179775E-2</v>
      </c>
      <c r="F167" s="14">
        <f t="shared" si="14"/>
        <v>1.2853470437017994E-3</v>
      </c>
      <c r="G167" s="13">
        <f t="shared" si="15"/>
        <v>-0.66666666666666663</v>
      </c>
      <c r="H167" s="18">
        <f t="shared" si="16"/>
        <v>-7.4906367041198494E-3</v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7</v>
      </c>
      <c r="D169" s="5">
        <v>14</v>
      </c>
      <c r="E169" s="14">
        <f t="shared" si="13"/>
        <v>2.6217228464419477E-2</v>
      </c>
      <c r="F169" s="14">
        <f t="shared" si="14"/>
        <v>1.7994858611825194E-2</v>
      </c>
      <c r="G169" s="13">
        <f t="shared" si="15"/>
        <v>1</v>
      </c>
      <c r="H169" s="18">
        <f t="shared" si="16"/>
        <v>2.6217228464419477E-2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3</v>
      </c>
      <c r="D173" s="5">
        <v>4</v>
      </c>
      <c r="E173" s="14">
        <f t="shared" si="13"/>
        <v>1.1235955056179775E-2</v>
      </c>
      <c r="F173" s="14">
        <f t="shared" si="14"/>
        <v>5.1413881748071976E-3</v>
      </c>
      <c r="G173" s="13">
        <f t="shared" si="15"/>
        <v>0.33333333333333331</v>
      </c>
      <c r="H173" s="18">
        <f t="shared" si="16"/>
        <v>3.7453183520599247E-3</v>
      </c>
    </row>
    <row r="174" spans="2:8" ht="15" x14ac:dyDescent="0.2">
      <c r="B174" s="8" t="s">
        <v>276</v>
      </c>
      <c r="C174" s="5">
        <v>9</v>
      </c>
      <c r="D174" s="5">
        <v>13</v>
      </c>
      <c r="E174" s="14">
        <f t="shared" si="13"/>
        <v>3.3707865168539325E-2</v>
      </c>
      <c r="F174" s="14">
        <f t="shared" si="14"/>
        <v>1.6709511568123392E-2</v>
      </c>
      <c r="G174" s="13">
        <f t="shared" si="15"/>
        <v>0.44444444444444442</v>
      </c>
      <c r="H174" s="18">
        <f t="shared" si="16"/>
        <v>1.4981273408239699E-2</v>
      </c>
    </row>
    <row r="175" spans="2:8" ht="15" x14ac:dyDescent="0.2">
      <c r="B175" s="8" t="s">
        <v>277</v>
      </c>
      <c r="C175" s="5">
        <v>10</v>
      </c>
      <c r="D175" s="5">
        <v>16</v>
      </c>
      <c r="E175" s="14">
        <f t="shared" si="13"/>
        <v>3.7453183520599252E-2</v>
      </c>
      <c r="F175" s="14">
        <f t="shared" si="14"/>
        <v>2.056555269922879E-2</v>
      </c>
      <c r="G175" s="13">
        <f t="shared" si="15"/>
        <v>0.6</v>
      </c>
      <c r="H175" s="18">
        <f t="shared" si="16"/>
        <v>2.247191011235955E-2</v>
      </c>
    </row>
    <row r="176" spans="2:8" ht="15" x14ac:dyDescent="0.2">
      <c r="B176" s="8" t="s">
        <v>278</v>
      </c>
      <c r="C176" s="5">
        <v>14</v>
      </c>
      <c r="D176" s="5">
        <v>79</v>
      </c>
      <c r="E176" s="14">
        <f t="shared" si="13"/>
        <v>5.2434456928838954E-2</v>
      </c>
      <c r="F176" s="14">
        <f t="shared" si="14"/>
        <v>0.10154241645244216</v>
      </c>
      <c r="G176" s="13">
        <f t="shared" si="15"/>
        <v>4.6428571428571432</v>
      </c>
      <c r="H176" s="18">
        <f t="shared" si="16"/>
        <v>0.24344569288389517</v>
      </c>
    </row>
    <row r="177" spans="2:8" ht="15" x14ac:dyDescent="0.2">
      <c r="B177" s="8" t="s">
        <v>279</v>
      </c>
      <c r="C177" s="5">
        <v>6</v>
      </c>
      <c r="D177" s="5">
        <v>7</v>
      </c>
      <c r="E177" s="14">
        <f t="shared" si="13"/>
        <v>2.247191011235955E-2</v>
      </c>
      <c r="F177" s="14">
        <f t="shared" si="14"/>
        <v>8.9974293059125968E-3</v>
      </c>
      <c r="G177" s="13">
        <f t="shared" si="15"/>
        <v>0.16666666666666666</v>
      </c>
      <c r="H177" s="18">
        <f t="shared" si="16"/>
        <v>3.7453183520599247E-3</v>
      </c>
    </row>
    <row r="178" spans="2:8" ht="15" x14ac:dyDescent="0.2">
      <c r="B178" s="8" t="s">
        <v>280</v>
      </c>
      <c r="C178" s="5">
        <v>5</v>
      </c>
      <c r="D178" s="5">
        <v>29</v>
      </c>
      <c r="E178" s="14">
        <f t="shared" si="13"/>
        <v>1.8726591760299626E-2</v>
      </c>
      <c r="F178" s="14">
        <f t="shared" si="14"/>
        <v>3.7275064267352186E-2</v>
      </c>
      <c r="G178" s="13">
        <f t="shared" si="15"/>
        <v>4.8</v>
      </c>
      <c r="H178" s="18">
        <f t="shared" si="16"/>
        <v>8.98876404494382E-2</v>
      </c>
    </row>
    <row r="179" spans="2:8" ht="15" x14ac:dyDescent="0.2">
      <c r="B179" s="8" t="s">
        <v>281</v>
      </c>
      <c r="C179" s="5">
        <v>13</v>
      </c>
      <c r="D179" s="5">
        <v>12</v>
      </c>
      <c r="E179" s="14">
        <f t="shared" si="13"/>
        <v>4.8689138576779027E-2</v>
      </c>
      <c r="F179" s="14">
        <f t="shared" si="14"/>
        <v>1.5424164524421594E-2</v>
      </c>
      <c r="G179" s="13">
        <f t="shared" si="15"/>
        <v>-7.6923076923076927E-2</v>
      </c>
      <c r="H179" s="18">
        <f t="shared" si="16"/>
        <v>-3.7453183520599256E-3</v>
      </c>
    </row>
    <row r="180" spans="2:8" ht="15" x14ac:dyDescent="0.2">
      <c r="B180" s="8" t="s">
        <v>282</v>
      </c>
      <c r="C180" s="5">
        <v>2</v>
      </c>
      <c r="D180" s="5">
        <v>0</v>
      </c>
      <c r="E180" s="14">
        <f t="shared" si="13"/>
        <v>7.4906367041198503E-3</v>
      </c>
      <c r="F180" s="14" t="str">
        <f t="shared" si="14"/>
        <v/>
      </c>
      <c r="G180" s="13" t="str">
        <f t="shared" si="15"/>
        <v>0</v>
      </c>
      <c r="H180" s="18">
        <f t="shared" si="16"/>
        <v>0</v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11</v>
      </c>
      <c r="D182" s="5">
        <v>13</v>
      </c>
      <c r="E182" s="14">
        <f t="shared" si="13"/>
        <v>4.1198501872659173E-2</v>
      </c>
      <c r="F182" s="14">
        <f t="shared" si="14"/>
        <v>1.6709511568123392E-2</v>
      </c>
      <c r="G182" s="13">
        <f t="shared" si="15"/>
        <v>0.18181818181818182</v>
      </c>
      <c r="H182" s="18">
        <f t="shared" si="16"/>
        <v>7.4906367041198494E-3</v>
      </c>
    </row>
    <row r="183" spans="2:8" ht="15" x14ac:dyDescent="0.2">
      <c r="B183" s="8" t="s">
        <v>285</v>
      </c>
      <c r="C183" s="5">
        <v>0</v>
      </c>
      <c r="D183" s="5">
        <v>21</v>
      </c>
      <c r="E183" s="14" t="str">
        <f t="shared" si="13"/>
        <v/>
      </c>
      <c r="F183" s="14">
        <f t="shared" si="14"/>
        <v>2.6992287917737789E-2</v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15</v>
      </c>
      <c r="D186" s="5">
        <v>38</v>
      </c>
      <c r="E186" s="14">
        <f t="shared" si="13"/>
        <v>5.6179775280898875E-2</v>
      </c>
      <c r="F186" s="14">
        <f t="shared" si="14"/>
        <v>4.8843187660668377E-2</v>
      </c>
      <c r="G186" s="13">
        <f t="shared" si="15"/>
        <v>1.5333333333333334</v>
      </c>
      <c r="H186" s="18">
        <f t="shared" si="16"/>
        <v>8.6142322097378279E-2</v>
      </c>
    </row>
    <row r="187" spans="2:8" ht="15" x14ac:dyDescent="0.2">
      <c r="B187" s="8" t="s">
        <v>287</v>
      </c>
      <c r="C187" s="5">
        <v>1</v>
      </c>
      <c r="D187" s="5">
        <v>5</v>
      </c>
      <c r="E187" s="14">
        <f t="shared" si="13"/>
        <v>3.7453183520599251E-3</v>
      </c>
      <c r="F187" s="14">
        <f t="shared" si="14"/>
        <v>6.4267352185089976E-3</v>
      </c>
      <c r="G187" s="13">
        <f t="shared" si="15"/>
        <v>4</v>
      </c>
      <c r="H187" s="18">
        <f t="shared" si="16"/>
        <v>1.4981273408239701E-2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1</v>
      </c>
      <c r="D190" s="5">
        <v>0</v>
      </c>
      <c r="E190" s="14">
        <f t="shared" si="13"/>
        <v>3.7453183520599251E-3</v>
      </c>
      <c r="F190" s="14" t="str">
        <f t="shared" si="14"/>
        <v/>
      </c>
      <c r="G190" s="13" t="str">
        <f t="shared" si="15"/>
        <v>0</v>
      </c>
      <c r="H190" s="18">
        <f t="shared" si="16"/>
        <v>0</v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1</v>
      </c>
      <c r="E194" s="14" t="str">
        <f t="shared" si="13"/>
        <v/>
      </c>
      <c r="F194" s="14">
        <f t="shared" si="14"/>
        <v>1.2853470437017994E-3</v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3</v>
      </c>
      <c r="E195" s="14" t="str">
        <f t="shared" si="13"/>
        <v/>
      </c>
      <c r="F195" s="14">
        <f t="shared" si="14"/>
        <v>3.8560411311053984E-3</v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9</v>
      </c>
      <c r="D196" s="5">
        <v>27</v>
      </c>
      <c r="E196" s="14">
        <f t="shared" si="13"/>
        <v>3.3707865168539325E-2</v>
      </c>
      <c r="F196" s="14">
        <f t="shared" si="14"/>
        <v>3.4704370179948589E-2</v>
      </c>
      <c r="G196" s="13">
        <f t="shared" si="15"/>
        <v>2</v>
      </c>
      <c r="H196" s="18">
        <f t="shared" si="16"/>
        <v>6.741573033707865E-2</v>
      </c>
    </row>
    <row r="197" spans="2:8" ht="15" x14ac:dyDescent="0.2">
      <c r="B197" s="8" t="s">
        <v>294</v>
      </c>
      <c r="C197" s="5">
        <v>0</v>
      </c>
      <c r="D197" s="5">
        <v>1</v>
      </c>
      <c r="E197" s="14" t="str">
        <f t="shared" si="13"/>
        <v/>
      </c>
      <c r="F197" s="14">
        <f t="shared" si="14"/>
        <v>1.2853470437017994E-3</v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31</v>
      </c>
      <c r="E198" s="14" t="str">
        <f t="shared" si="13"/>
        <v/>
      </c>
      <c r="F198" s="14">
        <f t="shared" si="14"/>
        <v>3.9845758354755782E-2</v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6</v>
      </c>
      <c r="E199" s="14" t="str">
        <f t="shared" si="13"/>
        <v/>
      </c>
      <c r="F199" s="14">
        <f t="shared" si="14"/>
        <v>7.7120822622107968E-3</v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22</v>
      </c>
      <c r="E201" s="14" t="str">
        <f t="shared" si="13"/>
        <v/>
      </c>
      <c r="F201" s="14">
        <f t="shared" si="14"/>
        <v>2.8277634961439587E-2</v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6</v>
      </c>
      <c r="D203" s="5">
        <v>1</v>
      </c>
      <c r="E203" s="14">
        <f t="shared" si="13"/>
        <v>2.247191011235955E-2</v>
      </c>
      <c r="F203" s="14">
        <f t="shared" si="14"/>
        <v>1.2853470437017994E-3</v>
      </c>
      <c r="G203" s="13">
        <f t="shared" si="15"/>
        <v>-0.83333333333333337</v>
      </c>
      <c r="H203" s="18">
        <f t="shared" si="16"/>
        <v>-1.8726591760299626E-2</v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1</v>
      </c>
      <c r="E206" s="14" t="str">
        <f t="shared" si="13"/>
        <v/>
      </c>
      <c r="F206" s="14">
        <f t="shared" si="14"/>
        <v>1.2853470437017994E-3</v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6</v>
      </c>
      <c r="D208" s="5">
        <v>54</v>
      </c>
      <c r="E208" s="14">
        <f t="shared" si="13"/>
        <v>2.247191011235955E-2</v>
      </c>
      <c r="F208" s="14">
        <f t="shared" si="14"/>
        <v>6.9408740359897178E-2</v>
      </c>
      <c r="G208" s="13">
        <f t="shared" si="15"/>
        <v>8</v>
      </c>
      <c r="H208" s="18">
        <f t="shared" si="16"/>
        <v>0.1797752808988764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1</v>
      </c>
      <c r="D214" s="5">
        <v>2</v>
      </c>
      <c r="E214" s="14">
        <f t="shared" si="13"/>
        <v>3.7453183520599251E-3</v>
      </c>
      <c r="F214" s="14">
        <f t="shared" si="14"/>
        <v>2.5706940874035988E-3</v>
      </c>
      <c r="G214" s="13">
        <f t="shared" si="15"/>
        <v>1</v>
      </c>
      <c r="H214" s="18">
        <f t="shared" si="16"/>
        <v>3.7453183520599251E-3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1</v>
      </c>
      <c r="E219" s="14" t="str">
        <f t="shared" si="17"/>
        <v/>
      </c>
      <c r="F219" s="14">
        <f t="shared" si="18"/>
        <v>1.2853470437017994E-3</v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1</v>
      </c>
      <c r="D220" s="5">
        <v>0</v>
      </c>
      <c r="E220" s="14">
        <f t="shared" si="17"/>
        <v>3.7453183520599251E-3</v>
      </c>
      <c r="F220" s="14" t="str">
        <f t="shared" si="18"/>
        <v/>
      </c>
      <c r="G220" s="13" t="str">
        <f t="shared" si="19"/>
        <v>0</v>
      </c>
      <c r="H220" s="18">
        <f t="shared" si="20"/>
        <v>0</v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1</v>
      </c>
      <c r="E223" s="14" t="str">
        <f t="shared" si="17"/>
        <v/>
      </c>
      <c r="F223" s="14">
        <f t="shared" si="18"/>
        <v>1.2853470437017994E-3</v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9</v>
      </c>
      <c r="D229" s="5">
        <v>20</v>
      </c>
      <c r="E229" s="14">
        <f t="shared" si="17"/>
        <v>3.3707865168539325E-2</v>
      </c>
      <c r="F229" s="14">
        <f t="shared" si="18"/>
        <v>2.570694087403599E-2</v>
      </c>
      <c r="G229" s="13">
        <f t="shared" si="19"/>
        <v>1.2222222222222223</v>
      </c>
      <c r="H229" s="18">
        <f t="shared" si="20"/>
        <v>4.119850187265918E-2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1</v>
      </c>
      <c r="E231" s="14" t="str">
        <f t="shared" si="17"/>
        <v/>
      </c>
      <c r="F231" s="14">
        <f t="shared" si="18"/>
        <v>1.2853470437017994E-3</v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2</v>
      </c>
      <c r="E232" s="14">
        <f t="shared" si="17"/>
        <v>3.7453183520599251E-3</v>
      </c>
      <c r="F232" s="14">
        <f t="shared" si="18"/>
        <v>2.5706940874035988E-3</v>
      </c>
      <c r="G232" s="13">
        <f t="shared" si="19"/>
        <v>1</v>
      </c>
      <c r="H232" s="18">
        <f t="shared" si="20"/>
        <v>3.7453183520599251E-3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24</v>
      </c>
      <c r="E235" s="14" t="str">
        <f t="shared" si="17"/>
        <v/>
      </c>
      <c r="F235" s="14">
        <f t="shared" si="18"/>
        <v>3.0848329048843187E-2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18</v>
      </c>
      <c r="D237" s="5">
        <v>7</v>
      </c>
      <c r="E237" s="14">
        <f t="shared" si="17"/>
        <v>6.741573033707865E-2</v>
      </c>
      <c r="F237" s="14">
        <f t="shared" si="18"/>
        <v>8.9974293059125968E-3</v>
      </c>
      <c r="G237" s="13">
        <f t="shared" si="19"/>
        <v>-0.61111111111111116</v>
      </c>
      <c r="H237" s="18">
        <f t="shared" si="20"/>
        <v>-4.119850187265918E-2</v>
      </c>
    </row>
    <row r="238" spans="2:8" ht="15" x14ac:dyDescent="0.2">
      <c r="B238" s="8" t="s">
        <v>85</v>
      </c>
      <c r="C238" s="5">
        <v>16</v>
      </c>
      <c r="D238" s="5">
        <v>18</v>
      </c>
      <c r="E238" s="14">
        <f t="shared" si="17"/>
        <v>5.9925093632958802E-2</v>
      </c>
      <c r="F238" s="14">
        <f t="shared" si="18"/>
        <v>2.313624678663239E-2</v>
      </c>
      <c r="G238" s="13">
        <f t="shared" si="19"/>
        <v>0.125</v>
      </c>
      <c r="H238" s="18">
        <f t="shared" si="20"/>
        <v>7.4906367041198503E-3</v>
      </c>
    </row>
    <row r="239" spans="2:8" ht="15" x14ac:dyDescent="0.2">
      <c r="B239" s="8" t="s">
        <v>81</v>
      </c>
      <c r="C239" s="5">
        <v>5</v>
      </c>
      <c r="D239" s="5">
        <v>5</v>
      </c>
      <c r="E239" s="14">
        <f t="shared" si="17"/>
        <v>1.8726591760299626E-2</v>
      </c>
      <c r="F239" s="14">
        <f t="shared" si="18"/>
        <v>6.4267352185089976E-3</v>
      </c>
      <c r="G239" s="13">
        <f t="shared" si="19"/>
        <v>0</v>
      </c>
      <c r="H239" s="18">
        <f t="shared" si="20"/>
        <v>0</v>
      </c>
    </row>
    <row r="240" spans="2:8" ht="15" x14ac:dyDescent="0.2">
      <c r="B240" s="8" t="s">
        <v>316</v>
      </c>
      <c r="C240" s="5">
        <v>1</v>
      </c>
      <c r="D240" s="5">
        <v>3</v>
      </c>
      <c r="E240" s="14">
        <f t="shared" si="17"/>
        <v>3.7453183520599251E-3</v>
      </c>
      <c r="F240" s="14">
        <f t="shared" si="18"/>
        <v>3.8560411311053984E-3</v>
      </c>
      <c r="G240" s="13">
        <f t="shared" si="19"/>
        <v>2</v>
      </c>
      <c r="H240" s="18">
        <f t="shared" si="20"/>
        <v>7.4906367041198503E-3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2</v>
      </c>
      <c r="E244" s="14" t="str">
        <f t="shared" si="17"/>
        <v/>
      </c>
      <c r="F244" s="14">
        <f t="shared" si="18"/>
        <v>2.5706940874035988E-3</v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1</v>
      </c>
      <c r="D245" s="5">
        <v>0</v>
      </c>
      <c r="E245" s="14">
        <f t="shared" si="17"/>
        <v>3.7453183520599251E-3</v>
      </c>
      <c r="F245" s="14" t="str">
        <f t="shared" si="18"/>
        <v/>
      </c>
      <c r="G245" s="13" t="str">
        <f t="shared" si="19"/>
        <v>0</v>
      </c>
      <c r="H245" s="18">
        <f t="shared" si="20"/>
        <v>0</v>
      </c>
    </row>
    <row r="246" spans="2:8" ht="15" x14ac:dyDescent="0.2">
      <c r="B246" s="8" t="s">
        <v>318</v>
      </c>
      <c r="C246" s="5">
        <v>0</v>
      </c>
      <c r="D246" s="5">
        <v>2</v>
      </c>
      <c r="E246" s="14" t="str">
        <f t="shared" si="17"/>
        <v/>
      </c>
      <c r="F246" s="14">
        <f t="shared" si="18"/>
        <v>2.5706940874035988E-3</v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9</v>
      </c>
      <c r="D247" s="5">
        <v>21</v>
      </c>
      <c r="E247" s="14">
        <f t="shared" si="17"/>
        <v>3.3707865168539325E-2</v>
      </c>
      <c r="F247" s="14">
        <f t="shared" si="18"/>
        <v>2.6992287917737789E-2</v>
      </c>
      <c r="G247" s="13">
        <f t="shared" si="19"/>
        <v>1.3333333333333333</v>
      </c>
      <c r="H247" s="18">
        <f t="shared" si="20"/>
        <v>4.49438202247191E-2</v>
      </c>
    </row>
    <row r="248" spans="2:8" ht="15" x14ac:dyDescent="0.2">
      <c r="B248" s="8" t="s">
        <v>86</v>
      </c>
      <c r="C248" s="5">
        <v>1</v>
      </c>
      <c r="D248" s="5">
        <v>0</v>
      </c>
      <c r="E248" s="14">
        <f t="shared" si="17"/>
        <v>3.7453183520599251E-3</v>
      </c>
      <c r="F248" s="14" t="str">
        <f t="shared" si="18"/>
        <v/>
      </c>
      <c r="G248" s="13" t="str">
        <f t="shared" si="19"/>
        <v>0</v>
      </c>
      <c r="H248" s="18">
        <f t="shared" si="20"/>
        <v>0</v>
      </c>
    </row>
    <row r="249" spans="2:8" ht="15" x14ac:dyDescent="0.2">
      <c r="B249" s="8" t="s">
        <v>87</v>
      </c>
      <c r="C249" s="5">
        <v>7</v>
      </c>
      <c r="D249" s="5">
        <v>8</v>
      </c>
      <c r="E249" s="14">
        <f t="shared" si="17"/>
        <v>2.6217228464419477E-2</v>
      </c>
      <c r="F249" s="14">
        <f t="shared" si="18"/>
        <v>1.0282776349614395E-2</v>
      </c>
      <c r="G249" s="13">
        <f t="shared" si="19"/>
        <v>0.14285714285714285</v>
      </c>
      <c r="H249" s="18">
        <f t="shared" si="20"/>
        <v>3.7453183520599251E-3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6</v>
      </c>
      <c r="E253" s="14">
        <f t="shared" si="17"/>
        <v>3.7453183520599251E-3</v>
      </c>
      <c r="F253" s="14">
        <f t="shared" si="18"/>
        <v>7.7120822622107968E-3</v>
      </c>
      <c r="G253" s="13">
        <f t="shared" si="19"/>
        <v>5</v>
      </c>
      <c r="H253" s="18">
        <f t="shared" si="20"/>
        <v>1.8726591760299626E-2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1</v>
      </c>
      <c r="E259" s="14" t="str">
        <f t="shared" si="17"/>
        <v/>
      </c>
      <c r="F259" s="14">
        <f t="shared" si="18"/>
        <v>1.2853470437017994E-3</v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3.7453183520599251E-3</v>
      </c>
      <c r="F262" s="14" t="str">
        <f t="shared" si="18"/>
        <v/>
      </c>
      <c r="G262" s="13" t="str">
        <f t="shared" si="19"/>
        <v>0</v>
      </c>
      <c r="H262" s="18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1</v>
      </c>
      <c r="E264" s="14" t="str">
        <f t="shared" si="17"/>
        <v/>
      </c>
      <c r="F264" s="14">
        <f t="shared" si="18"/>
        <v>1.2853470437017994E-3</v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4</v>
      </c>
      <c r="D266" s="5">
        <v>22</v>
      </c>
      <c r="E266" s="14">
        <f t="shared" si="17"/>
        <v>1.4981273408239701E-2</v>
      </c>
      <c r="F266" s="14">
        <f t="shared" si="18"/>
        <v>2.8277634961439587E-2</v>
      </c>
      <c r="G266" s="13">
        <f t="shared" si="19"/>
        <v>4.5</v>
      </c>
      <c r="H266" s="18">
        <f t="shared" si="20"/>
        <v>6.741573033707865E-2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4</v>
      </c>
      <c r="D268" s="5">
        <v>10</v>
      </c>
      <c r="E268" s="14">
        <f t="shared" si="17"/>
        <v>1.4981273408239701E-2</v>
      </c>
      <c r="F268" s="14">
        <f t="shared" si="18"/>
        <v>1.2853470437017995E-2</v>
      </c>
      <c r="G268" s="13">
        <f t="shared" si="19"/>
        <v>1.5</v>
      </c>
      <c r="H268" s="18">
        <f t="shared" si="20"/>
        <v>2.247191011235955E-2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2</v>
      </c>
      <c r="D270" s="5">
        <v>0</v>
      </c>
      <c r="E270" s="14">
        <f t="shared" si="17"/>
        <v>7.4906367041198503E-3</v>
      </c>
      <c r="F270" s="14" t="str">
        <f t="shared" si="18"/>
        <v/>
      </c>
      <c r="G270" s="13" t="str">
        <f t="shared" si="19"/>
        <v>0</v>
      </c>
      <c r="H270" s="18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1</v>
      </c>
      <c r="D272" s="5">
        <v>0</v>
      </c>
      <c r="E272" s="14">
        <f t="shared" si="17"/>
        <v>3.7453183520599251E-3</v>
      </c>
      <c r="F272" s="14" t="str">
        <f t="shared" si="18"/>
        <v/>
      </c>
      <c r="G272" s="13" t="str">
        <f t="shared" si="19"/>
        <v>0</v>
      </c>
      <c r="H272" s="18">
        <f t="shared" si="20"/>
        <v>0</v>
      </c>
    </row>
    <row r="273" spans="2:8" ht="15" x14ac:dyDescent="0.2">
      <c r="B273" s="8" t="s">
        <v>91</v>
      </c>
      <c r="C273" s="5">
        <v>3</v>
      </c>
      <c r="D273" s="5">
        <v>1</v>
      </c>
      <c r="E273" s="14">
        <f t="shared" si="17"/>
        <v>1.1235955056179775E-2</v>
      </c>
      <c r="F273" s="14">
        <f t="shared" si="18"/>
        <v>1.2853470437017994E-3</v>
      </c>
      <c r="G273" s="13">
        <f t="shared" si="19"/>
        <v>-0.66666666666666663</v>
      </c>
      <c r="H273" s="18">
        <f t="shared" si="20"/>
        <v>-7.4906367041198494E-3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3</v>
      </c>
      <c r="E276" s="14" t="str">
        <f t="shared" si="17"/>
        <v/>
      </c>
      <c r="F276" s="14">
        <f t="shared" si="18"/>
        <v>3.8560411311053984E-3</v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1</v>
      </c>
      <c r="E277" s="14" t="str">
        <f t="shared" si="17"/>
        <v/>
      </c>
      <c r="F277" s="14">
        <f t="shared" si="18"/>
        <v>1.2853470437017994E-3</v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1</v>
      </c>
      <c r="D279" s="5">
        <v>0</v>
      </c>
      <c r="E279" s="14">
        <f t="shared" si="17"/>
        <v>3.7453183520599251E-3</v>
      </c>
      <c r="F279" s="14" t="str">
        <f t="shared" si="18"/>
        <v/>
      </c>
      <c r="G279" s="13" t="str">
        <f t="shared" si="19"/>
        <v>0</v>
      </c>
      <c r="H279" s="18">
        <f t="shared" si="20"/>
        <v>0</v>
      </c>
    </row>
    <row r="280" spans="2:8" ht="15" x14ac:dyDescent="0.2">
      <c r="B280" s="8" t="s">
        <v>343</v>
      </c>
      <c r="C280" s="5">
        <v>1</v>
      </c>
      <c r="D280" s="5">
        <v>1</v>
      </c>
      <c r="E280" s="14">
        <f t="shared" si="17"/>
        <v>3.7453183520599251E-3</v>
      </c>
      <c r="F280" s="14">
        <f t="shared" si="18"/>
        <v>1.2853470437017994E-3</v>
      </c>
      <c r="G280" s="13">
        <f t="shared" si="19"/>
        <v>0</v>
      </c>
      <c r="H280" s="18">
        <f t="shared" si="20"/>
        <v>0</v>
      </c>
    </row>
    <row r="281" spans="2:8" ht="15" x14ac:dyDescent="0.2">
      <c r="B281" s="8" t="s">
        <v>344</v>
      </c>
      <c r="C281" s="5">
        <v>4</v>
      </c>
      <c r="D281" s="5">
        <v>3</v>
      </c>
      <c r="E281" s="14">
        <f t="shared" ref="E281:E288" si="21">+IF(C281=0,"",C281/C$151)</f>
        <v>1.4981273408239701E-2</v>
      </c>
      <c r="F281" s="14">
        <f t="shared" ref="F281:F288" si="22">+IF(D281=0,"",D281/D$151)</f>
        <v>3.8560411311053984E-3</v>
      </c>
      <c r="G281" s="13">
        <f t="shared" ref="G281:G288" si="23">+IF(OR(AND(D281=0),(C281=0)),"0",((D281-C281)/C281))</f>
        <v>-0.25</v>
      </c>
      <c r="H281" s="18">
        <f t="shared" ref="H281:H288" si="24">+IF(OR(AND(E281=""),(G281="")),"",E281*G281)</f>
        <v>-3.7453183520599251E-3</v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2</v>
      </c>
      <c r="D283" s="5">
        <v>1</v>
      </c>
      <c r="E283" s="14">
        <f t="shared" si="21"/>
        <v>7.4906367041198503E-3</v>
      </c>
      <c r="F283" s="14">
        <f t="shared" si="22"/>
        <v>1.2853470437017994E-3</v>
      </c>
      <c r="G283" s="13">
        <f t="shared" si="23"/>
        <v>-0.5</v>
      </c>
      <c r="H283" s="18">
        <f t="shared" si="24"/>
        <v>-3.7453183520599251E-3</v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2</v>
      </c>
      <c r="D286" s="5">
        <v>0</v>
      </c>
      <c r="E286" s="14">
        <f t="shared" si="21"/>
        <v>7.4906367041198503E-3</v>
      </c>
      <c r="F286" s="14" t="str">
        <f t="shared" si="22"/>
        <v/>
      </c>
      <c r="G286" s="13" t="str">
        <f t="shared" si="23"/>
        <v>0</v>
      </c>
      <c r="H286" s="18">
        <f t="shared" si="24"/>
        <v>0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2825</v>
      </c>
      <c r="D294" s="41">
        <f>SUM(D295:D499)</f>
        <v>4276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0.51362831858407076</v>
      </c>
      <c r="H294" s="40">
        <f>+IF(OR(AND(E294=""),(G294="")),"",E294*G294)</f>
        <v>0.51362831858407076</v>
      </c>
    </row>
    <row r="295" spans="2:8" ht="15" x14ac:dyDescent="0.2">
      <c r="B295" s="6" t="s">
        <v>100</v>
      </c>
      <c r="C295" s="5">
        <v>46</v>
      </c>
      <c r="D295" s="5">
        <v>106</v>
      </c>
      <c r="E295" s="14">
        <f>+IF(C295=0,"",C295/C$294)</f>
        <v>1.6283185840707964E-2</v>
      </c>
      <c r="F295" s="14">
        <f>+IF(D295=0,"",D295/D$294)</f>
        <v>2.4789522918615529E-2</v>
      </c>
      <c r="G295" s="13">
        <f>+IF(OR(AND(D295=0),(C295=0)),"0",((D295-C295)/C295))</f>
        <v>1.3043478260869565</v>
      </c>
      <c r="H295" s="18">
        <f>+IF(OR(AND(E295=""),(G295="")),"",E295*G295)</f>
        <v>2.1238938053097345E-2</v>
      </c>
    </row>
    <row r="296" spans="2:8" ht="15" x14ac:dyDescent="0.2">
      <c r="B296" s="6" t="s">
        <v>113</v>
      </c>
      <c r="C296" s="5">
        <v>25</v>
      </c>
      <c r="D296" s="5">
        <v>39</v>
      </c>
      <c r="E296" s="14">
        <f t="shared" ref="E296:E359" si="25">+IF(C296=0,"",C296/C$294)</f>
        <v>8.8495575221238937E-3</v>
      </c>
      <c r="F296" s="14">
        <f t="shared" ref="F296:F359" si="26">+IF(D296=0,"",D296/D$294)</f>
        <v>9.1206735266604298E-3</v>
      </c>
      <c r="G296" s="13">
        <f t="shared" ref="G296:G359" si="27">+IF(OR(AND(D296=0),(C296=0)),"0",((D296-C296)/C296))</f>
        <v>0.56000000000000005</v>
      </c>
      <c r="H296" s="18">
        <f t="shared" ref="H296:H359" si="28">+IF(OR(AND(E296=""),(G296="")),"",E296*G296)</f>
        <v>4.9557522123893812E-3</v>
      </c>
    </row>
    <row r="297" spans="2:8" ht="15" x14ac:dyDescent="0.2">
      <c r="B297" s="6" t="s">
        <v>104</v>
      </c>
      <c r="C297" s="5">
        <v>4</v>
      </c>
      <c r="D297" s="5">
        <v>16</v>
      </c>
      <c r="E297" s="14">
        <f t="shared" si="25"/>
        <v>1.415929203539823E-3</v>
      </c>
      <c r="F297" s="14">
        <f t="shared" si="26"/>
        <v>3.7418147801683817E-3</v>
      </c>
      <c r="G297" s="13">
        <f t="shared" si="27"/>
        <v>3</v>
      </c>
      <c r="H297" s="18">
        <f t="shared" si="28"/>
        <v>4.2477876106194693E-3</v>
      </c>
    </row>
    <row r="298" spans="2:8" ht="15" x14ac:dyDescent="0.2">
      <c r="B298" s="6" t="s">
        <v>95</v>
      </c>
      <c r="C298" s="5">
        <v>6</v>
      </c>
      <c r="D298" s="5">
        <v>45</v>
      </c>
      <c r="E298" s="14">
        <f t="shared" si="25"/>
        <v>2.1238938053097347E-3</v>
      </c>
      <c r="F298" s="14">
        <f t="shared" si="26"/>
        <v>1.0523854069223574E-2</v>
      </c>
      <c r="G298" s="13">
        <f t="shared" si="27"/>
        <v>6.5</v>
      </c>
      <c r="H298" s="18">
        <f t="shared" si="28"/>
        <v>1.3805309734513275E-2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1</v>
      </c>
      <c r="D300" s="5">
        <v>0</v>
      </c>
      <c r="E300" s="14">
        <f t="shared" si="25"/>
        <v>3.5398230088495576E-4</v>
      </c>
      <c r="F300" s="14" t="str">
        <f t="shared" si="26"/>
        <v/>
      </c>
      <c r="G300" s="13" t="str">
        <f t="shared" si="27"/>
        <v>0</v>
      </c>
      <c r="H300" s="18">
        <f t="shared" si="28"/>
        <v>0</v>
      </c>
    </row>
    <row r="301" spans="2:8" ht="15" x14ac:dyDescent="0.2">
      <c r="B301" s="6" t="s">
        <v>105</v>
      </c>
      <c r="C301" s="5">
        <v>79</v>
      </c>
      <c r="D301" s="5">
        <v>195</v>
      </c>
      <c r="E301" s="14">
        <f t="shared" si="25"/>
        <v>2.7964601769911505E-2</v>
      </c>
      <c r="F301" s="14">
        <f t="shared" si="26"/>
        <v>4.5603367633302153E-2</v>
      </c>
      <c r="G301" s="13">
        <f t="shared" si="27"/>
        <v>1.4683544303797469</v>
      </c>
      <c r="H301" s="18">
        <f t="shared" si="28"/>
        <v>4.1061946902654869E-2</v>
      </c>
    </row>
    <row r="302" spans="2:8" ht="15" x14ac:dyDescent="0.2">
      <c r="B302" s="6" t="s">
        <v>109</v>
      </c>
      <c r="C302" s="5">
        <v>5</v>
      </c>
      <c r="D302" s="5">
        <v>0</v>
      </c>
      <c r="E302" s="14">
        <f t="shared" si="25"/>
        <v>1.7699115044247787E-3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4</v>
      </c>
      <c r="D303" s="5">
        <v>17</v>
      </c>
      <c r="E303" s="14">
        <f t="shared" si="25"/>
        <v>1.415929203539823E-3</v>
      </c>
      <c r="F303" s="14">
        <f t="shared" si="26"/>
        <v>3.9756782039289057E-3</v>
      </c>
      <c r="G303" s="13">
        <f t="shared" si="27"/>
        <v>3.25</v>
      </c>
      <c r="H303" s="18">
        <f t="shared" si="28"/>
        <v>4.6017699115044252E-3</v>
      </c>
    </row>
    <row r="304" spans="2:8" ht="15" x14ac:dyDescent="0.2">
      <c r="B304" s="6" t="s">
        <v>107</v>
      </c>
      <c r="C304" s="5">
        <v>17</v>
      </c>
      <c r="D304" s="5">
        <v>21</v>
      </c>
      <c r="E304" s="14">
        <f t="shared" si="25"/>
        <v>6.0176991150442481E-3</v>
      </c>
      <c r="F304" s="14">
        <f t="shared" si="26"/>
        <v>4.9111318989710009E-3</v>
      </c>
      <c r="G304" s="13">
        <f t="shared" si="27"/>
        <v>0.23529411764705882</v>
      </c>
      <c r="H304" s="18">
        <f t="shared" si="28"/>
        <v>1.415929203539823E-3</v>
      </c>
    </row>
    <row r="305" spans="2:8" ht="15" x14ac:dyDescent="0.2">
      <c r="B305" s="6" t="s">
        <v>351</v>
      </c>
      <c r="C305" s="5">
        <v>5</v>
      </c>
      <c r="D305" s="5">
        <v>4</v>
      </c>
      <c r="E305" s="14">
        <f t="shared" si="25"/>
        <v>1.7699115044247787E-3</v>
      </c>
      <c r="F305" s="14">
        <f t="shared" si="26"/>
        <v>9.3545369504209543E-4</v>
      </c>
      <c r="G305" s="13">
        <f t="shared" si="27"/>
        <v>-0.2</v>
      </c>
      <c r="H305" s="18">
        <f t="shared" si="28"/>
        <v>-3.5398230088495576E-4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35</v>
      </c>
      <c r="D307" s="5">
        <v>186</v>
      </c>
      <c r="E307" s="14">
        <f t="shared" si="25"/>
        <v>1.2389380530973451E-2</v>
      </c>
      <c r="F307" s="14">
        <f t="shared" si="26"/>
        <v>4.349859681945744E-2</v>
      </c>
      <c r="G307" s="13">
        <f t="shared" si="27"/>
        <v>4.3142857142857141</v>
      </c>
      <c r="H307" s="18">
        <f t="shared" si="28"/>
        <v>5.3451327433628314E-2</v>
      </c>
    </row>
    <row r="308" spans="2:8" ht="15" x14ac:dyDescent="0.2">
      <c r="B308" s="6" t="s">
        <v>99</v>
      </c>
      <c r="C308" s="5">
        <v>2</v>
      </c>
      <c r="D308" s="5">
        <v>10</v>
      </c>
      <c r="E308" s="14">
        <f t="shared" si="25"/>
        <v>7.0796460176991152E-4</v>
      </c>
      <c r="F308" s="14">
        <f t="shared" si="26"/>
        <v>2.3386342376052385E-3</v>
      </c>
      <c r="G308" s="13">
        <f t="shared" si="27"/>
        <v>4</v>
      </c>
      <c r="H308" s="18">
        <f t="shared" si="28"/>
        <v>2.8318584070796461E-3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14</v>
      </c>
      <c r="D310" s="5">
        <v>26</v>
      </c>
      <c r="E310" s="14">
        <f t="shared" si="25"/>
        <v>4.9557522123893803E-3</v>
      </c>
      <c r="F310" s="14">
        <f t="shared" si="26"/>
        <v>6.0804490177736202E-3</v>
      </c>
      <c r="G310" s="13">
        <f t="shared" si="27"/>
        <v>0.8571428571428571</v>
      </c>
      <c r="H310" s="18">
        <f t="shared" si="28"/>
        <v>4.2477876106194684E-3</v>
      </c>
    </row>
    <row r="311" spans="2:8" ht="15" x14ac:dyDescent="0.2">
      <c r="B311" s="6" t="s">
        <v>102</v>
      </c>
      <c r="C311" s="5">
        <v>8</v>
      </c>
      <c r="D311" s="5">
        <v>128</v>
      </c>
      <c r="E311" s="14">
        <f t="shared" si="25"/>
        <v>2.8318584070796461E-3</v>
      </c>
      <c r="F311" s="14">
        <f t="shared" si="26"/>
        <v>2.9934518241347054E-2</v>
      </c>
      <c r="G311" s="13">
        <f t="shared" si="27"/>
        <v>15</v>
      </c>
      <c r="H311" s="18">
        <f t="shared" si="28"/>
        <v>4.247787610619469E-2</v>
      </c>
    </row>
    <row r="312" spans="2:8" ht="15" x14ac:dyDescent="0.2">
      <c r="B312" s="6" t="s">
        <v>97</v>
      </c>
      <c r="C312" s="5">
        <v>1</v>
      </c>
      <c r="D312" s="5">
        <v>4</v>
      </c>
      <c r="E312" s="14">
        <f t="shared" si="25"/>
        <v>3.5398230088495576E-4</v>
      </c>
      <c r="F312" s="14">
        <f t="shared" si="26"/>
        <v>9.3545369504209543E-4</v>
      </c>
      <c r="G312" s="13">
        <f t="shared" si="27"/>
        <v>3</v>
      </c>
      <c r="H312" s="18">
        <f t="shared" si="28"/>
        <v>1.0619469026548673E-3</v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111</v>
      </c>
      <c r="D314" s="5">
        <v>159</v>
      </c>
      <c r="E314" s="14">
        <f t="shared" si="25"/>
        <v>3.9292035398230091E-2</v>
      </c>
      <c r="F314" s="14">
        <f t="shared" si="26"/>
        <v>3.7184284377923295E-2</v>
      </c>
      <c r="G314" s="13">
        <f t="shared" si="27"/>
        <v>0.43243243243243246</v>
      </c>
      <c r="H314" s="18">
        <f t="shared" si="28"/>
        <v>1.6991150442477877E-2</v>
      </c>
    </row>
    <row r="315" spans="2:8" ht="15" x14ac:dyDescent="0.2">
      <c r="B315" s="6" t="s">
        <v>354</v>
      </c>
      <c r="C315" s="5">
        <v>4</v>
      </c>
      <c r="D315" s="5">
        <v>179</v>
      </c>
      <c r="E315" s="14">
        <f t="shared" si="25"/>
        <v>1.415929203539823E-3</v>
      </c>
      <c r="F315" s="14">
        <f t="shared" si="26"/>
        <v>4.1861552853133768E-2</v>
      </c>
      <c r="G315" s="13">
        <f t="shared" si="27"/>
        <v>43.75</v>
      </c>
      <c r="H315" s="18">
        <f t="shared" si="28"/>
        <v>6.1946902654867256E-2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15</v>
      </c>
      <c r="D317" s="5">
        <v>55</v>
      </c>
      <c r="E317" s="14">
        <f t="shared" si="25"/>
        <v>5.3097345132743362E-3</v>
      </c>
      <c r="F317" s="14">
        <f t="shared" si="26"/>
        <v>1.2862488306828812E-2</v>
      </c>
      <c r="G317" s="13">
        <f t="shared" si="27"/>
        <v>2.6666666666666665</v>
      </c>
      <c r="H317" s="18">
        <f t="shared" si="28"/>
        <v>1.415929203539823E-2</v>
      </c>
    </row>
    <row r="318" spans="2:8" ht="15" x14ac:dyDescent="0.2">
      <c r="B318" s="6" t="s">
        <v>355</v>
      </c>
      <c r="C318" s="5">
        <v>76</v>
      </c>
      <c r="D318" s="5">
        <v>138</v>
      </c>
      <c r="E318" s="14">
        <f t="shared" si="25"/>
        <v>2.6902654867256636E-2</v>
      </c>
      <c r="F318" s="14">
        <f t="shared" si="26"/>
        <v>3.2273152478952294E-2</v>
      </c>
      <c r="G318" s="13">
        <f t="shared" si="27"/>
        <v>0.81578947368421051</v>
      </c>
      <c r="H318" s="18">
        <f t="shared" si="28"/>
        <v>2.1946902654867255E-2</v>
      </c>
    </row>
    <row r="319" spans="2:8" ht="15" x14ac:dyDescent="0.2">
      <c r="B319" s="6" t="s">
        <v>115</v>
      </c>
      <c r="C319" s="5">
        <v>8</v>
      </c>
      <c r="D319" s="5">
        <v>13</v>
      </c>
      <c r="E319" s="14">
        <f t="shared" si="25"/>
        <v>2.8318584070796461E-3</v>
      </c>
      <c r="F319" s="14">
        <f t="shared" si="26"/>
        <v>3.0402245088868101E-3</v>
      </c>
      <c r="G319" s="13">
        <f t="shared" si="27"/>
        <v>0.625</v>
      </c>
      <c r="H319" s="18">
        <f t="shared" si="28"/>
        <v>1.7699115044247787E-3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1</v>
      </c>
      <c r="D321" s="5">
        <v>0</v>
      </c>
      <c r="E321" s="14">
        <f t="shared" si="25"/>
        <v>3.5398230088495576E-4</v>
      </c>
      <c r="F321" s="14" t="str">
        <f t="shared" si="26"/>
        <v/>
      </c>
      <c r="G321" s="13" t="str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3</v>
      </c>
      <c r="E323" s="14" t="str">
        <f t="shared" si="25"/>
        <v/>
      </c>
      <c r="F323" s="14">
        <f t="shared" si="26"/>
        <v>7.0159027128157152E-4</v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2</v>
      </c>
      <c r="E324" s="14" t="str">
        <f t="shared" si="25"/>
        <v/>
      </c>
      <c r="F324" s="14">
        <f t="shared" si="26"/>
        <v>4.6772684752104771E-4</v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2</v>
      </c>
      <c r="D325" s="5">
        <v>0</v>
      </c>
      <c r="E325" s="14">
        <f t="shared" si="25"/>
        <v>7.0796460176991152E-4</v>
      </c>
      <c r="F325" s="14" t="str">
        <f t="shared" si="26"/>
        <v/>
      </c>
      <c r="G325" s="13" t="str">
        <f t="shared" si="27"/>
        <v>0</v>
      </c>
      <c r="H325" s="18">
        <f t="shared" si="28"/>
        <v>0</v>
      </c>
    </row>
    <row r="326" spans="2:8" ht="15" x14ac:dyDescent="0.2">
      <c r="B326" s="6" t="s">
        <v>357</v>
      </c>
      <c r="C326" s="5">
        <v>13</v>
      </c>
      <c r="D326" s="5">
        <v>702</v>
      </c>
      <c r="E326" s="14">
        <f t="shared" si="25"/>
        <v>4.6017699115044244E-3</v>
      </c>
      <c r="F326" s="14">
        <f t="shared" si="26"/>
        <v>0.16417212347988774</v>
      </c>
      <c r="G326" s="13">
        <f t="shared" si="27"/>
        <v>53</v>
      </c>
      <c r="H326" s="18">
        <f t="shared" si="28"/>
        <v>0.24389380530973448</v>
      </c>
    </row>
    <row r="327" spans="2:8" ht="15" x14ac:dyDescent="0.2">
      <c r="B327" s="6" t="s">
        <v>358</v>
      </c>
      <c r="C327" s="5">
        <v>0</v>
      </c>
      <c r="D327" s="5">
        <v>3</v>
      </c>
      <c r="E327" s="14" t="str">
        <f t="shared" si="25"/>
        <v/>
      </c>
      <c r="F327" s="14">
        <f t="shared" si="26"/>
        <v>7.0159027128157152E-4</v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7</v>
      </c>
      <c r="D328" s="5">
        <v>7</v>
      </c>
      <c r="E328" s="14">
        <f t="shared" si="25"/>
        <v>2.4778761061946901E-3</v>
      </c>
      <c r="F328" s="14">
        <f t="shared" si="26"/>
        <v>1.6370439663236671E-3</v>
      </c>
      <c r="G328" s="13">
        <f t="shared" si="27"/>
        <v>0</v>
      </c>
      <c r="H328" s="18">
        <f t="shared" si="28"/>
        <v>0</v>
      </c>
    </row>
    <row r="329" spans="2:8" ht="15" x14ac:dyDescent="0.2">
      <c r="B329" s="6" t="s">
        <v>359</v>
      </c>
      <c r="C329" s="5">
        <v>0</v>
      </c>
      <c r="D329" s="5">
        <v>11</v>
      </c>
      <c r="E329" s="14" t="str">
        <f t="shared" si="25"/>
        <v/>
      </c>
      <c r="F329" s="14">
        <f t="shared" si="26"/>
        <v>2.5724976613657625E-3</v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13</v>
      </c>
      <c r="D330" s="5">
        <v>47</v>
      </c>
      <c r="E330" s="14">
        <f t="shared" si="25"/>
        <v>4.6017699115044244E-3</v>
      </c>
      <c r="F330" s="14">
        <f t="shared" si="26"/>
        <v>1.0991580916744622E-2</v>
      </c>
      <c r="G330" s="13">
        <f t="shared" si="27"/>
        <v>2.6153846153846154</v>
      </c>
      <c r="H330" s="18">
        <f t="shared" si="28"/>
        <v>1.2035398230088494E-2</v>
      </c>
    </row>
    <row r="331" spans="2:8" ht="15" x14ac:dyDescent="0.2">
      <c r="B331" s="6" t="s">
        <v>117</v>
      </c>
      <c r="C331" s="5">
        <v>0</v>
      </c>
      <c r="D331" s="5">
        <v>6</v>
      </c>
      <c r="E331" s="14" t="str">
        <f t="shared" si="25"/>
        <v/>
      </c>
      <c r="F331" s="14">
        <f t="shared" si="26"/>
        <v>1.403180542563143E-3</v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563</v>
      </c>
      <c r="D332" s="5">
        <v>358</v>
      </c>
      <c r="E332" s="14">
        <f t="shared" si="25"/>
        <v>0.19929203539823009</v>
      </c>
      <c r="F332" s="14">
        <f t="shared" si="26"/>
        <v>8.3723105706267537E-2</v>
      </c>
      <c r="G332" s="13">
        <f t="shared" si="27"/>
        <v>-0.36412078152753108</v>
      </c>
      <c r="H332" s="18">
        <f t="shared" si="28"/>
        <v>-7.2566371681415928E-2</v>
      </c>
    </row>
    <row r="333" spans="2:8" ht="15" x14ac:dyDescent="0.2">
      <c r="B333" s="6" t="s">
        <v>130</v>
      </c>
      <c r="C333" s="5">
        <v>133</v>
      </c>
      <c r="D333" s="5">
        <v>116</v>
      </c>
      <c r="E333" s="14">
        <f t="shared" si="25"/>
        <v>4.7079646017699116E-2</v>
      </c>
      <c r="F333" s="14">
        <f t="shared" si="26"/>
        <v>2.7128157156220765E-2</v>
      </c>
      <c r="G333" s="13">
        <f t="shared" si="27"/>
        <v>-0.12781954887218044</v>
      </c>
      <c r="H333" s="18">
        <f t="shared" si="28"/>
        <v>-6.0176991150442472E-3</v>
      </c>
    </row>
    <row r="334" spans="2:8" ht="15" x14ac:dyDescent="0.2">
      <c r="B334" s="6" t="s">
        <v>119</v>
      </c>
      <c r="C334" s="5">
        <v>742</v>
      </c>
      <c r="D334" s="5">
        <v>102</v>
      </c>
      <c r="E334" s="14">
        <f t="shared" si="25"/>
        <v>0.26265486725663717</v>
      </c>
      <c r="F334" s="14">
        <f t="shared" si="26"/>
        <v>2.3854069223573433E-2</v>
      </c>
      <c r="G334" s="13">
        <f t="shared" si="27"/>
        <v>-0.86253369272237201</v>
      </c>
      <c r="H334" s="18">
        <f t="shared" si="28"/>
        <v>-0.22654867256637171</v>
      </c>
    </row>
    <row r="335" spans="2:8" ht="15" x14ac:dyDescent="0.2">
      <c r="B335" s="6" t="s">
        <v>128</v>
      </c>
      <c r="C335" s="5">
        <v>19</v>
      </c>
      <c r="D335" s="5">
        <v>26</v>
      </c>
      <c r="E335" s="14">
        <f t="shared" si="25"/>
        <v>6.725663716814159E-3</v>
      </c>
      <c r="F335" s="14">
        <f t="shared" si="26"/>
        <v>6.0804490177736202E-3</v>
      </c>
      <c r="G335" s="13">
        <f t="shared" si="27"/>
        <v>0.36842105263157893</v>
      </c>
      <c r="H335" s="18">
        <f t="shared" si="28"/>
        <v>2.4778761061946901E-3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5</v>
      </c>
      <c r="E337" s="14" t="str">
        <f t="shared" si="25"/>
        <v/>
      </c>
      <c r="F337" s="14">
        <f t="shared" si="26"/>
        <v>1.1693171188026192E-3</v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2</v>
      </c>
      <c r="E338" s="14" t="str">
        <f t="shared" si="25"/>
        <v/>
      </c>
      <c r="F338" s="14">
        <f t="shared" si="26"/>
        <v>4.6772684752104771E-4</v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1</v>
      </c>
      <c r="D339" s="5">
        <v>1</v>
      </c>
      <c r="E339" s="14">
        <f t="shared" si="25"/>
        <v>3.5398230088495576E-4</v>
      </c>
      <c r="F339" s="14">
        <f t="shared" si="26"/>
        <v>2.3386342376052386E-4</v>
      </c>
      <c r="G339" s="13">
        <f t="shared" si="27"/>
        <v>0</v>
      </c>
      <c r="H339" s="18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1</v>
      </c>
      <c r="D341" s="5">
        <v>3</v>
      </c>
      <c r="E341" s="14">
        <f t="shared" si="25"/>
        <v>3.5398230088495576E-4</v>
      </c>
      <c r="F341" s="14">
        <f t="shared" si="26"/>
        <v>7.0159027128157152E-4</v>
      </c>
      <c r="G341" s="13">
        <f t="shared" si="27"/>
        <v>2</v>
      </c>
      <c r="H341" s="18">
        <f t="shared" si="28"/>
        <v>7.0796460176991152E-4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7</v>
      </c>
      <c r="D343" s="5">
        <v>1</v>
      </c>
      <c r="E343" s="14">
        <f t="shared" si="25"/>
        <v>2.4778761061946901E-3</v>
      </c>
      <c r="F343" s="14">
        <f t="shared" si="26"/>
        <v>2.3386342376052386E-4</v>
      </c>
      <c r="G343" s="13">
        <f t="shared" si="27"/>
        <v>-0.8571428571428571</v>
      </c>
      <c r="H343" s="18">
        <f t="shared" si="28"/>
        <v>-2.1238938053097342E-3</v>
      </c>
    </row>
    <row r="344" spans="2:8" ht="15" x14ac:dyDescent="0.2">
      <c r="B344" s="6" t="s">
        <v>131</v>
      </c>
      <c r="C344" s="5">
        <v>18</v>
      </c>
      <c r="D344" s="5">
        <v>10</v>
      </c>
      <c r="E344" s="14">
        <f t="shared" si="25"/>
        <v>6.371681415929204E-3</v>
      </c>
      <c r="F344" s="14">
        <f t="shared" si="26"/>
        <v>2.3386342376052385E-3</v>
      </c>
      <c r="G344" s="13">
        <f t="shared" si="27"/>
        <v>-0.44444444444444442</v>
      </c>
      <c r="H344" s="18">
        <f t="shared" si="28"/>
        <v>-2.8318584070796461E-3</v>
      </c>
    </row>
    <row r="345" spans="2:8" ht="15" x14ac:dyDescent="0.2">
      <c r="B345" s="6" t="s">
        <v>366</v>
      </c>
      <c r="C345" s="5">
        <v>49</v>
      </c>
      <c r="D345" s="5">
        <v>32</v>
      </c>
      <c r="E345" s="14">
        <f t="shared" si="25"/>
        <v>1.7345132743362832E-2</v>
      </c>
      <c r="F345" s="14">
        <f t="shared" si="26"/>
        <v>7.4836295603367634E-3</v>
      </c>
      <c r="G345" s="13">
        <f t="shared" si="27"/>
        <v>-0.34693877551020408</v>
      </c>
      <c r="H345" s="18">
        <f t="shared" si="28"/>
        <v>-6.0176991150442481E-3</v>
      </c>
    </row>
    <row r="346" spans="2:8" ht="15" x14ac:dyDescent="0.2">
      <c r="B346" s="6" t="s">
        <v>122</v>
      </c>
      <c r="C346" s="5">
        <v>2</v>
      </c>
      <c r="D346" s="5">
        <v>2</v>
      </c>
      <c r="E346" s="14">
        <f t="shared" si="25"/>
        <v>7.0796460176991152E-4</v>
      </c>
      <c r="F346" s="14">
        <f t="shared" si="26"/>
        <v>4.6772684752104771E-4</v>
      </c>
      <c r="G346" s="13">
        <f t="shared" si="27"/>
        <v>0</v>
      </c>
      <c r="H346" s="18">
        <f t="shared" si="28"/>
        <v>0</v>
      </c>
    </row>
    <row r="347" spans="2:8" ht="15" x14ac:dyDescent="0.2">
      <c r="B347" s="6" t="s">
        <v>121</v>
      </c>
      <c r="C347" s="5">
        <v>17</v>
      </c>
      <c r="D347" s="5">
        <v>40</v>
      </c>
      <c r="E347" s="14">
        <f t="shared" si="25"/>
        <v>6.0176991150442481E-3</v>
      </c>
      <c r="F347" s="14">
        <f t="shared" si="26"/>
        <v>9.3545369504209538E-3</v>
      </c>
      <c r="G347" s="13">
        <f t="shared" si="27"/>
        <v>1.3529411764705883</v>
      </c>
      <c r="H347" s="18">
        <f t="shared" si="28"/>
        <v>8.1415929203539836E-3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1</v>
      </c>
      <c r="E351" s="14" t="str">
        <f t="shared" si="25"/>
        <v/>
      </c>
      <c r="F351" s="14">
        <f t="shared" si="26"/>
        <v>2.3386342376052386E-4</v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16</v>
      </c>
      <c r="D354" s="5">
        <v>77</v>
      </c>
      <c r="E354" s="14">
        <f t="shared" si="25"/>
        <v>5.6637168141592921E-3</v>
      </c>
      <c r="F354" s="14">
        <f t="shared" si="26"/>
        <v>1.8007483629560336E-2</v>
      </c>
      <c r="G354" s="13">
        <f t="shared" si="27"/>
        <v>3.8125</v>
      </c>
      <c r="H354" s="18">
        <f t="shared" si="28"/>
        <v>2.15929203539823E-2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1</v>
      </c>
      <c r="E356" s="14" t="str">
        <f t="shared" si="25"/>
        <v/>
      </c>
      <c r="F356" s="14">
        <f t="shared" si="26"/>
        <v>2.3386342376052386E-4</v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15</v>
      </c>
      <c r="D357" s="5">
        <v>9</v>
      </c>
      <c r="E357" s="14">
        <f t="shared" si="25"/>
        <v>5.3097345132743362E-3</v>
      </c>
      <c r="F357" s="14">
        <f t="shared" si="26"/>
        <v>2.1047708138447149E-3</v>
      </c>
      <c r="G357" s="13">
        <f t="shared" si="27"/>
        <v>-0.4</v>
      </c>
      <c r="H357" s="18">
        <f t="shared" si="28"/>
        <v>-2.1238938053097347E-3</v>
      </c>
    </row>
    <row r="358" spans="2:8" ht="15" x14ac:dyDescent="0.2">
      <c r="B358" s="6" t="s">
        <v>127</v>
      </c>
      <c r="C358" s="5">
        <v>6</v>
      </c>
      <c r="D358" s="5">
        <v>12</v>
      </c>
      <c r="E358" s="14">
        <f t="shared" si="25"/>
        <v>2.1238938053097347E-3</v>
      </c>
      <c r="F358" s="14">
        <f t="shared" si="26"/>
        <v>2.8063610851262861E-3</v>
      </c>
      <c r="G358" s="13">
        <f t="shared" si="27"/>
        <v>1</v>
      </c>
      <c r="H358" s="18">
        <f t="shared" si="28"/>
        <v>2.1238938053097347E-3</v>
      </c>
    </row>
    <row r="359" spans="2:8" ht="15" x14ac:dyDescent="0.2">
      <c r="B359" s="6" t="s">
        <v>123</v>
      </c>
      <c r="C359" s="5">
        <v>0</v>
      </c>
      <c r="D359" s="5">
        <v>2</v>
      </c>
      <c r="E359" s="14" t="str">
        <f t="shared" si="25"/>
        <v/>
      </c>
      <c r="F359" s="14">
        <f t="shared" si="26"/>
        <v>4.6772684752104771E-4</v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1</v>
      </c>
      <c r="E360" s="14" t="str">
        <f t="shared" ref="E360:E423" si="29">+IF(C360=0,"",C360/C$294)</f>
        <v/>
      </c>
      <c r="F360" s="14">
        <f t="shared" ref="F360:F423" si="30">+IF(D360=0,"",D360/D$294)</f>
        <v>2.3386342376052386E-4</v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1</v>
      </c>
      <c r="D362" s="5">
        <v>0</v>
      </c>
      <c r="E362" s="14">
        <f t="shared" si="29"/>
        <v>3.5398230088495576E-4</v>
      </c>
      <c r="F362" s="14" t="str">
        <f t="shared" si="30"/>
        <v/>
      </c>
      <c r="G362" s="13" t="str">
        <f t="shared" si="31"/>
        <v>0</v>
      </c>
      <c r="H362" s="18">
        <f t="shared" si="32"/>
        <v>0</v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1</v>
      </c>
      <c r="E367" s="14" t="str">
        <f t="shared" si="29"/>
        <v/>
      </c>
      <c r="F367" s="14">
        <f t="shared" si="30"/>
        <v>2.3386342376052386E-4</v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13</v>
      </c>
      <c r="E368" s="14" t="str">
        <f t="shared" si="29"/>
        <v/>
      </c>
      <c r="F368" s="14">
        <f t="shared" si="30"/>
        <v>3.0402245088868101E-3</v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18</v>
      </c>
      <c r="E369" s="14" t="str">
        <f t="shared" si="29"/>
        <v/>
      </c>
      <c r="F369" s="14">
        <f t="shared" si="30"/>
        <v>4.2095416276894298E-3</v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7</v>
      </c>
      <c r="D372" s="5">
        <v>15</v>
      </c>
      <c r="E372" s="14">
        <f t="shared" si="29"/>
        <v>2.4778761061946901E-3</v>
      </c>
      <c r="F372" s="14">
        <f t="shared" si="30"/>
        <v>3.5079513564078577E-3</v>
      </c>
      <c r="G372" s="13">
        <f t="shared" si="31"/>
        <v>1.1428571428571428</v>
      </c>
      <c r="H372" s="18">
        <f t="shared" si="32"/>
        <v>2.8318584070796456E-3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2</v>
      </c>
      <c r="D375" s="5">
        <v>1</v>
      </c>
      <c r="E375" s="14">
        <f t="shared" si="29"/>
        <v>7.0796460176991152E-4</v>
      </c>
      <c r="F375" s="14">
        <f t="shared" si="30"/>
        <v>2.3386342376052386E-4</v>
      </c>
      <c r="G375" s="13">
        <f t="shared" si="31"/>
        <v>-0.5</v>
      </c>
      <c r="H375" s="18">
        <f t="shared" si="32"/>
        <v>-3.5398230088495576E-4</v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15</v>
      </c>
      <c r="D377" s="5">
        <v>40</v>
      </c>
      <c r="E377" s="14">
        <f t="shared" si="29"/>
        <v>5.3097345132743362E-3</v>
      </c>
      <c r="F377" s="14">
        <f t="shared" si="30"/>
        <v>9.3545369504209538E-3</v>
      </c>
      <c r="G377" s="13">
        <f t="shared" si="31"/>
        <v>1.6666666666666667</v>
      </c>
      <c r="H377" s="18">
        <f t="shared" si="32"/>
        <v>8.8495575221238937E-3</v>
      </c>
    </row>
    <row r="378" spans="2:8" ht="15" x14ac:dyDescent="0.2">
      <c r="B378" s="6" t="s">
        <v>149</v>
      </c>
      <c r="C378" s="5">
        <v>9</v>
      </c>
      <c r="D378" s="5">
        <v>25</v>
      </c>
      <c r="E378" s="14">
        <f t="shared" si="29"/>
        <v>3.185840707964602E-3</v>
      </c>
      <c r="F378" s="14">
        <f t="shared" si="30"/>
        <v>5.8465855940130962E-3</v>
      </c>
      <c r="G378" s="13">
        <f t="shared" si="31"/>
        <v>1.7777777777777777</v>
      </c>
      <c r="H378" s="18">
        <f t="shared" si="32"/>
        <v>5.6637168141592921E-3</v>
      </c>
    </row>
    <row r="379" spans="2:8" ht="15" x14ac:dyDescent="0.2">
      <c r="B379" s="6" t="s">
        <v>384</v>
      </c>
      <c r="C379" s="5">
        <v>1</v>
      </c>
      <c r="D379" s="5">
        <v>6</v>
      </c>
      <c r="E379" s="14">
        <f t="shared" si="29"/>
        <v>3.5398230088495576E-4</v>
      </c>
      <c r="F379" s="14">
        <f t="shared" si="30"/>
        <v>1.403180542563143E-3</v>
      </c>
      <c r="G379" s="13">
        <f t="shared" si="31"/>
        <v>5</v>
      </c>
      <c r="H379" s="18">
        <f t="shared" si="32"/>
        <v>1.7699115044247787E-3</v>
      </c>
    </row>
    <row r="380" spans="2:8" ht="30" x14ac:dyDescent="0.2">
      <c r="B380" s="6" t="s">
        <v>385</v>
      </c>
      <c r="C380" s="5">
        <v>16</v>
      </c>
      <c r="D380" s="5">
        <v>5</v>
      </c>
      <c r="E380" s="14">
        <f t="shared" si="29"/>
        <v>5.6637168141592921E-3</v>
      </c>
      <c r="F380" s="14">
        <f t="shared" si="30"/>
        <v>1.1693171188026192E-3</v>
      </c>
      <c r="G380" s="13">
        <f t="shared" si="31"/>
        <v>-0.6875</v>
      </c>
      <c r="H380" s="18">
        <f t="shared" si="32"/>
        <v>-3.8938053097345134E-3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3</v>
      </c>
      <c r="E382" s="14" t="str">
        <f t="shared" si="29"/>
        <v/>
      </c>
      <c r="F382" s="14">
        <f t="shared" si="30"/>
        <v>7.0159027128157152E-4</v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10</v>
      </c>
      <c r="E383" s="14">
        <f t="shared" si="29"/>
        <v>3.5398230088495576E-4</v>
      </c>
      <c r="F383" s="14">
        <f t="shared" si="30"/>
        <v>2.3386342376052385E-3</v>
      </c>
      <c r="G383" s="13">
        <f t="shared" si="31"/>
        <v>9</v>
      </c>
      <c r="H383" s="18">
        <f t="shared" si="32"/>
        <v>3.185840707964602E-3</v>
      </c>
    </row>
    <row r="384" spans="2:8" ht="15" x14ac:dyDescent="0.2">
      <c r="B384" s="6" t="s">
        <v>388</v>
      </c>
      <c r="C384" s="5">
        <v>0</v>
      </c>
      <c r="D384" s="5">
        <v>1</v>
      </c>
      <c r="E384" s="14" t="str">
        <f t="shared" si="29"/>
        <v/>
      </c>
      <c r="F384" s="14">
        <f t="shared" si="30"/>
        <v>2.3386342376052386E-4</v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2</v>
      </c>
      <c r="D385" s="5">
        <v>3</v>
      </c>
      <c r="E385" s="14">
        <f t="shared" si="29"/>
        <v>7.0796460176991152E-4</v>
      </c>
      <c r="F385" s="14">
        <f t="shared" si="30"/>
        <v>7.0159027128157152E-4</v>
      </c>
      <c r="G385" s="13">
        <f t="shared" si="31"/>
        <v>0.5</v>
      </c>
      <c r="H385" s="18">
        <f t="shared" si="32"/>
        <v>3.5398230088495576E-4</v>
      </c>
    </row>
    <row r="386" spans="2:8" ht="15" x14ac:dyDescent="0.2">
      <c r="B386" s="6" t="s">
        <v>479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2.3386342376052386E-4</v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76</v>
      </c>
      <c r="D387" s="5">
        <v>236</v>
      </c>
      <c r="E387" s="14">
        <f t="shared" si="29"/>
        <v>2.6902654867256636E-2</v>
      </c>
      <c r="F387" s="14">
        <f t="shared" si="30"/>
        <v>5.5191768007483627E-2</v>
      </c>
      <c r="G387" s="13">
        <f t="shared" si="31"/>
        <v>2.1052631578947367</v>
      </c>
      <c r="H387" s="18">
        <f t="shared" si="32"/>
        <v>5.6637168141592913E-2</v>
      </c>
    </row>
    <row r="388" spans="2:8" ht="15" x14ac:dyDescent="0.2">
      <c r="B388" s="6" t="s">
        <v>389</v>
      </c>
      <c r="C388" s="5">
        <v>12</v>
      </c>
      <c r="D388" s="5">
        <v>13</v>
      </c>
      <c r="E388" s="14">
        <f t="shared" si="29"/>
        <v>4.2477876106194693E-3</v>
      </c>
      <c r="F388" s="14">
        <f t="shared" si="30"/>
        <v>3.0402245088868101E-3</v>
      </c>
      <c r="G388" s="13">
        <f t="shared" si="31"/>
        <v>8.3333333333333329E-2</v>
      </c>
      <c r="H388" s="18">
        <f t="shared" si="32"/>
        <v>3.5398230088495576E-4</v>
      </c>
    </row>
    <row r="389" spans="2:8" ht="15" x14ac:dyDescent="0.2">
      <c r="B389" s="6" t="s">
        <v>143</v>
      </c>
      <c r="C389" s="5">
        <v>1</v>
      </c>
      <c r="D389" s="5">
        <v>1</v>
      </c>
      <c r="E389" s="14">
        <f t="shared" si="29"/>
        <v>3.5398230088495576E-4</v>
      </c>
      <c r="F389" s="14">
        <f t="shared" si="30"/>
        <v>2.3386342376052386E-4</v>
      </c>
      <c r="G389" s="13">
        <f t="shared" si="31"/>
        <v>0</v>
      </c>
      <c r="H389" s="18">
        <f t="shared" si="32"/>
        <v>0</v>
      </c>
    </row>
    <row r="390" spans="2:8" ht="15" x14ac:dyDescent="0.2">
      <c r="B390" s="6" t="s">
        <v>480</v>
      </c>
      <c r="C390" s="5">
        <v>0</v>
      </c>
      <c r="D390" s="5">
        <v>3</v>
      </c>
      <c r="E390" s="14" t="str">
        <f t="shared" si="29"/>
        <v/>
      </c>
      <c r="F390" s="14">
        <f t="shared" si="30"/>
        <v>7.0159027128157152E-4</v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4</v>
      </c>
      <c r="D391" s="5">
        <v>7</v>
      </c>
      <c r="E391" s="14">
        <f t="shared" si="29"/>
        <v>1.415929203539823E-3</v>
      </c>
      <c r="F391" s="14">
        <f t="shared" si="30"/>
        <v>1.6370439663236671E-3</v>
      </c>
      <c r="G391" s="13">
        <f t="shared" si="31"/>
        <v>0.75</v>
      </c>
      <c r="H391" s="18">
        <f t="shared" si="32"/>
        <v>1.0619469026548673E-3</v>
      </c>
    </row>
    <row r="392" spans="2:8" ht="15" x14ac:dyDescent="0.2">
      <c r="B392" s="6" t="s">
        <v>140</v>
      </c>
      <c r="C392" s="5">
        <v>3</v>
      </c>
      <c r="D392" s="5">
        <v>3</v>
      </c>
      <c r="E392" s="14">
        <f t="shared" si="29"/>
        <v>1.0619469026548673E-3</v>
      </c>
      <c r="F392" s="14">
        <f t="shared" si="30"/>
        <v>7.0159027128157152E-4</v>
      </c>
      <c r="G392" s="13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17</v>
      </c>
      <c r="D393" s="5">
        <v>45</v>
      </c>
      <c r="E393" s="14">
        <f t="shared" si="29"/>
        <v>6.0176991150442481E-3</v>
      </c>
      <c r="F393" s="14">
        <f t="shared" si="30"/>
        <v>1.0523854069223574E-2</v>
      </c>
      <c r="G393" s="13">
        <f t="shared" si="31"/>
        <v>1.6470588235294117</v>
      </c>
      <c r="H393" s="18">
        <f t="shared" si="32"/>
        <v>9.9115044247787606E-3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1</v>
      </c>
      <c r="D396" s="5">
        <v>0</v>
      </c>
      <c r="E396" s="14">
        <f t="shared" si="29"/>
        <v>3.5398230088495576E-4</v>
      </c>
      <c r="F396" s="14" t="str">
        <f t="shared" si="30"/>
        <v/>
      </c>
      <c r="G396" s="13" t="str">
        <f t="shared" si="31"/>
        <v>0</v>
      </c>
      <c r="H396" s="18">
        <f t="shared" si="32"/>
        <v>0</v>
      </c>
    </row>
    <row r="397" spans="2:8" ht="15" x14ac:dyDescent="0.2">
      <c r="B397" s="6" t="s">
        <v>138</v>
      </c>
      <c r="C397" s="5">
        <v>0</v>
      </c>
      <c r="D397" s="5">
        <v>1</v>
      </c>
      <c r="E397" s="14" t="str">
        <f t="shared" si="29"/>
        <v/>
      </c>
      <c r="F397" s="14">
        <f t="shared" si="30"/>
        <v>2.3386342376052386E-4</v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3</v>
      </c>
      <c r="D398" s="5">
        <v>12</v>
      </c>
      <c r="E398" s="14">
        <f t="shared" si="29"/>
        <v>1.0619469026548673E-3</v>
      </c>
      <c r="F398" s="14">
        <f t="shared" si="30"/>
        <v>2.8063610851262861E-3</v>
      </c>
      <c r="G398" s="13">
        <f t="shared" si="31"/>
        <v>3</v>
      </c>
      <c r="H398" s="18">
        <f t="shared" si="32"/>
        <v>3.185840707964602E-3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2</v>
      </c>
      <c r="E400" s="14" t="str">
        <f t="shared" si="29"/>
        <v/>
      </c>
      <c r="F400" s="14">
        <f t="shared" si="30"/>
        <v>4.6772684752104771E-4</v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31</v>
      </c>
      <c r="D401" s="5">
        <v>74</v>
      </c>
      <c r="E401" s="14">
        <f t="shared" si="29"/>
        <v>1.0973451327433627E-2</v>
      </c>
      <c r="F401" s="14">
        <f t="shared" si="30"/>
        <v>1.7305893358278764E-2</v>
      </c>
      <c r="G401" s="13">
        <f t="shared" si="31"/>
        <v>1.3870967741935485</v>
      </c>
      <c r="H401" s="18">
        <f t="shared" si="32"/>
        <v>1.5221238938053097E-2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14</v>
      </c>
      <c r="D403" s="5">
        <v>16</v>
      </c>
      <c r="E403" s="14">
        <f t="shared" si="29"/>
        <v>4.9557522123893803E-3</v>
      </c>
      <c r="F403" s="14">
        <f t="shared" si="30"/>
        <v>3.7418147801683817E-3</v>
      </c>
      <c r="G403" s="13">
        <f t="shared" si="31"/>
        <v>0.14285714285714285</v>
      </c>
      <c r="H403" s="18">
        <f t="shared" si="32"/>
        <v>7.0796460176991141E-4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17</v>
      </c>
      <c r="D405" s="5">
        <v>27</v>
      </c>
      <c r="E405" s="14">
        <f t="shared" si="29"/>
        <v>6.0176991150442481E-3</v>
      </c>
      <c r="F405" s="14">
        <f t="shared" si="30"/>
        <v>6.3143124415341442E-3</v>
      </c>
      <c r="G405" s="13">
        <f t="shared" si="31"/>
        <v>0.58823529411764708</v>
      </c>
      <c r="H405" s="18">
        <f t="shared" si="32"/>
        <v>3.5398230088495579E-3</v>
      </c>
    </row>
    <row r="406" spans="2:8" ht="15" x14ac:dyDescent="0.2">
      <c r="B406" s="6" t="s">
        <v>397</v>
      </c>
      <c r="C406" s="5">
        <v>23</v>
      </c>
      <c r="D406" s="5">
        <v>68</v>
      </c>
      <c r="E406" s="14">
        <f t="shared" si="29"/>
        <v>8.1415929203539818E-3</v>
      </c>
      <c r="F406" s="14">
        <f t="shared" si="30"/>
        <v>1.5902712815715623E-2</v>
      </c>
      <c r="G406" s="13">
        <f t="shared" si="31"/>
        <v>1.9565217391304348</v>
      </c>
      <c r="H406" s="18">
        <f t="shared" si="32"/>
        <v>1.5929203539823009E-2</v>
      </c>
    </row>
    <row r="407" spans="2:8" ht="15" x14ac:dyDescent="0.2">
      <c r="B407" s="6" t="s">
        <v>398</v>
      </c>
      <c r="C407" s="5">
        <v>6</v>
      </c>
      <c r="D407" s="5">
        <v>13</v>
      </c>
      <c r="E407" s="14">
        <f t="shared" si="29"/>
        <v>2.1238938053097347E-3</v>
      </c>
      <c r="F407" s="14">
        <f t="shared" si="30"/>
        <v>3.0402245088868101E-3</v>
      </c>
      <c r="G407" s="13">
        <f t="shared" si="31"/>
        <v>1.1666666666666667</v>
      </c>
      <c r="H407" s="18">
        <f t="shared" si="32"/>
        <v>2.4778761061946906E-3</v>
      </c>
    </row>
    <row r="408" spans="2:8" ht="15" x14ac:dyDescent="0.2">
      <c r="B408" s="6" t="s">
        <v>399</v>
      </c>
      <c r="C408" s="5">
        <v>4</v>
      </c>
      <c r="D408" s="5">
        <v>3</v>
      </c>
      <c r="E408" s="14">
        <f t="shared" si="29"/>
        <v>1.415929203539823E-3</v>
      </c>
      <c r="F408" s="14">
        <f t="shared" si="30"/>
        <v>7.0159027128157152E-4</v>
      </c>
      <c r="G408" s="13">
        <f t="shared" si="31"/>
        <v>-0.25</v>
      </c>
      <c r="H408" s="18">
        <f t="shared" si="32"/>
        <v>-3.5398230088495576E-4</v>
      </c>
    </row>
    <row r="409" spans="2:8" ht="15" x14ac:dyDescent="0.2">
      <c r="B409" s="6" t="s">
        <v>139</v>
      </c>
      <c r="C409" s="5">
        <v>6</v>
      </c>
      <c r="D409" s="5">
        <v>9</v>
      </c>
      <c r="E409" s="14">
        <f t="shared" si="29"/>
        <v>2.1238938053097347E-3</v>
      </c>
      <c r="F409" s="14">
        <f t="shared" si="30"/>
        <v>2.1047708138447149E-3</v>
      </c>
      <c r="G409" s="13">
        <f t="shared" si="31"/>
        <v>0.5</v>
      </c>
      <c r="H409" s="18">
        <f t="shared" si="32"/>
        <v>1.0619469026548673E-3</v>
      </c>
    </row>
    <row r="410" spans="2:8" ht="15" x14ac:dyDescent="0.2">
      <c r="B410" s="6" t="s">
        <v>400</v>
      </c>
      <c r="C410" s="5">
        <v>1</v>
      </c>
      <c r="D410" s="5">
        <v>1</v>
      </c>
      <c r="E410" s="14">
        <f t="shared" si="29"/>
        <v>3.5398230088495576E-4</v>
      </c>
      <c r="F410" s="14">
        <f t="shared" si="30"/>
        <v>2.3386342376052386E-4</v>
      </c>
      <c r="G410" s="13">
        <f t="shared" si="31"/>
        <v>0</v>
      </c>
      <c r="H410" s="18">
        <f t="shared" si="32"/>
        <v>0</v>
      </c>
    </row>
    <row r="411" spans="2:8" ht="15" x14ac:dyDescent="0.2">
      <c r="B411" s="6" t="s">
        <v>401</v>
      </c>
      <c r="C411" s="5">
        <v>11</v>
      </c>
      <c r="D411" s="5">
        <v>22</v>
      </c>
      <c r="E411" s="14">
        <f t="shared" si="29"/>
        <v>3.8938053097345134E-3</v>
      </c>
      <c r="F411" s="14">
        <f t="shared" si="30"/>
        <v>5.144995322731525E-3</v>
      </c>
      <c r="G411" s="13">
        <f t="shared" si="31"/>
        <v>1</v>
      </c>
      <c r="H411" s="18">
        <f t="shared" si="32"/>
        <v>3.8938053097345134E-3</v>
      </c>
    </row>
    <row r="412" spans="2:8" ht="15" x14ac:dyDescent="0.2">
      <c r="B412" s="6" t="s">
        <v>402</v>
      </c>
      <c r="C412" s="5">
        <v>2</v>
      </c>
      <c r="D412" s="5">
        <v>2</v>
      </c>
      <c r="E412" s="14">
        <f t="shared" si="29"/>
        <v>7.0796460176991152E-4</v>
      </c>
      <c r="F412" s="14">
        <f t="shared" si="30"/>
        <v>4.6772684752104771E-4</v>
      </c>
      <c r="G412" s="13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1</v>
      </c>
      <c r="D414" s="5">
        <v>0</v>
      </c>
      <c r="E414" s="14">
        <f t="shared" si="29"/>
        <v>3.5398230088495576E-4</v>
      </c>
      <c r="F414" s="14" t="str">
        <f t="shared" si="30"/>
        <v/>
      </c>
      <c r="G414" s="13" t="str">
        <f t="shared" si="31"/>
        <v>0</v>
      </c>
      <c r="H414" s="18">
        <f t="shared" si="32"/>
        <v>0</v>
      </c>
    </row>
    <row r="415" spans="2:8" ht="15" x14ac:dyDescent="0.2">
      <c r="B415" s="6" t="s">
        <v>405</v>
      </c>
      <c r="C415" s="5">
        <v>0</v>
      </c>
      <c r="D415" s="5">
        <v>1</v>
      </c>
      <c r="E415" s="14" t="str">
        <f t="shared" si="29"/>
        <v/>
      </c>
      <c r="F415" s="14">
        <f t="shared" si="30"/>
        <v>2.3386342376052386E-4</v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3</v>
      </c>
      <c r="E417" s="14" t="str">
        <f t="shared" si="29"/>
        <v/>
      </c>
      <c r="F417" s="14">
        <f t="shared" si="30"/>
        <v>7.0159027128157152E-4</v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1</v>
      </c>
      <c r="E418" s="14" t="str">
        <f t="shared" si="29"/>
        <v/>
      </c>
      <c r="F418" s="14">
        <f t="shared" si="30"/>
        <v>2.3386342376052386E-4</v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42</v>
      </c>
      <c r="D420" s="5">
        <v>21</v>
      </c>
      <c r="E420" s="14">
        <f t="shared" si="29"/>
        <v>1.4867256637168142E-2</v>
      </c>
      <c r="F420" s="14">
        <f t="shared" si="30"/>
        <v>4.9111318989710009E-3</v>
      </c>
      <c r="G420" s="13">
        <f t="shared" si="31"/>
        <v>-0.5</v>
      </c>
      <c r="H420" s="18">
        <f t="shared" si="32"/>
        <v>-7.4336283185840709E-3</v>
      </c>
    </row>
    <row r="421" spans="2:8" ht="30" x14ac:dyDescent="0.2">
      <c r="B421" s="6" t="s">
        <v>409</v>
      </c>
      <c r="C421" s="5">
        <v>1</v>
      </c>
      <c r="D421" s="5">
        <v>2</v>
      </c>
      <c r="E421" s="14">
        <f t="shared" si="29"/>
        <v>3.5398230088495576E-4</v>
      </c>
      <c r="F421" s="14">
        <f t="shared" si="30"/>
        <v>4.6772684752104771E-4</v>
      </c>
      <c r="G421" s="13">
        <f t="shared" si="31"/>
        <v>1</v>
      </c>
      <c r="H421" s="18">
        <f t="shared" si="32"/>
        <v>3.5398230088495576E-4</v>
      </c>
    </row>
    <row r="422" spans="2:8" ht="15" x14ac:dyDescent="0.2">
      <c r="B422" s="6" t="s">
        <v>163</v>
      </c>
      <c r="C422" s="5">
        <v>2</v>
      </c>
      <c r="D422" s="5">
        <v>12</v>
      </c>
      <c r="E422" s="14">
        <f t="shared" si="29"/>
        <v>7.0796460176991152E-4</v>
      </c>
      <c r="F422" s="14">
        <f t="shared" si="30"/>
        <v>2.8063610851262861E-3</v>
      </c>
      <c r="G422" s="13">
        <f t="shared" si="31"/>
        <v>5</v>
      </c>
      <c r="H422" s="18">
        <f t="shared" si="32"/>
        <v>3.5398230088495575E-3</v>
      </c>
    </row>
    <row r="423" spans="2:8" ht="15" x14ac:dyDescent="0.2">
      <c r="B423" s="6" t="s">
        <v>410</v>
      </c>
      <c r="C423" s="5">
        <v>2</v>
      </c>
      <c r="D423" s="5">
        <v>0</v>
      </c>
      <c r="E423" s="14">
        <f t="shared" si="29"/>
        <v>7.0796460176991152E-4</v>
      </c>
      <c r="F423" s="14" t="str">
        <f t="shared" si="30"/>
        <v/>
      </c>
      <c r="G423" s="13" t="str">
        <f t="shared" si="31"/>
        <v>0</v>
      </c>
      <c r="H423" s="18">
        <f t="shared" si="32"/>
        <v>0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1</v>
      </c>
      <c r="E426" s="14" t="str">
        <f t="shared" si="33"/>
        <v/>
      </c>
      <c r="F426" s="14">
        <f t="shared" si="34"/>
        <v>2.3386342376052386E-4</v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1</v>
      </c>
      <c r="D431" s="5">
        <v>1</v>
      </c>
      <c r="E431" s="14">
        <f t="shared" si="33"/>
        <v>3.5398230088495576E-4</v>
      </c>
      <c r="F431" s="14">
        <f t="shared" si="34"/>
        <v>2.3386342376052386E-4</v>
      </c>
      <c r="G431" s="13">
        <f t="shared" si="35"/>
        <v>0</v>
      </c>
      <c r="H431" s="18">
        <f t="shared" si="36"/>
        <v>0</v>
      </c>
    </row>
    <row r="432" spans="2:8" ht="15" x14ac:dyDescent="0.2">
      <c r="B432" s="6" t="s">
        <v>417</v>
      </c>
      <c r="C432" s="5">
        <v>87</v>
      </c>
      <c r="D432" s="5">
        <v>86</v>
      </c>
      <c r="E432" s="14">
        <f t="shared" si="33"/>
        <v>3.0796460176991152E-2</v>
      </c>
      <c r="F432" s="14">
        <f t="shared" si="34"/>
        <v>2.0112254443405052E-2</v>
      </c>
      <c r="G432" s="13">
        <f t="shared" si="35"/>
        <v>-1.1494252873563218E-2</v>
      </c>
      <c r="H432" s="18">
        <f t="shared" si="36"/>
        <v>-3.5398230088495576E-4</v>
      </c>
    </row>
    <row r="433" spans="2:8" ht="15" x14ac:dyDescent="0.2">
      <c r="B433" s="6" t="s">
        <v>162</v>
      </c>
      <c r="C433" s="5">
        <v>2</v>
      </c>
      <c r="D433" s="5">
        <v>10</v>
      </c>
      <c r="E433" s="14">
        <f t="shared" si="33"/>
        <v>7.0796460176991152E-4</v>
      </c>
      <c r="F433" s="14">
        <f t="shared" si="34"/>
        <v>2.3386342376052385E-3</v>
      </c>
      <c r="G433" s="13">
        <f t="shared" si="35"/>
        <v>4</v>
      </c>
      <c r="H433" s="18">
        <f t="shared" si="36"/>
        <v>2.8318584070796461E-3</v>
      </c>
    </row>
    <row r="434" spans="2:8" ht="30" x14ac:dyDescent="0.2">
      <c r="B434" s="6" t="s">
        <v>418</v>
      </c>
      <c r="C434" s="5">
        <v>3</v>
      </c>
      <c r="D434" s="5">
        <v>11</v>
      </c>
      <c r="E434" s="14">
        <f t="shared" si="33"/>
        <v>1.0619469026548673E-3</v>
      </c>
      <c r="F434" s="14">
        <f t="shared" si="34"/>
        <v>2.5724976613657625E-3</v>
      </c>
      <c r="G434" s="13">
        <f t="shared" si="35"/>
        <v>2.6666666666666665</v>
      </c>
      <c r="H434" s="18">
        <f t="shared" si="36"/>
        <v>2.8318584070796461E-3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1</v>
      </c>
      <c r="D436" s="5">
        <v>0</v>
      </c>
      <c r="E436" s="14">
        <f t="shared" si="33"/>
        <v>3.5398230088495576E-4</v>
      </c>
      <c r="F436" s="14" t="str">
        <f t="shared" si="34"/>
        <v/>
      </c>
      <c r="G436" s="13" t="str">
        <f t="shared" si="35"/>
        <v>0</v>
      </c>
      <c r="H436" s="18">
        <f t="shared" si="36"/>
        <v>0</v>
      </c>
    </row>
    <row r="437" spans="2:8" ht="30" x14ac:dyDescent="0.2">
      <c r="B437" s="6" t="s">
        <v>420</v>
      </c>
      <c r="C437" s="5">
        <v>21</v>
      </c>
      <c r="D437" s="5">
        <v>2</v>
      </c>
      <c r="E437" s="14">
        <f t="shared" si="33"/>
        <v>7.4336283185840709E-3</v>
      </c>
      <c r="F437" s="14">
        <f t="shared" si="34"/>
        <v>4.6772684752104771E-4</v>
      </c>
      <c r="G437" s="13">
        <f t="shared" si="35"/>
        <v>-0.90476190476190477</v>
      </c>
      <c r="H437" s="18">
        <f t="shared" si="36"/>
        <v>-6.725663716814159E-3</v>
      </c>
    </row>
    <row r="438" spans="2:8" ht="15" x14ac:dyDescent="0.2">
      <c r="B438" s="6" t="s">
        <v>155</v>
      </c>
      <c r="C438" s="5">
        <v>1</v>
      </c>
      <c r="D438" s="5">
        <v>1</v>
      </c>
      <c r="E438" s="14">
        <f t="shared" si="33"/>
        <v>3.5398230088495576E-4</v>
      </c>
      <c r="F438" s="14">
        <f t="shared" si="34"/>
        <v>2.3386342376052386E-4</v>
      </c>
      <c r="G438" s="13">
        <f t="shared" si="35"/>
        <v>0</v>
      </c>
      <c r="H438" s="18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8</v>
      </c>
      <c r="D442" s="5">
        <v>14</v>
      </c>
      <c r="E442" s="14">
        <f t="shared" si="33"/>
        <v>2.8318584070796461E-3</v>
      </c>
      <c r="F442" s="14">
        <f t="shared" si="34"/>
        <v>3.2740879326473341E-3</v>
      </c>
      <c r="G442" s="13">
        <f t="shared" si="35"/>
        <v>0.75</v>
      </c>
      <c r="H442" s="18">
        <f t="shared" si="36"/>
        <v>2.1238938053097347E-3</v>
      </c>
    </row>
    <row r="443" spans="2:8" ht="15" x14ac:dyDescent="0.2">
      <c r="B443" s="6" t="s">
        <v>423</v>
      </c>
      <c r="C443" s="5">
        <v>0</v>
      </c>
      <c r="D443" s="5">
        <v>3</v>
      </c>
      <c r="E443" s="14" t="str">
        <f t="shared" si="33"/>
        <v/>
      </c>
      <c r="F443" s="14">
        <f t="shared" si="34"/>
        <v>7.0159027128157152E-4</v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2</v>
      </c>
      <c r="D444" s="5">
        <v>3</v>
      </c>
      <c r="E444" s="14">
        <f t="shared" si="33"/>
        <v>7.0796460176991152E-4</v>
      </c>
      <c r="F444" s="14">
        <f t="shared" si="34"/>
        <v>7.0159027128157152E-4</v>
      </c>
      <c r="G444" s="13">
        <f t="shared" si="35"/>
        <v>0.5</v>
      </c>
      <c r="H444" s="18">
        <f t="shared" si="36"/>
        <v>3.5398230088495576E-4</v>
      </c>
    </row>
    <row r="445" spans="2:8" ht="15" x14ac:dyDescent="0.2">
      <c r="B445" s="6" t="s">
        <v>425</v>
      </c>
      <c r="C445" s="5">
        <v>1</v>
      </c>
      <c r="D445" s="5">
        <v>0</v>
      </c>
      <c r="E445" s="14">
        <f t="shared" si="33"/>
        <v>3.5398230088495576E-4</v>
      </c>
      <c r="F445" s="14" t="str">
        <f t="shared" si="34"/>
        <v/>
      </c>
      <c r="G445" s="13" t="str">
        <f t="shared" si="35"/>
        <v>0</v>
      </c>
      <c r="H445" s="18">
        <f t="shared" si="36"/>
        <v>0</v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3</v>
      </c>
      <c r="E447" s="14" t="str">
        <f t="shared" si="33"/>
        <v/>
      </c>
      <c r="F447" s="14">
        <f t="shared" si="34"/>
        <v>7.0159027128157152E-4</v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1</v>
      </c>
      <c r="E448" s="14" t="str">
        <f t="shared" si="33"/>
        <v/>
      </c>
      <c r="F448" s="14">
        <f t="shared" si="34"/>
        <v>2.3386342376052386E-4</v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2</v>
      </c>
      <c r="D454" s="5">
        <v>1</v>
      </c>
      <c r="E454" s="14">
        <f t="shared" si="33"/>
        <v>7.0796460176991152E-4</v>
      </c>
      <c r="F454" s="14">
        <f t="shared" si="34"/>
        <v>2.3386342376052386E-4</v>
      </c>
      <c r="G454" s="13">
        <f t="shared" si="35"/>
        <v>-0.5</v>
      </c>
      <c r="H454" s="18">
        <f t="shared" si="36"/>
        <v>-3.5398230088495576E-4</v>
      </c>
    </row>
    <row r="455" spans="2:8" ht="15" x14ac:dyDescent="0.2">
      <c r="B455" s="6" t="s">
        <v>158</v>
      </c>
      <c r="C455" s="5">
        <v>3</v>
      </c>
      <c r="D455" s="5">
        <v>3</v>
      </c>
      <c r="E455" s="14">
        <f t="shared" si="33"/>
        <v>1.0619469026548673E-3</v>
      </c>
      <c r="F455" s="14">
        <f t="shared" si="34"/>
        <v>7.0159027128157152E-4</v>
      </c>
      <c r="G455" s="13">
        <f t="shared" si="35"/>
        <v>0</v>
      </c>
      <c r="H455" s="18">
        <f t="shared" si="36"/>
        <v>0</v>
      </c>
    </row>
    <row r="456" spans="2:8" ht="15" x14ac:dyDescent="0.2">
      <c r="B456" s="6" t="s">
        <v>432</v>
      </c>
      <c r="C456" s="5">
        <v>2</v>
      </c>
      <c r="D456" s="5">
        <v>4</v>
      </c>
      <c r="E456" s="14">
        <f t="shared" si="33"/>
        <v>7.0796460176991152E-4</v>
      </c>
      <c r="F456" s="14">
        <f t="shared" si="34"/>
        <v>9.3545369504209543E-4</v>
      </c>
      <c r="G456" s="13">
        <f t="shared" si="35"/>
        <v>1</v>
      </c>
      <c r="H456" s="18">
        <f t="shared" si="36"/>
        <v>7.0796460176991152E-4</v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4</v>
      </c>
      <c r="D458" s="5">
        <v>10</v>
      </c>
      <c r="E458" s="14">
        <f t="shared" si="33"/>
        <v>1.415929203539823E-3</v>
      </c>
      <c r="F458" s="14">
        <f t="shared" si="34"/>
        <v>2.3386342376052385E-3</v>
      </c>
      <c r="G458" s="13">
        <f t="shared" si="35"/>
        <v>1.5</v>
      </c>
      <c r="H458" s="18">
        <f t="shared" si="36"/>
        <v>2.1238938053097347E-3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98</v>
      </c>
      <c r="D460" s="5">
        <v>14</v>
      </c>
      <c r="E460" s="14">
        <f t="shared" si="33"/>
        <v>3.4690265486725665E-2</v>
      </c>
      <c r="F460" s="14">
        <f t="shared" si="34"/>
        <v>3.2740879326473341E-3</v>
      </c>
      <c r="G460" s="13">
        <f t="shared" si="35"/>
        <v>-0.8571428571428571</v>
      </c>
      <c r="H460" s="18">
        <f t="shared" si="36"/>
        <v>-2.9734513274336283E-2</v>
      </c>
    </row>
    <row r="461" spans="2:8" ht="30" x14ac:dyDescent="0.2">
      <c r="B461" s="6" t="s">
        <v>173</v>
      </c>
      <c r="C461" s="5">
        <v>0</v>
      </c>
      <c r="D461" s="5">
        <v>39</v>
      </c>
      <c r="E461" s="14" t="str">
        <f t="shared" si="33"/>
        <v/>
      </c>
      <c r="F461" s="14">
        <f t="shared" si="34"/>
        <v>9.1206735266604298E-3</v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3</v>
      </c>
      <c r="E462" s="14" t="str">
        <f t="shared" si="33"/>
        <v/>
      </c>
      <c r="F462" s="14">
        <f t="shared" si="34"/>
        <v>7.0159027128157152E-4</v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14</v>
      </c>
      <c r="D463" s="5">
        <v>15</v>
      </c>
      <c r="E463" s="14">
        <f t="shared" si="33"/>
        <v>4.9557522123893803E-3</v>
      </c>
      <c r="F463" s="14">
        <f t="shared" si="34"/>
        <v>3.5079513564078577E-3</v>
      </c>
      <c r="G463" s="13">
        <f t="shared" si="35"/>
        <v>7.1428571428571425E-2</v>
      </c>
      <c r="H463" s="18">
        <f t="shared" si="36"/>
        <v>3.539823008849557E-4</v>
      </c>
    </row>
    <row r="464" spans="2:8" ht="15" x14ac:dyDescent="0.2">
      <c r="B464" s="6" t="s">
        <v>482</v>
      </c>
      <c r="C464" s="5">
        <v>2</v>
      </c>
      <c r="D464" s="5">
        <v>10</v>
      </c>
      <c r="E464" s="14">
        <f t="shared" si="33"/>
        <v>7.0796460176991152E-4</v>
      </c>
      <c r="F464" s="14">
        <f t="shared" si="34"/>
        <v>2.3386342376052385E-3</v>
      </c>
      <c r="G464" s="13">
        <f t="shared" si="35"/>
        <v>4</v>
      </c>
      <c r="H464" s="18">
        <f t="shared" si="36"/>
        <v>2.8318584070796461E-3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3</v>
      </c>
      <c r="E466" s="14" t="str">
        <f t="shared" si="33"/>
        <v/>
      </c>
      <c r="F466" s="14">
        <f t="shared" si="34"/>
        <v>7.0159027128157152E-4</v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2</v>
      </c>
      <c r="D467" s="5">
        <v>4</v>
      </c>
      <c r="E467" s="14">
        <f t="shared" si="33"/>
        <v>7.0796460176991152E-4</v>
      </c>
      <c r="F467" s="14">
        <f t="shared" si="34"/>
        <v>9.3545369504209543E-4</v>
      </c>
      <c r="G467" s="13">
        <f t="shared" si="35"/>
        <v>1</v>
      </c>
      <c r="H467" s="18">
        <f t="shared" si="36"/>
        <v>7.0796460176991152E-4</v>
      </c>
    </row>
    <row r="468" spans="2:8" ht="15" x14ac:dyDescent="0.2">
      <c r="B468" s="6" t="s">
        <v>182</v>
      </c>
      <c r="C468" s="5">
        <v>1</v>
      </c>
      <c r="D468" s="5">
        <v>0</v>
      </c>
      <c r="E468" s="14">
        <f t="shared" si="33"/>
        <v>3.5398230088495576E-4</v>
      </c>
      <c r="F468" s="14" t="str">
        <f t="shared" si="34"/>
        <v/>
      </c>
      <c r="G468" s="13" t="str">
        <f t="shared" si="35"/>
        <v>0</v>
      </c>
      <c r="H468" s="18">
        <f t="shared" si="36"/>
        <v>0</v>
      </c>
    </row>
    <row r="469" spans="2:8" ht="15" x14ac:dyDescent="0.2">
      <c r="B469" s="6" t="s">
        <v>175</v>
      </c>
      <c r="C469" s="5">
        <v>0</v>
      </c>
      <c r="D469" s="5">
        <v>2</v>
      </c>
      <c r="E469" s="14" t="str">
        <f t="shared" si="33"/>
        <v/>
      </c>
      <c r="F469" s="14">
        <f t="shared" si="34"/>
        <v>4.6772684752104771E-4</v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1</v>
      </c>
      <c r="D471" s="5">
        <v>0</v>
      </c>
      <c r="E471" s="14">
        <f t="shared" si="33"/>
        <v>3.5398230088495576E-4</v>
      </c>
      <c r="F471" s="14" t="str">
        <f t="shared" si="34"/>
        <v/>
      </c>
      <c r="G471" s="13" t="str">
        <f t="shared" si="35"/>
        <v>0</v>
      </c>
      <c r="H471" s="18">
        <f t="shared" si="36"/>
        <v>0</v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1</v>
      </c>
      <c r="D473" s="5">
        <v>91</v>
      </c>
      <c r="E473" s="14">
        <f t="shared" si="33"/>
        <v>3.5398230088495576E-4</v>
      </c>
      <c r="F473" s="14">
        <f t="shared" si="34"/>
        <v>2.1281571562207672E-2</v>
      </c>
      <c r="G473" s="13">
        <f t="shared" si="35"/>
        <v>90</v>
      </c>
      <c r="H473" s="18">
        <f t="shared" si="36"/>
        <v>3.1858407079646017E-2</v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2</v>
      </c>
      <c r="E475" s="14" t="str">
        <f t="shared" si="33"/>
        <v/>
      </c>
      <c r="F475" s="14">
        <f t="shared" si="34"/>
        <v>4.6772684752104771E-4</v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1</v>
      </c>
      <c r="E477" s="14" t="str">
        <f t="shared" si="33"/>
        <v/>
      </c>
      <c r="F477" s="14">
        <f t="shared" si="34"/>
        <v>2.3386342376052386E-4</v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8</v>
      </c>
      <c r="D478" s="5">
        <v>7</v>
      </c>
      <c r="E478" s="14">
        <f t="shared" si="33"/>
        <v>2.8318584070796461E-3</v>
      </c>
      <c r="F478" s="14">
        <f t="shared" si="34"/>
        <v>1.6370439663236671E-3</v>
      </c>
      <c r="G478" s="13">
        <f t="shared" si="35"/>
        <v>-0.125</v>
      </c>
      <c r="H478" s="18">
        <f t="shared" si="36"/>
        <v>-3.5398230088495576E-4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27</v>
      </c>
      <c r="D480" s="5">
        <v>58</v>
      </c>
      <c r="E480" s="14">
        <f t="shared" si="33"/>
        <v>9.5575221238938055E-3</v>
      </c>
      <c r="F480" s="14">
        <f t="shared" si="34"/>
        <v>1.3564078578110383E-2</v>
      </c>
      <c r="G480" s="13">
        <f t="shared" si="35"/>
        <v>1.1481481481481481</v>
      </c>
      <c r="H480" s="18">
        <f t="shared" si="36"/>
        <v>1.0973451327433629E-2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27</v>
      </c>
      <c r="D483" s="5">
        <v>56</v>
      </c>
      <c r="E483" s="14">
        <f t="shared" si="33"/>
        <v>9.5575221238938055E-3</v>
      </c>
      <c r="F483" s="14">
        <f t="shared" si="34"/>
        <v>1.3096351730589336E-2</v>
      </c>
      <c r="G483" s="13">
        <f t="shared" si="35"/>
        <v>1.0740740740740742</v>
      </c>
      <c r="H483" s="18">
        <f t="shared" si="36"/>
        <v>1.0265486725663717E-2</v>
      </c>
    </row>
    <row r="484" spans="2:8" ht="30" x14ac:dyDescent="0.2">
      <c r="B484" s="6" t="s">
        <v>184</v>
      </c>
      <c r="C484" s="5">
        <v>2</v>
      </c>
      <c r="D484" s="5">
        <v>5</v>
      </c>
      <c r="E484" s="14">
        <f t="shared" si="33"/>
        <v>7.0796460176991152E-4</v>
      </c>
      <c r="F484" s="14">
        <f t="shared" si="34"/>
        <v>1.1693171188026192E-3</v>
      </c>
      <c r="G484" s="13">
        <f t="shared" si="35"/>
        <v>1.5</v>
      </c>
      <c r="H484" s="18">
        <f t="shared" si="36"/>
        <v>1.0619469026548673E-3</v>
      </c>
    </row>
    <row r="485" spans="2:8" ht="15" x14ac:dyDescent="0.2">
      <c r="B485" s="6" t="s">
        <v>443</v>
      </c>
      <c r="C485" s="5">
        <v>20</v>
      </c>
      <c r="D485" s="5">
        <v>75</v>
      </c>
      <c r="E485" s="14">
        <f t="shared" si="33"/>
        <v>7.0796460176991149E-3</v>
      </c>
      <c r="F485" s="14">
        <f t="shared" si="34"/>
        <v>1.7539756782039288E-2</v>
      </c>
      <c r="G485" s="13">
        <f t="shared" si="35"/>
        <v>2.75</v>
      </c>
      <c r="H485" s="18">
        <f t="shared" si="36"/>
        <v>1.9469026548672566E-2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1</v>
      </c>
      <c r="D487" s="5">
        <v>0</v>
      </c>
      <c r="E487" s="14">
        <f t="shared" si="33"/>
        <v>3.5398230088495576E-4</v>
      </c>
      <c r="F487" s="14" t="str">
        <f t="shared" si="34"/>
        <v/>
      </c>
      <c r="G487" s="13" t="str">
        <f t="shared" si="35"/>
        <v>0</v>
      </c>
      <c r="H487" s="18">
        <f t="shared" si="36"/>
        <v>0</v>
      </c>
    </row>
    <row r="488" spans="2:8" ht="13.5" customHeight="1" x14ac:dyDescent="0.2">
      <c r="B488" s="6" t="s">
        <v>445</v>
      </c>
      <c r="C488" s="5">
        <v>0</v>
      </c>
      <c r="D488" s="5">
        <v>1</v>
      </c>
      <c r="E488" s="14" t="str">
        <f t="shared" ref="E488:E499" si="37">+IF(C488=0,"",C488/C$294)</f>
        <v/>
      </c>
      <c r="F488" s="14">
        <f t="shared" ref="F488:F499" si="38">+IF(D488=0,"",D488/D$294)</f>
        <v>2.3386342376052386E-4</v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1</v>
      </c>
      <c r="D490" s="5">
        <v>0</v>
      </c>
      <c r="E490" s="14">
        <f t="shared" si="37"/>
        <v>3.5398230088495576E-4</v>
      </c>
      <c r="F490" s="14" t="str">
        <f t="shared" si="38"/>
        <v/>
      </c>
      <c r="G490" s="13" t="str">
        <f t="shared" si="39"/>
        <v>0</v>
      </c>
      <c r="H490" s="18">
        <f t="shared" si="40"/>
        <v>0</v>
      </c>
    </row>
    <row r="491" spans="2:8" ht="13.5" customHeight="1" x14ac:dyDescent="0.2">
      <c r="B491" s="6" t="s">
        <v>180</v>
      </c>
      <c r="C491" s="5">
        <v>24</v>
      </c>
      <c r="D491" s="5">
        <v>27</v>
      </c>
      <c r="E491" s="14">
        <f t="shared" si="37"/>
        <v>8.4955752212389386E-3</v>
      </c>
      <c r="F491" s="14">
        <f t="shared" si="38"/>
        <v>6.3143124415341442E-3</v>
      </c>
      <c r="G491" s="13">
        <f t="shared" si="39"/>
        <v>0.125</v>
      </c>
      <c r="H491" s="18">
        <f t="shared" si="40"/>
        <v>1.0619469026548673E-3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30</v>
      </c>
      <c r="D493" s="5">
        <v>36</v>
      </c>
      <c r="E493" s="14">
        <f t="shared" si="37"/>
        <v>1.0619469026548672E-2</v>
      </c>
      <c r="F493" s="14">
        <f t="shared" si="38"/>
        <v>8.4190832553788595E-3</v>
      </c>
      <c r="G493" s="13">
        <f t="shared" si="39"/>
        <v>0.2</v>
      </c>
      <c r="H493" s="18">
        <f t="shared" si="40"/>
        <v>2.1238938053097347E-3</v>
      </c>
    </row>
    <row r="494" spans="2:8" ht="15" x14ac:dyDescent="0.2">
      <c r="B494" s="6" t="s">
        <v>448</v>
      </c>
      <c r="C494" s="5">
        <v>1</v>
      </c>
      <c r="D494" s="5">
        <v>2</v>
      </c>
      <c r="E494" s="14">
        <f t="shared" si="37"/>
        <v>3.5398230088495576E-4</v>
      </c>
      <c r="F494" s="14">
        <f t="shared" si="38"/>
        <v>4.6772684752104771E-4</v>
      </c>
      <c r="G494" s="13">
        <f t="shared" si="39"/>
        <v>1</v>
      </c>
      <c r="H494" s="18">
        <f t="shared" si="40"/>
        <v>3.5398230088495576E-4</v>
      </c>
    </row>
    <row r="495" spans="2:8" ht="13.5" customHeight="1" x14ac:dyDescent="0.2">
      <c r="B495" s="6" t="s">
        <v>449</v>
      </c>
      <c r="C495" s="5">
        <v>1</v>
      </c>
      <c r="D495" s="5">
        <v>3</v>
      </c>
      <c r="E495" s="14">
        <f t="shared" si="37"/>
        <v>3.5398230088495576E-4</v>
      </c>
      <c r="F495" s="14">
        <f t="shared" si="38"/>
        <v>7.0159027128157152E-4</v>
      </c>
      <c r="G495" s="13">
        <f t="shared" si="39"/>
        <v>2</v>
      </c>
      <c r="H495" s="18">
        <f t="shared" si="40"/>
        <v>7.0796460176991152E-4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1</v>
      </c>
      <c r="D497" s="5">
        <v>3</v>
      </c>
      <c r="E497" s="14">
        <f t="shared" si="37"/>
        <v>3.5398230088495576E-4</v>
      </c>
      <c r="F497" s="14">
        <f t="shared" si="38"/>
        <v>7.0159027128157152E-4</v>
      </c>
      <c r="G497" s="13">
        <f t="shared" si="39"/>
        <v>2</v>
      </c>
      <c r="H497" s="18">
        <f t="shared" si="40"/>
        <v>7.0796460176991152E-4</v>
      </c>
    </row>
    <row r="498" spans="2:8" ht="30" x14ac:dyDescent="0.2">
      <c r="B498" s="6" t="s">
        <v>452</v>
      </c>
      <c r="C498" s="5">
        <v>0</v>
      </c>
      <c r="D498" s="5">
        <v>2</v>
      </c>
      <c r="E498" s="14" t="str">
        <f t="shared" si="37"/>
        <v/>
      </c>
      <c r="F498" s="14">
        <f t="shared" si="38"/>
        <v>4.6772684752104771E-4</v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2154</v>
      </c>
      <c r="D505" s="41">
        <f>SUM(D506:D530)</f>
        <v>2100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-2.5069637883008356E-2</v>
      </c>
      <c r="H505" s="40">
        <f>+IF(OR(AND(E505=""),(G505="")),"",E505*G505)</f>
        <v>-2.5069637883008356E-2</v>
      </c>
    </row>
    <row r="506" spans="2:8" ht="15" x14ac:dyDescent="0.2">
      <c r="B506" s="6" t="s">
        <v>454</v>
      </c>
      <c r="C506" s="5">
        <v>8</v>
      </c>
      <c r="D506" s="5">
        <v>11</v>
      </c>
      <c r="E506" s="14">
        <f>+IF(C506=0,"",C506/C$505)</f>
        <v>3.7140204271123491E-3</v>
      </c>
      <c r="F506" s="14">
        <f>+IF(D506=0,"",D506/D$505)</f>
        <v>5.2380952380952379E-3</v>
      </c>
      <c r="G506" s="13">
        <f>+IF(OR(AND(D506=0),(C506=0)),"0",((D506-C506)/C506))</f>
        <v>0.375</v>
      </c>
      <c r="H506" s="18">
        <f>+IF(OR(AND(E506=""),(G506="")),"",E506*G506)</f>
        <v>1.3927576601671309E-3</v>
      </c>
    </row>
    <row r="507" spans="2:8" ht="15" x14ac:dyDescent="0.2">
      <c r="B507" s="6" t="s">
        <v>187</v>
      </c>
      <c r="C507" s="5">
        <v>280</v>
      </c>
      <c r="D507" s="5">
        <v>8</v>
      </c>
      <c r="E507" s="14">
        <f t="shared" ref="E507:E530" si="41">+IF(C507=0,"",C507/C$505)</f>
        <v>0.12999071494893222</v>
      </c>
      <c r="F507" s="14">
        <f t="shared" ref="F507:F530" si="42">+IF(D507=0,"",D507/D$505)</f>
        <v>3.8095238095238095E-3</v>
      </c>
      <c r="G507" s="13">
        <f t="shared" ref="G507:G530" si="43">+IF(OR(AND(D507=0),(C507=0)),"0",((D507-C507)/C507))</f>
        <v>-0.97142857142857142</v>
      </c>
      <c r="H507" s="18">
        <f t="shared" ref="H507:H530" si="44">+IF(OR(AND(E507=""),(G507="")),"",E507*G507)</f>
        <v>-0.12627669452181986</v>
      </c>
    </row>
    <row r="508" spans="2:8" ht="15" x14ac:dyDescent="0.2">
      <c r="B508" s="6" t="s">
        <v>455</v>
      </c>
      <c r="C508" s="5">
        <v>31</v>
      </c>
      <c r="D508" s="5">
        <v>76</v>
      </c>
      <c r="E508" s="14">
        <f t="shared" si="41"/>
        <v>1.4391829155060354E-2</v>
      </c>
      <c r="F508" s="14">
        <f t="shared" si="42"/>
        <v>3.619047619047619E-2</v>
      </c>
      <c r="G508" s="13">
        <f t="shared" si="43"/>
        <v>1.4516129032258065</v>
      </c>
      <c r="H508" s="18">
        <f t="shared" si="44"/>
        <v>2.0891364902506964E-2</v>
      </c>
    </row>
    <row r="509" spans="2:8" ht="15" x14ac:dyDescent="0.2">
      <c r="B509" s="6" t="s">
        <v>456</v>
      </c>
      <c r="C509" s="5">
        <v>79</v>
      </c>
      <c r="D509" s="5">
        <v>730</v>
      </c>
      <c r="E509" s="14">
        <f t="shared" si="41"/>
        <v>3.6675951717734447E-2</v>
      </c>
      <c r="F509" s="14">
        <f t="shared" si="42"/>
        <v>0.34761904761904761</v>
      </c>
      <c r="G509" s="13">
        <f t="shared" si="43"/>
        <v>8.2405063291139236</v>
      </c>
      <c r="H509" s="18">
        <f t="shared" si="44"/>
        <v>0.3022284122562674</v>
      </c>
    </row>
    <row r="510" spans="2:8" ht="15" x14ac:dyDescent="0.2">
      <c r="B510" s="6" t="s">
        <v>188</v>
      </c>
      <c r="C510" s="5">
        <v>60</v>
      </c>
      <c r="D510" s="5">
        <v>6</v>
      </c>
      <c r="E510" s="14">
        <f t="shared" si="41"/>
        <v>2.7855153203342618E-2</v>
      </c>
      <c r="F510" s="14">
        <f t="shared" si="42"/>
        <v>2.8571428571428571E-3</v>
      </c>
      <c r="G510" s="13">
        <f t="shared" si="43"/>
        <v>-0.9</v>
      </c>
      <c r="H510" s="18">
        <f t="shared" si="44"/>
        <v>-2.5069637883008356E-2</v>
      </c>
    </row>
    <row r="511" spans="2:8" ht="15" x14ac:dyDescent="0.2">
      <c r="B511" s="6" t="s">
        <v>186</v>
      </c>
      <c r="C511" s="5">
        <v>0</v>
      </c>
      <c r="D511" s="5">
        <v>39</v>
      </c>
      <c r="E511" s="14" t="str">
        <f t="shared" si="41"/>
        <v/>
      </c>
      <c r="F511" s="14">
        <f t="shared" si="42"/>
        <v>1.8571428571428572E-2</v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5</v>
      </c>
      <c r="D512" s="5">
        <v>0</v>
      </c>
      <c r="E512" s="14">
        <f t="shared" si="41"/>
        <v>2.321262766945218E-3</v>
      </c>
      <c r="F512" s="14" t="str">
        <f t="shared" si="42"/>
        <v/>
      </c>
      <c r="G512" s="13" t="str">
        <f t="shared" si="43"/>
        <v>0</v>
      </c>
      <c r="H512" s="18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6</v>
      </c>
      <c r="E513" s="14" t="str">
        <f t="shared" si="41"/>
        <v/>
      </c>
      <c r="F513" s="14">
        <f t="shared" si="42"/>
        <v>2.8571428571428571E-3</v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3</v>
      </c>
      <c r="D514" s="5">
        <v>13</v>
      </c>
      <c r="E514" s="14">
        <f t="shared" si="41"/>
        <v>1.3927576601671309E-3</v>
      </c>
      <c r="F514" s="14">
        <f t="shared" si="42"/>
        <v>6.1904761904761907E-3</v>
      </c>
      <c r="G514" s="13">
        <f t="shared" si="43"/>
        <v>3.3333333333333335</v>
      </c>
      <c r="H514" s="18">
        <f t="shared" si="44"/>
        <v>4.6425255338904368E-3</v>
      </c>
    </row>
    <row r="515" spans="2:8" ht="15" x14ac:dyDescent="0.2">
      <c r="B515" s="6" t="s">
        <v>485</v>
      </c>
      <c r="C515" s="5">
        <v>0</v>
      </c>
      <c r="D515" s="5">
        <v>22</v>
      </c>
      <c r="E515" s="14" t="str">
        <f t="shared" si="41"/>
        <v/>
      </c>
      <c r="F515" s="14">
        <f t="shared" si="42"/>
        <v>1.0476190476190476E-2</v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1111</v>
      </c>
      <c r="D516" s="5">
        <v>0</v>
      </c>
      <c r="E516" s="14">
        <f t="shared" si="41"/>
        <v>0.51578458681522743</v>
      </c>
      <c r="F516" s="14" t="str">
        <f t="shared" si="42"/>
        <v/>
      </c>
      <c r="G516" s="13" t="str">
        <f t="shared" si="43"/>
        <v>0</v>
      </c>
      <c r="H516" s="18">
        <f t="shared" si="44"/>
        <v>0</v>
      </c>
    </row>
    <row r="517" spans="2:8" ht="15" x14ac:dyDescent="0.2">
      <c r="B517" s="6" t="s">
        <v>460</v>
      </c>
      <c r="C517" s="5">
        <v>1</v>
      </c>
      <c r="D517" s="5">
        <v>4</v>
      </c>
      <c r="E517" s="14">
        <f t="shared" si="41"/>
        <v>4.6425255338904364E-4</v>
      </c>
      <c r="F517" s="14">
        <f t="shared" si="42"/>
        <v>1.9047619047619048E-3</v>
      </c>
      <c r="G517" s="13">
        <f t="shared" si="43"/>
        <v>3</v>
      </c>
      <c r="H517" s="18">
        <f t="shared" si="44"/>
        <v>1.3927576601671309E-3</v>
      </c>
    </row>
    <row r="518" spans="2:8" ht="15" x14ac:dyDescent="0.2">
      <c r="B518" s="6" t="s">
        <v>190</v>
      </c>
      <c r="C518" s="5">
        <v>1</v>
      </c>
      <c r="D518" s="5">
        <v>3</v>
      </c>
      <c r="E518" s="14">
        <f t="shared" si="41"/>
        <v>4.6425255338904364E-4</v>
      </c>
      <c r="F518" s="14">
        <f t="shared" si="42"/>
        <v>1.4285714285714286E-3</v>
      </c>
      <c r="G518" s="13">
        <f t="shared" si="43"/>
        <v>2</v>
      </c>
      <c r="H518" s="18">
        <f t="shared" si="44"/>
        <v>9.2850510677808728E-4</v>
      </c>
    </row>
    <row r="519" spans="2:8" ht="15" x14ac:dyDescent="0.2">
      <c r="B519" s="6" t="s">
        <v>192</v>
      </c>
      <c r="C519" s="5">
        <v>9</v>
      </c>
      <c r="D519" s="5">
        <v>7</v>
      </c>
      <c r="E519" s="14">
        <f t="shared" si="41"/>
        <v>4.178272980501393E-3</v>
      </c>
      <c r="F519" s="14">
        <f t="shared" si="42"/>
        <v>3.3333333333333335E-3</v>
      </c>
      <c r="G519" s="13">
        <f t="shared" si="43"/>
        <v>-0.22222222222222221</v>
      </c>
      <c r="H519" s="18">
        <f t="shared" si="44"/>
        <v>-9.2850510677808728E-4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75</v>
      </c>
      <c r="D521" s="5">
        <v>152</v>
      </c>
      <c r="E521" s="14">
        <f t="shared" si="41"/>
        <v>3.4818941504178275E-2</v>
      </c>
      <c r="F521" s="14">
        <f t="shared" si="42"/>
        <v>7.2380952380952379E-2</v>
      </c>
      <c r="G521" s="13">
        <f t="shared" si="43"/>
        <v>1.0266666666666666</v>
      </c>
      <c r="H521" s="18">
        <f t="shared" si="44"/>
        <v>3.5747446610956357E-2</v>
      </c>
    </row>
    <row r="522" spans="2:8" ht="25.5" customHeight="1" x14ac:dyDescent="0.2">
      <c r="B522" s="6" t="s">
        <v>193</v>
      </c>
      <c r="C522" s="5">
        <v>21</v>
      </c>
      <c r="D522" s="5">
        <v>139</v>
      </c>
      <c r="E522" s="14">
        <f t="shared" si="41"/>
        <v>9.7493036211699167E-3</v>
      </c>
      <c r="F522" s="14">
        <f t="shared" si="42"/>
        <v>6.6190476190476188E-2</v>
      </c>
      <c r="G522" s="13">
        <f t="shared" si="43"/>
        <v>5.6190476190476186</v>
      </c>
      <c r="H522" s="18">
        <f t="shared" si="44"/>
        <v>5.4781801299907146E-2</v>
      </c>
    </row>
    <row r="523" spans="2:8" ht="13.5" customHeight="1" x14ac:dyDescent="0.2">
      <c r="B523" s="6" t="s">
        <v>462</v>
      </c>
      <c r="C523" s="5">
        <v>0</v>
      </c>
      <c r="D523" s="5">
        <v>41</v>
      </c>
      <c r="E523" s="14" t="str">
        <f t="shared" si="41"/>
        <v/>
      </c>
      <c r="F523" s="14">
        <f t="shared" si="42"/>
        <v>1.9523809523809523E-2</v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3</v>
      </c>
      <c r="D524" s="5">
        <v>3</v>
      </c>
      <c r="E524" s="14">
        <f t="shared" si="41"/>
        <v>1.3927576601671309E-3</v>
      </c>
      <c r="F524" s="14">
        <f t="shared" si="42"/>
        <v>1.4285714285714286E-3</v>
      </c>
      <c r="G524" s="13">
        <f t="shared" si="43"/>
        <v>0</v>
      </c>
      <c r="H524" s="18">
        <f t="shared" si="44"/>
        <v>0</v>
      </c>
    </row>
    <row r="525" spans="2:8" ht="13.5" customHeight="1" x14ac:dyDescent="0.2">
      <c r="B525" s="6" t="s">
        <v>195</v>
      </c>
      <c r="C525" s="5">
        <v>0</v>
      </c>
      <c r="D525" s="5">
        <v>4</v>
      </c>
      <c r="E525" s="14" t="str">
        <f t="shared" si="41"/>
        <v/>
      </c>
      <c r="F525" s="14">
        <f t="shared" si="42"/>
        <v>1.9047619047619048E-3</v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13</v>
      </c>
      <c r="D526" s="5">
        <v>89</v>
      </c>
      <c r="E526" s="14">
        <f t="shared" si="41"/>
        <v>6.0352831940575676E-3</v>
      </c>
      <c r="F526" s="14">
        <f t="shared" si="42"/>
        <v>4.238095238095238E-2</v>
      </c>
      <c r="G526" s="13">
        <f t="shared" si="43"/>
        <v>5.8461538461538458</v>
      </c>
      <c r="H526" s="18">
        <f t="shared" si="44"/>
        <v>3.5283194057567316E-2</v>
      </c>
    </row>
    <row r="527" spans="2:8" ht="15" x14ac:dyDescent="0.2">
      <c r="B527" s="6" t="s">
        <v>464</v>
      </c>
      <c r="C527" s="5">
        <v>3</v>
      </c>
      <c r="D527" s="5">
        <v>1</v>
      </c>
      <c r="E527" s="14">
        <f t="shared" si="41"/>
        <v>1.3927576601671309E-3</v>
      </c>
      <c r="F527" s="14">
        <f t="shared" si="42"/>
        <v>4.7619047619047619E-4</v>
      </c>
      <c r="G527" s="13">
        <f t="shared" si="43"/>
        <v>-0.66666666666666663</v>
      </c>
      <c r="H527" s="18">
        <f t="shared" si="44"/>
        <v>-9.2850510677808728E-4</v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4</v>
      </c>
      <c r="D529" s="5">
        <v>5</v>
      </c>
      <c r="E529" s="14">
        <f t="shared" si="41"/>
        <v>1.8570102135561746E-3</v>
      </c>
      <c r="F529" s="14">
        <f t="shared" si="42"/>
        <v>2.3809523809523812E-3</v>
      </c>
      <c r="G529" s="13">
        <f t="shared" si="43"/>
        <v>0.25</v>
      </c>
      <c r="H529" s="18">
        <f t="shared" si="44"/>
        <v>4.6425255338904364E-4</v>
      </c>
    </row>
    <row r="530" spans="2:8" ht="15" x14ac:dyDescent="0.2">
      <c r="B530" s="6" t="s">
        <v>467</v>
      </c>
      <c r="C530" s="5">
        <v>447</v>
      </c>
      <c r="D530" s="5">
        <v>741</v>
      </c>
      <c r="E530" s="14">
        <f t="shared" si="41"/>
        <v>0.20752089136490251</v>
      </c>
      <c r="F530" s="14">
        <f t="shared" si="42"/>
        <v>0.35285714285714287</v>
      </c>
      <c r="G530" s="13">
        <f t="shared" si="43"/>
        <v>0.65771812080536918</v>
      </c>
      <c r="H530" s="18">
        <f t="shared" si="44"/>
        <v>0.13649025069637885</v>
      </c>
    </row>
    <row r="531" spans="2:8" x14ac:dyDescent="0.2">
      <c r="B531" s="15" t="s">
        <v>569</v>
      </c>
      <c r="C531" s="11"/>
      <c r="D531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531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490</v>
      </c>
      <c r="C8" s="19">
        <f>+C18+C70+C151+C294+C505</f>
        <v>47</v>
      </c>
      <c r="D8" s="19">
        <f>+D18+D70+D151+D294+D505</f>
        <v>48</v>
      </c>
      <c r="E8" s="20">
        <f>+C8/C$8</f>
        <v>1</v>
      </c>
      <c r="F8" s="20">
        <f>+D8/D$8</f>
        <v>1</v>
      </c>
      <c r="G8" s="17">
        <f>+(D8-C8)/C8</f>
        <v>2.1276595744680851E-2</v>
      </c>
      <c r="H8" s="33">
        <f>+E8*G8</f>
        <v>2.1276595744680851E-2</v>
      </c>
    </row>
    <row r="9" spans="2:8" x14ac:dyDescent="0.2">
      <c r="B9" s="48" t="str">
        <f>+B18</f>
        <v>Total Vacantes en ocupaciones de nivel Directivo</v>
      </c>
      <c r="C9" s="34">
        <f>+C18</f>
        <v>1</v>
      </c>
      <c r="D9" s="34">
        <f>+D18</f>
        <v>0</v>
      </c>
      <c r="E9" s="35">
        <f t="shared" ref="E9:E13" si="0">C9/$C$8</f>
        <v>2.1276595744680851E-2</v>
      </c>
      <c r="F9" s="35">
        <f>D9/$D$8</f>
        <v>0</v>
      </c>
      <c r="G9" s="13" t="str">
        <f>+IF(OR(AND(D9=0),(C9=0)),"0",((D9-C9)/C9))</f>
        <v>0</v>
      </c>
      <c r="H9" s="18">
        <f>+IF(OR(AND(E9=""),(G9="")),"",E9*G9)</f>
        <v>0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13</v>
      </c>
      <c r="D10" s="34">
        <f>+D70</f>
        <v>17</v>
      </c>
      <c r="E10" s="35">
        <f t="shared" si="0"/>
        <v>0.27659574468085107</v>
      </c>
      <c r="F10" s="35">
        <f>D10/$D$8</f>
        <v>0.35416666666666669</v>
      </c>
      <c r="G10" s="13">
        <f>+IF(OR(AND(D10=0),(C10=0)),"0",((D10-C10)/C10))</f>
        <v>0.30769230769230771</v>
      </c>
      <c r="H10" s="18">
        <f>+IF(OR(AND(E10=""),(G10="")),"",E10*G10)</f>
        <v>8.5106382978723416E-2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9</v>
      </c>
      <c r="D11" s="34">
        <f>+D151</f>
        <v>5</v>
      </c>
      <c r="E11" s="35">
        <f t="shared" si="0"/>
        <v>0.19148936170212766</v>
      </c>
      <c r="F11" s="35">
        <f>D11/$D$8</f>
        <v>0.10416666666666667</v>
      </c>
      <c r="G11" s="13">
        <f>+IF(OR(AND(D11=0),(C11=0)),"0",((D11-C11)/C11))</f>
        <v>-0.44444444444444442</v>
      </c>
      <c r="H11" s="18">
        <f>+IF(OR(AND(E11=""),(G11="")),"",E11*G11)</f>
        <v>-8.5106382978723402E-2</v>
      </c>
    </row>
    <row r="12" spans="2:8" x14ac:dyDescent="0.2">
      <c r="B12" s="48" t="str">
        <f>+B294</f>
        <v>Total Vacantes  en ocupaciones de nivel Calificados</v>
      </c>
      <c r="C12" s="34">
        <f>+C294</f>
        <v>24</v>
      </c>
      <c r="D12" s="34">
        <f>+D294</f>
        <v>12</v>
      </c>
      <c r="E12" s="35">
        <f t="shared" si="0"/>
        <v>0.51063829787234039</v>
      </c>
      <c r="F12" s="35">
        <f>D12/$D$8</f>
        <v>0.25</v>
      </c>
      <c r="G12" s="13">
        <f>+IF(OR(AND(D12=0),(C12=0)),"0",((D12-C12)/C12))</f>
        <v>-0.5</v>
      </c>
      <c r="H12" s="18">
        <f>+IF(OR(AND(E12=""),(G12="")),"",E12*G12)</f>
        <v>-0.25531914893617019</v>
      </c>
    </row>
    <row r="13" spans="2:8" x14ac:dyDescent="0.2">
      <c r="B13" s="48" t="str">
        <f>+B505</f>
        <v>Total Vacantes en ocupaciones de nivel Elemental</v>
      </c>
      <c r="C13" s="34">
        <f>+C505</f>
        <v>0</v>
      </c>
      <c r="D13" s="34">
        <f>+D505</f>
        <v>14</v>
      </c>
      <c r="E13" s="35">
        <f t="shared" si="0"/>
        <v>0</v>
      </c>
      <c r="F13" s="35">
        <f>D13/$D$8</f>
        <v>0.29166666666666669</v>
      </c>
      <c r="G13" s="13" t="str">
        <f>+IF(OR(AND(D13=0),(C13=0)),"0",((D13-C13)/C13))</f>
        <v>0</v>
      </c>
      <c r="H13" s="18">
        <f>+IF(OR(AND(E13=""),(G13="")),"",E13*G13)</f>
        <v>0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1</v>
      </c>
      <c r="D18" s="37">
        <f>SUM(D19:D64)</f>
        <v>0</v>
      </c>
      <c r="E18" s="38">
        <f>+IF(C18=0,"",C18/C$18)</f>
        <v>1</v>
      </c>
      <c r="F18" s="38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0</v>
      </c>
      <c r="E30" s="12">
        <f t="shared" si="1"/>
        <v>1</v>
      </c>
      <c r="F30" s="12" t="str">
        <f t="shared" si="2"/>
        <v/>
      </c>
      <c r="G30" s="13" t="str">
        <f t="shared" si="3"/>
        <v>0</v>
      </c>
      <c r="H30" s="18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13</v>
      </c>
      <c r="D70" s="41">
        <f>SUM(D71:D145)</f>
        <v>17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0.30769230769230771</v>
      </c>
      <c r="H70" s="40">
        <f>+IF(OR(AND(E70=""),(G70="")),"",E70*G70)</f>
        <v>0.30769230769230771</v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8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4</v>
      </c>
      <c r="D74" s="5">
        <v>0</v>
      </c>
      <c r="E74" s="14">
        <f t="shared" si="5"/>
        <v>0.30769230769230771</v>
      </c>
      <c r="F74" s="14" t="str">
        <f t="shared" si="6"/>
        <v/>
      </c>
      <c r="G74" s="13" t="str">
        <f t="shared" si="7"/>
        <v>0</v>
      </c>
      <c r="H74" s="18">
        <f t="shared" si="8"/>
        <v>0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2</v>
      </c>
      <c r="D78" s="5">
        <v>0</v>
      </c>
      <c r="E78" s="14">
        <f t="shared" si="5"/>
        <v>0.15384615384615385</v>
      </c>
      <c r="F78" s="14" t="str">
        <f t="shared" si="6"/>
        <v/>
      </c>
      <c r="G78" s="13" t="str">
        <f t="shared" si="7"/>
        <v>0</v>
      </c>
      <c r="H78" s="18">
        <f t="shared" si="8"/>
        <v>0</v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0</v>
      </c>
      <c r="E82" s="14">
        <f t="shared" si="5"/>
        <v>7.6923076923076927E-2</v>
      </c>
      <c r="F82" s="14" t="str">
        <f t="shared" si="6"/>
        <v/>
      </c>
      <c r="G82" s="13" t="str">
        <f t="shared" si="7"/>
        <v>0</v>
      </c>
      <c r="H82" s="18">
        <f t="shared" si="8"/>
        <v>0</v>
      </c>
    </row>
    <row r="83" spans="2:8" ht="15" x14ac:dyDescent="0.2">
      <c r="B83" s="6" t="s">
        <v>229</v>
      </c>
      <c r="C83" s="5">
        <v>0</v>
      </c>
      <c r="D83" s="5">
        <v>1</v>
      </c>
      <c r="E83" s="14" t="str">
        <f t="shared" si="5"/>
        <v/>
      </c>
      <c r="F83" s="14">
        <f t="shared" si="6"/>
        <v>5.8823529411764705E-2</v>
      </c>
      <c r="G83" s="13" t="str">
        <f t="shared" si="7"/>
        <v>0</v>
      </c>
      <c r="H83" s="18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8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1</v>
      </c>
      <c r="E92" s="14" t="str">
        <f t="shared" si="5"/>
        <v/>
      </c>
      <c r="F92" s="14">
        <f t="shared" si="6"/>
        <v>5.8823529411764705E-2</v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0</v>
      </c>
      <c r="D93" s="5">
        <v>1</v>
      </c>
      <c r="E93" s="14" t="str">
        <f t="shared" si="5"/>
        <v/>
      </c>
      <c r="F93" s="14">
        <f t="shared" si="6"/>
        <v>5.8823529411764705E-2</v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1</v>
      </c>
      <c r="D94" s="5">
        <v>0</v>
      </c>
      <c r="E94" s="14">
        <f t="shared" si="5"/>
        <v>7.6923076923076927E-2</v>
      </c>
      <c r="F94" s="14" t="str">
        <f t="shared" si="6"/>
        <v/>
      </c>
      <c r="G94" s="13" t="str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8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7.6923076923076927E-2</v>
      </c>
      <c r="F108" s="14" t="str">
        <f t="shared" si="6"/>
        <v/>
      </c>
      <c r="G108" s="13" t="str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1</v>
      </c>
      <c r="E112" s="14" t="str">
        <f t="shared" si="5"/>
        <v/>
      </c>
      <c r="F112" s="14">
        <f t="shared" si="6"/>
        <v>5.8823529411764705E-2</v>
      </c>
      <c r="G112" s="13" t="str">
        <f t="shared" si="7"/>
        <v>0</v>
      </c>
      <c r="H112" s="18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8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5.8823529411764705E-2</v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3</v>
      </c>
      <c r="D118" s="5">
        <v>11</v>
      </c>
      <c r="E118" s="14">
        <f t="shared" si="5"/>
        <v>0.23076923076923078</v>
      </c>
      <c r="F118" s="14">
        <f t="shared" si="6"/>
        <v>0.6470588235294118</v>
      </c>
      <c r="G118" s="13">
        <f t="shared" si="7"/>
        <v>2.6666666666666665</v>
      </c>
      <c r="H118" s="18">
        <f t="shared" si="8"/>
        <v>0.61538461538461542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8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7.6923076923076927E-2</v>
      </c>
      <c r="F123" s="14">
        <f t="shared" si="6"/>
        <v>5.8823529411764705E-2</v>
      </c>
      <c r="G123" s="13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6" customHeight="1" x14ac:dyDescent="0.2">
      <c r="B151" s="47" t="s">
        <v>526</v>
      </c>
      <c r="C151" s="41">
        <f>SUM(C152:C288)</f>
        <v>9</v>
      </c>
      <c r="D151" s="41">
        <f>SUM(D152:D288)</f>
        <v>5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-0.44444444444444442</v>
      </c>
      <c r="H151" s="40">
        <f>+IF(OR(AND(E151=""),(G151="")),"",E151*G151)</f>
        <v>-0.44444444444444442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1</v>
      </c>
      <c r="D154" s="5">
        <v>0</v>
      </c>
      <c r="E154" s="14">
        <f t="shared" si="13"/>
        <v>0.1111111111111111</v>
      </c>
      <c r="F154" s="14" t="str">
        <f t="shared" si="14"/>
        <v/>
      </c>
      <c r="G154" s="13" t="str">
        <f t="shared" si="15"/>
        <v>0</v>
      </c>
      <c r="H154" s="18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0</v>
      </c>
      <c r="E157" s="14" t="str">
        <f t="shared" si="13"/>
        <v/>
      </c>
      <c r="F157" s="14" t="str">
        <f t="shared" si="14"/>
        <v/>
      </c>
      <c r="G157" s="13" t="str">
        <f t="shared" si="15"/>
        <v>0</v>
      </c>
      <c r="H157" s="18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1</v>
      </c>
      <c r="E173" s="14" t="str">
        <f t="shared" si="13"/>
        <v/>
      </c>
      <c r="F173" s="14">
        <f t="shared" si="14"/>
        <v>0.2</v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8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0</v>
      </c>
      <c r="E196" s="14" t="str">
        <f t="shared" si="13"/>
        <v/>
      </c>
      <c r="F196" s="14" t="str">
        <f t="shared" si="14"/>
        <v/>
      </c>
      <c r="G196" s="13" t="str">
        <f t="shared" si="15"/>
        <v>0</v>
      </c>
      <c r="H196" s="18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1</v>
      </c>
      <c r="D203" s="5">
        <v>0</v>
      </c>
      <c r="E203" s="14">
        <f t="shared" si="13"/>
        <v>0.1111111111111111</v>
      </c>
      <c r="F203" s="14" t="str">
        <f t="shared" si="14"/>
        <v/>
      </c>
      <c r="G203" s="13" t="str">
        <f t="shared" si="15"/>
        <v>0</v>
      </c>
      <c r="H203" s="18">
        <f t="shared" si="16"/>
        <v>0</v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0.2</v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2</v>
      </c>
      <c r="D216" s="5">
        <v>0</v>
      </c>
      <c r="E216" s="14">
        <f t="shared" si="13"/>
        <v>0.22222222222222221</v>
      </c>
      <c r="F216" s="14" t="str">
        <f t="shared" si="14"/>
        <v/>
      </c>
      <c r="G216" s="13" t="str">
        <f t="shared" si="15"/>
        <v>0</v>
      </c>
      <c r="H216" s="18">
        <f t="shared" si="16"/>
        <v>0</v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0</v>
      </c>
      <c r="E229" s="14">
        <f t="shared" si="17"/>
        <v>0.1111111111111111</v>
      </c>
      <c r="F229" s="14" t="str">
        <f t="shared" si="18"/>
        <v/>
      </c>
      <c r="G229" s="13" t="str">
        <f t="shared" si="19"/>
        <v>0</v>
      </c>
      <c r="H229" s="18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0.1111111111111111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2</v>
      </c>
      <c r="E235" s="14" t="str">
        <f t="shared" si="17"/>
        <v/>
      </c>
      <c r="F235" s="14">
        <f t="shared" si="18"/>
        <v>0.4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8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1</v>
      </c>
      <c r="E238" s="14" t="str">
        <f t="shared" si="17"/>
        <v/>
      </c>
      <c r="F238" s="14">
        <f t="shared" si="18"/>
        <v>0.2</v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0</v>
      </c>
      <c r="E247" s="14">
        <f t="shared" si="17"/>
        <v>0.1111111111111111</v>
      </c>
      <c r="F247" s="14" t="str">
        <f t="shared" si="18"/>
        <v/>
      </c>
      <c r="G247" s="13" t="str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2</v>
      </c>
      <c r="D249" s="5">
        <v>0</v>
      </c>
      <c r="E249" s="14">
        <f t="shared" si="17"/>
        <v>0.22222222222222221</v>
      </c>
      <c r="F249" s="14" t="str">
        <f t="shared" si="18"/>
        <v/>
      </c>
      <c r="G249" s="13" t="str">
        <f t="shared" si="19"/>
        <v>0</v>
      </c>
      <c r="H249" s="18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24</v>
      </c>
      <c r="D294" s="41">
        <f>SUM(D295:D499)</f>
        <v>12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-0.5</v>
      </c>
      <c r="H294" s="40">
        <f>+IF(OR(AND(E294=""),(G294="")),"",E294*G294)</f>
        <v>-0.5</v>
      </c>
    </row>
    <row r="295" spans="2:8" ht="15" x14ac:dyDescent="0.2">
      <c r="B295" s="6" t="s">
        <v>100</v>
      </c>
      <c r="C295" s="5">
        <v>0</v>
      </c>
      <c r="D295" s="5">
        <v>0</v>
      </c>
      <c r="E295" s="14" t="str">
        <f>+IF(C295=0,"",C295/C$294)</f>
        <v/>
      </c>
      <c r="F295" s="14" t="str">
        <f>+IF(D295=0,"",D295/D$294)</f>
        <v/>
      </c>
      <c r="G295" s="13" t="str">
        <f>+IF(OR(AND(D295=0),(C295=0)),"0",((D295-C295)/C295))</f>
        <v>0</v>
      </c>
      <c r="H295" s="18" t="str">
        <f>+IF(OR(AND(E295=""),(G295="")),"",E295*G295)</f>
        <v/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8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8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1</v>
      </c>
      <c r="D301" s="5">
        <v>1</v>
      </c>
      <c r="E301" s="14">
        <f t="shared" si="25"/>
        <v>4.1666666666666664E-2</v>
      </c>
      <c r="F301" s="14">
        <f t="shared" si="26"/>
        <v>8.3333333333333329E-2</v>
      </c>
      <c r="G301" s="13">
        <f t="shared" si="27"/>
        <v>0</v>
      </c>
      <c r="H301" s="18">
        <f t="shared" si="28"/>
        <v>0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4.1666666666666664E-2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5</v>
      </c>
      <c r="E307" s="14">
        <f t="shared" si="25"/>
        <v>4.1666666666666664E-2</v>
      </c>
      <c r="F307" s="14">
        <f t="shared" si="26"/>
        <v>0.41666666666666669</v>
      </c>
      <c r="G307" s="13">
        <f t="shared" si="27"/>
        <v>4</v>
      </c>
      <c r="H307" s="18">
        <f t="shared" si="28"/>
        <v>0.16666666666666666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0</v>
      </c>
      <c r="E310" s="14" t="str">
        <f t="shared" si="25"/>
        <v/>
      </c>
      <c r="F310" s="14" t="str">
        <f t="shared" si="26"/>
        <v/>
      </c>
      <c r="G310" s="13" t="str">
        <f t="shared" si="27"/>
        <v>0</v>
      </c>
      <c r="H310" s="18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0</v>
      </c>
      <c r="E314" s="14" t="str">
        <f t="shared" si="25"/>
        <v/>
      </c>
      <c r="F314" s="14" t="str">
        <f t="shared" si="26"/>
        <v/>
      </c>
      <c r="G314" s="13" t="str">
        <f t="shared" si="27"/>
        <v>0</v>
      </c>
      <c r="H314" s="18" t="str">
        <f t="shared" si="28"/>
        <v/>
      </c>
    </row>
    <row r="315" spans="2:8" ht="15" x14ac:dyDescent="0.2">
      <c r="B315" s="6" t="s">
        <v>354</v>
      </c>
      <c r="C315" s="5">
        <v>8</v>
      </c>
      <c r="D315" s="5">
        <v>0</v>
      </c>
      <c r="E315" s="14">
        <f t="shared" si="25"/>
        <v>0.33333333333333331</v>
      </c>
      <c r="F315" s="14" t="str">
        <f t="shared" si="26"/>
        <v/>
      </c>
      <c r="G315" s="13" t="str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8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8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1</v>
      </c>
      <c r="E319" s="14" t="str">
        <f t="shared" si="25"/>
        <v/>
      </c>
      <c r="F319" s="14">
        <f t="shared" si="26"/>
        <v>8.3333333333333329E-2</v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0</v>
      </c>
      <c r="E326" s="14">
        <f t="shared" si="25"/>
        <v>4.1666666666666664E-2</v>
      </c>
      <c r="F326" s="14" t="str">
        <f t="shared" si="26"/>
        <v/>
      </c>
      <c r="G326" s="13" t="str">
        <f t="shared" si="27"/>
        <v>0</v>
      </c>
      <c r="H326" s="18">
        <f t="shared" si="28"/>
        <v>0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5</v>
      </c>
      <c r="D332" s="5">
        <v>0</v>
      </c>
      <c r="E332" s="14">
        <f t="shared" si="25"/>
        <v>0.20833333333333334</v>
      </c>
      <c r="F332" s="14" t="str">
        <f t="shared" si="26"/>
        <v/>
      </c>
      <c r="G332" s="13" t="str">
        <f t="shared" si="27"/>
        <v>0</v>
      </c>
      <c r="H332" s="18">
        <f t="shared" si="28"/>
        <v>0</v>
      </c>
    </row>
    <row r="333" spans="2:8" ht="15" x14ac:dyDescent="0.2">
      <c r="B333" s="6" t="s">
        <v>130</v>
      </c>
      <c r="C333" s="5">
        <v>0</v>
      </c>
      <c r="D333" s="5">
        <v>0</v>
      </c>
      <c r="E333" s="14" t="str">
        <f t="shared" si="25"/>
        <v/>
      </c>
      <c r="F333" s="14" t="str">
        <f t="shared" si="26"/>
        <v/>
      </c>
      <c r="G333" s="13" t="str">
        <f t="shared" si="27"/>
        <v>0</v>
      </c>
      <c r="H333" s="18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8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0</v>
      </c>
      <c r="E335" s="14" t="str">
        <f t="shared" si="25"/>
        <v/>
      </c>
      <c r="F335" s="14" t="str">
        <f t="shared" si="26"/>
        <v/>
      </c>
      <c r="G335" s="13" t="str">
        <f t="shared" si="27"/>
        <v>0</v>
      </c>
      <c r="H335" s="18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0</v>
      </c>
      <c r="E344" s="14">
        <f t="shared" si="25"/>
        <v>4.1666666666666664E-2</v>
      </c>
      <c r="F344" s="14" t="str">
        <f t="shared" si="26"/>
        <v/>
      </c>
      <c r="G344" s="13" t="str">
        <f t="shared" si="27"/>
        <v>0</v>
      </c>
      <c r="H344" s="18">
        <f t="shared" si="28"/>
        <v>0</v>
      </c>
    </row>
    <row r="345" spans="2:8" ht="15" x14ac:dyDescent="0.2">
      <c r="B345" s="6" t="s">
        <v>366</v>
      </c>
      <c r="C345" s="5">
        <v>1</v>
      </c>
      <c r="D345" s="5">
        <v>0</v>
      </c>
      <c r="E345" s="14">
        <f t="shared" si="25"/>
        <v>4.1666666666666664E-2</v>
      </c>
      <c r="F345" s="14" t="str">
        <f t="shared" si="26"/>
        <v/>
      </c>
      <c r="G345" s="13" t="str">
        <f t="shared" si="27"/>
        <v>0</v>
      </c>
      <c r="H345" s="18">
        <f t="shared" si="28"/>
        <v>0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8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8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8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1</v>
      </c>
      <c r="E380" s="14" t="str">
        <f t="shared" si="29"/>
        <v/>
      </c>
      <c r="F380" s="14">
        <f t="shared" si="30"/>
        <v>8.3333333333333329E-2</v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8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1</v>
      </c>
      <c r="D392" s="5">
        <v>0</v>
      </c>
      <c r="E392" s="14">
        <f t="shared" si="29"/>
        <v>4.1666666666666664E-2</v>
      </c>
      <c r="F392" s="14" t="str">
        <f t="shared" si="30"/>
        <v/>
      </c>
      <c r="G392" s="13" t="str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5">
        <v>0</v>
      </c>
      <c r="D393" s="5">
        <v>4</v>
      </c>
      <c r="E393" s="14" t="str">
        <f t="shared" si="29"/>
        <v/>
      </c>
      <c r="F393" s="14">
        <f t="shared" si="30"/>
        <v>0.33333333333333331</v>
      </c>
      <c r="G393" s="13" t="str">
        <f t="shared" si="31"/>
        <v>0</v>
      </c>
      <c r="H393" s="18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2</v>
      </c>
      <c r="D406" s="5">
        <v>0</v>
      </c>
      <c r="E406" s="14">
        <f t="shared" si="29"/>
        <v>8.3333333333333329E-2</v>
      </c>
      <c r="F406" s="14" t="str">
        <f t="shared" si="30"/>
        <v/>
      </c>
      <c r="G406" s="13" t="str">
        <f t="shared" si="31"/>
        <v>0</v>
      </c>
      <c r="H406" s="18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1</v>
      </c>
      <c r="D408" s="5">
        <v>0</v>
      </c>
      <c r="E408" s="14">
        <f t="shared" si="29"/>
        <v>4.1666666666666664E-2</v>
      </c>
      <c r="F408" s="14" t="str">
        <f t="shared" si="30"/>
        <v/>
      </c>
      <c r="G408" s="13" t="str">
        <f t="shared" si="31"/>
        <v>0</v>
      </c>
      <c r="H408" s="18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1</v>
      </c>
      <c r="D413" s="5">
        <v>0</v>
      </c>
      <c r="E413" s="14">
        <f t="shared" si="29"/>
        <v>4.1666666666666664E-2</v>
      </c>
      <c r="F413" s="14" t="str">
        <f t="shared" si="30"/>
        <v/>
      </c>
      <c r="G413" s="13" t="str">
        <f t="shared" si="31"/>
        <v>0</v>
      </c>
      <c r="H413" s="18">
        <f t="shared" si="32"/>
        <v>0</v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8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8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8" t="str">
        <f t="shared" si="40"/>
        <v/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0</v>
      </c>
      <c r="D505" s="41">
        <f>SUM(D506:D530)</f>
        <v>14</v>
      </c>
      <c r="E505" s="42" t="str">
        <f>+IF(C505=0,"",C505/C$505)</f>
        <v/>
      </c>
      <c r="F505" s="42">
        <f>+IF(D505=0,"",D505/D$505)</f>
        <v>1</v>
      </c>
      <c r="G505" s="39" t="str">
        <f>+IF(OR(AND(D505=0),(C505=0)),"0",((D505-C505)/C505))</f>
        <v>0</v>
      </c>
      <c r="H505" s="40" t="str">
        <f>+IF(OR(AND(E505=""),(G505="")),"",E505*G505)</f>
        <v/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0</v>
      </c>
      <c r="D508" s="5">
        <v>0</v>
      </c>
      <c r="E508" s="14" t="str">
        <f t="shared" si="41"/>
        <v/>
      </c>
      <c r="F508" s="14" t="str">
        <f t="shared" si="42"/>
        <v/>
      </c>
      <c r="G508" s="13" t="str">
        <f t="shared" si="43"/>
        <v>0</v>
      </c>
      <c r="H508" s="18" t="str">
        <f t="shared" si="44"/>
        <v/>
      </c>
    </row>
    <row r="509" spans="2:8" ht="15" x14ac:dyDescent="0.2">
      <c r="B509" s="6" t="s">
        <v>456</v>
      </c>
      <c r="C509" s="5">
        <v>0</v>
      </c>
      <c r="D509" s="5">
        <v>1</v>
      </c>
      <c r="E509" s="14" t="str">
        <f t="shared" si="41"/>
        <v/>
      </c>
      <c r="F509" s="14">
        <f t="shared" si="42"/>
        <v>7.1428571428571425E-2</v>
      </c>
      <c r="G509" s="13" t="str">
        <f t="shared" si="43"/>
        <v>0</v>
      </c>
      <c r="H509" s="18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13</v>
      </c>
      <c r="E521" s="14" t="str">
        <f t="shared" si="41"/>
        <v/>
      </c>
      <c r="F521" s="14">
        <f t="shared" si="42"/>
        <v>0.9285714285714286</v>
      </c>
      <c r="G521" s="13" t="str">
        <f t="shared" si="43"/>
        <v>0</v>
      </c>
      <c r="H521" s="18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  <c r="C531" s="11"/>
      <c r="D531" s="11"/>
    </row>
    <row r="532" spans="2:8" x14ac:dyDescent="0.2">
      <c r="C532" s="11"/>
      <c r="D532" s="11"/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530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489</v>
      </c>
      <c r="C8" s="19">
        <f>+C18+C70+C151+C294+C505</f>
        <v>12</v>
      </c>
      <c r="D8" s="19">
        <f>+D18+D70+D151+D294+D505</f>
        <v>32</v>
      </c>
      <c r="E8" s="20">
        <f>+C8/C$8</f>
        <v>1</v>
      </c>
      <c r="F8" s="20">
        <f>+D8/D$8</f>
        <v>1</v>
      </c>
      <c r="G8" s="17">
        <f>+(D8-C8)/C8</f>
        <v>1.6666666666666667</v>
      </c>
      <c r="H8" s="33">
        <f>+E8*G8</f>
        <v>1.6666666666666667</v>
      </c>
    </row>
    <row r="9" spans="2:8" x14ac:dyDescent="0.2">
      <c r="B9" s="48" t="str">
        <f>+B18</f>
        <v>Total Vacantes en ocupaciones de nivel Directivo</v>
      </c>
      <c r="C9" s="34">
        <f>+C18</f>
        <v>0</v>
      </c>
      <c r="D9" s="34">
        <f>+D18</f>
        <v>0</v>
      </c>
      <c r="E9" s="35">
        <f t="shared" ref="E9:E13" si="0">C9/$C$8</f>
        <v>0</v>
      </c>
      <c r="F9" s="35">
        <f>D9/$D$8</f>
        <v>0</v>
      </c>
      <c r="G9" s="13" t="str">
        <f>+IF(OR(AND(D9=0),(C9=0)),"0",((D9-C9)/C9))</f>
        <v>0</v>
      </c>
      <c r="H9" s="18">
        <f>+IF(OR(AND(E9=""),(G9="")),"",E9*G9)</f>
        <v>0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5</v>
      </c>
      <c r="D10" s="34">
        <f>+D70</f>
        <v>5</v>
      </c>
      <c r="E10" s="35">
        <f t="shared" si="0"/>
        <v>0.41666666666666669</v>
      </c>
      <c r="F10" s="35">
        <f>D10/$D$8</f>
        <v>0.15625</v>
      </c>
      <c r="G10" s="13">
        <f>+IF(OR(AND(D10=0),(C10=0)),"0",((D10-C10)/C10))</f>
        <v>0</v>
      </c>
      <c r="H10" s="18">
        <f>+IF(OR(AND(E10=""),(G10="")),"",E10*G10)</f>
        <v>0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2</v>
      </c>
      <c r="D11" s="34">
        <f>+D151</f>
        <v>16</v>
      </c>
      <c r="E11" s="35">
        <f t="shared" si="0"/>
        <v>0.16666666666666666</v>
      </c>
      <c r="F11" s="35">
        <f>D11/$D$8</f>
        <v>0.5</v>
      </c>
      <c r="G11" s="13">
        <f>+IF(OR(AND(D11=0),(C11=0)),"0",((D11-C11)/C11))</f>
        <v>7</v>
      </c>
      <c r="H11" s="18">
        <f>+IF(OR(AND(E11=""),(G11="")),"",E11*G11)</f>
        <v>1.1666666666666665</v>
      </c>
    </row>
    <row r="12" spans="2:8" x14ac:dyDescent="0.2">
      <c r="B12" s="48" t="str">
        <f>+B294</f>
        <v>Total Vacantes  en ocupaciones de nivel Calificados</v>
      </c>
      <c r="C12" s="34">
        <f>+C294</f>
        <v>5</v>
      </c>
      <c r="D12" s="34">
        <f>+D294</f>
        <v>9</v>
      </c>
      <c r="E12" s="35">
        <f t="shared" si="0"/>
        <v>0.41666666666666669</v>
      </c>
      <c r="F12" s="35">
        <f>D12/$D$8</f>
        <v>0.28125</v>
      </c>
      <c r="G12" s="13">
        <f>+IF(OR(AND(D12=0),(C12=0)),"0",((D12-C12)/C12))</f>
        <v>0.8</v>
      </c>
      <c r="H12" s="18">
        <f>+IF(OR(AND(E12=""),(G12="")),"",E12*G12)</f>
        <v>0.33333333333333337</v>
      </c>
    </row>
    <row r="13" spans="2:8" x14ac:dyDescent="0.2">
      <c r="B13" s="48" t="str">
        <f>+B505</f>
        <v>Total Vacantes en ocupaciones de nivel Elemental</v>
      </c>
      <c r="C13" s="34">
        <f>+C505</f>
        <v>0</v>
      </c>
      <c r="D13" s="34">
        <f>+D505</f>
        <v>2</v>
      </c>
      <c r="E13" s="35">
        <f t="shared" si="0"/>
        <v>0</v>
      </c>
      <c r="F13" s="35">
        <f>D13/$D$8</f>
        <v>6.25E-2</v>
      </c>
      <c r="G13" s="13" t="str">
        <f>+IF(OR(AND(D13=0),(C13=0)),"0",((D13-C13)/C13))</f>
        <v>0</v>
      </c>
      <c r="H13" s="18">
        <f>+IF(OR(AND(E13=""),(G13="")),"",E13*G13)</f>
        <v>0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0</v>
      </c>
      <c r="D18" s="37">
        <f>SUM(D19:D64)</f>
        <v>0</v>
      </c>
      <c r="E18" s="38" t="str">
        <f>+IF(C18=0,"",C18/C$18)</f>
        <v/>
      </c>
      <c r="F18" s="38" t="str">
        <f>+IF(D18=0,"",D18/D$18)</f>
        <v/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8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5</v>
      </c>
      <c r="D70" s="41">
        <f>SUM(D71:D145)</f>
        <v>5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</v>
      </c>
      <c r="H70" s="40">
        <f>+IF(OR(AND(E70=""),(G70="")),"",E70*G70)</f>
        <v>0</v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8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</v>
      </c>
      <c r="D73" s="5">
        <v>0</v>
      </c>
      <c r="E73" s="14">
        <f t="shared" si="5"/>
        <v>0.2</v>
      </c>
      <c r="F73" s="14" t="str">
        <f t="shared" si="6"/>
        <v/>
      </c>
      <c r="G73" s="13" t="str">
        <f t="shared" si="7"/>
        <v>0</v>
      </c>
      <c r="H73" s="18">
        <f t="shared" si="8"/>
        <v>0</v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8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8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1</v>
      </c>
      <c r="D102" s="5">
        <v>0</v>
      </c>
      <c r="E102" s="14">
        <f t="shared" si="5"/>
        <v>0.2</v>
      </c>
      <c r="F102" s="14" t="str">
        <f t="shared" si="6"/>
        <v/>
      </c>
      <c r="G102" s="13" t="str">
        <f t="shared" si="7"/>
        <v>0</v>
      </c>
      <c r="H102" s="18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8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8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0</v>
      </c>
      <c r="E115" s="14" t="str">
        <f t="shared" si="5"/>
        <v/>
      </c>
      <c r="F115" s="14" t="str">
        <f t="shared" si="6"/>
        <v/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3</v>
      </c>
      <c r="D118" s="5">
        <v>5</v>
      </c>
      <c r="E118" s="14">
        <f t="shared" si="5"/>
        <v>0.6</v>
      </c>
      <c r="F118" s="14">
        <f t="shared" si="6"/>
        <v>1</v>
      </c>
      <c r="G118" s="13">
        <f t="shared" si="7"/>
        <v>0.66666666666666663</v>
      </c>
      <c r="H118" s="18">
        <f t="shared" si="8"/>
        <v>0.39999999999999997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8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8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26.25" customHeight="1" x14ac:dyDescent="0.2">
      <c r="B151" s="43" t="s">
        <v>526</v>
      </c>
      <c r="C151" s="41">
        <f>SUM(C152:C288)</f>
        <v>2</v>
      </c>
      <c r="D151" s="41">
        <f>SUM(D152:D288)</f>
        <v>16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7</v>
      </c>
      <c r="H151" s="40">
        <f>+IF(OR(AND(E151=""),(G151="")),"",E151*G151)</f>
        <v>7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8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10</v>
      </c>
      <c r="E157" s="14" t="str">
        <f t="shared" si="13"/>
        <v/>
      </c>
      <c r="F157" s="14">
        <f t="shared" si="14"/>
        <v>0.625</v>
      </c>
      <c r="G157" s="13" t="str">
        <f t="shared" si="15"/>
        <v>0</v>
      </c>
      <c r="H157" s="18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1</v>
      </c>
      <c r="E158" s="14" t="str">
        <f t="shared" si="13"/>
        <v/>
      </c>
      <c r="F158" s="14">
        <f t="shared" si="14"/>
        <v>6.25E-2</v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1</v>
      </c>
      <c r="E165" s="14" t="str">
        <f t="shared" si="13"/>
        <v/>
      </c>
      <c r="F165" s="14">
        <f t="shared" si="14"/>
        <v>6.25E-2</v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8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1</v>
      </c>
      <c r="E191" s="14" t="str">
        <f t="shared" si="13"/>
        <v/>
      </c>
      <c r="F191" s="14">
        <f t="shared" si="14"/>
        <v>6.25E-2</v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1</v>
      </c>
      <c r="E196" s="14" t="str">
        <f t="shared" si="13"/>
        <v/>
      </c>
      <c r="F196" s="14">
        <f t="shared" si="14"/>
        <v>6.25E-2</v>
      </c>
      <c r="G196" s="13" t="str">
        <f t="shared" si="15"/>
        <v>0</v>
      </c>
      <c r="H196" s="18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0</v>
      </c>
      <c r="E208" s="14">
        <f t="shared" si="13"/>
        <v>0.5</v>
      </c>
      <c r="F208" s="14" t="str">
        <f t="shared" si="14"/>
        <v/>
      </c>
      <c r="G208" s="13" t="str">
        <f t="shared" si="15"/>
        <v>0</v>
      </c>
      <c r="H208" s="18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0.5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8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8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8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2</v>
      </c>
      <c r="E256" s="14" t="str">
        <f t="shared" si="17"/>
        <v/>
      </c>
      <c r="F256" s="14">
        <f t="shared" si="18"/>
        <v>0.125</v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5</v>
      </c>
      <c r="D294" s="41">
        <f>SUM(D295:D499)</f>
        <v>9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0.8</v>
      </c>
      <c r="H294" s="40">
        <f>+IF(OR(AND(E294=""),(G294="")),"",E294*G294)</f>
        <v>0.8</v>
      </c>
    </row>
    <row r="295" spans="2:8" ht="15" x14ac:dyDescent="0.2">
      <c r="B295" s="6" t="s">
        <v>100</v>
      </c>
      <c r="C295" s="5">
        <v>1</v>
      </c>
      <c r="D295" s="5">
        <v>0</v>
      </c>
      <c r="E295" s="14">
        <f>+IF(C295=0,"",C295/C$294)</f>
        <v>0.2</v>
      </c>
      <c r="F295" s="14" t="str">
        <f>+IF(D295=0,"",D295/D$294)</f>
        <v/>
      </c>
      <c r="G295" s="13" t="str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8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8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0</v>
      </c>
      <c r="D301" s="5">
        <v>0</v>
      </c>
      <c r="E301" s="14" t="str">
        <f t="shared" si="25"/>
        <v/>
      </c>
      <c r="F301" s="14" t="str">
        <f t="shared" si="26"/>
        <v/>
      </c>
      <c r="G301" s="13" t="str">
        <f t="shared" si="27"/>
        <v>0</v>
      </c>
      <c r="H301" s="18" t="str">
        <f t="shared" si="28"/>
        <v/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1</v>
      </c>
      <c r="E307" s="14">
        <f t="shared" si="25"/>
        <v>0.2</v>
      </c>
      <c r="F307" s="14">
        <f t="shared" si="26"/>
        <v>0.1111111111111111</v>
      </c>
      <c r="G307" s="13">
        <f t="shared" si="27"/>
        <v>0</v>
      </c>
      <c r="H307" s="18">
        <f t="shared" si="28"/>
        <v>0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0</v>
      </c>
      <c r="E310" s="14" t="str">
        <f t="shared" si="25"/>
        <v/>
      </c>
      <c r="F310" s="14" t="str">
        <f t="shared" si="26"/>
        <v/>
      </c>
      <c r="G310" s="13" t="str">
        <f t="shared" si="27"/>
        <v>0</v>
      </c>
      <c r="H310" s="18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0</v>
      </c>
      <c r="E314" s="14" t="str">
        <f t="shared" si="25"/>
        <v/>
      </c>
      <c r="F314" s="14" t="str">
        <f t="shared" si="26"/>
        <v/>
      </c>
      <c r="G314" s="13" t="str">
        <f t="shared" si="27"/>
        <v>0</v>
      </c>
      <c r="H314" s="18" t="str">
        <f t="shared" si="28"/>
        <v/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8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8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8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1</v>
      </c>
      <c r="D332" s="5">
        <v>0</v>
      </c>
      <c r="E332" s="14">
        <f t="shared" si="25"/>
        <v>0.2</v>
      </c>
      <c r="F332" s="14" t="str">
        <f t="shared" si="26"/>
        <v/>
      </c>
      <c r="G332" s="13" t="str">
        <f t="shared" si="27"/>
        <v>0</v>
      </c>
      <c r="H332" s="18">
        <f t="shared" si="28"/>
        <v>0</v>
      </c>
    </row>
    <row r="333" spans="2:8" ht="15" x14ac:dyDescent="0.2">
      <c r="B333" s="6" t="s">
        <v>130</v>
      </c>
      <c r="C333" s="5">
        <v>0</v>
      </c>
      <c r="D333" s="5">
        <v>0</v>
      </c>
      <c r="E333" s="14" t="str">
        <f t="shared" si="25"/>
        <v/>
      </c>
      <c r="F333" s="14" t="str">
        <f t="shared" si="26"/>
        <v/>
      </c>
      <c r="G333" s="13" t="str">
        <f t="shared" si="27"/>
        <v>0</v>
      </c>
      <c r="H333" s="18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8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0</v>
      </c>
      <c r="E335" s="14" t="str">
        <f t="shared" si="25"/>
        <v/>
      </c>
      <c r="F335" s="14" t="str">
        <f t="shared" si="26"/>
        <v/>
      </c>
      <c r="G335" s="13" t="str">
        <f t="shared" si="27"/>
        <v>0</v>
      </c>
      <c r="H335" s="18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1</v>
      </c>
      <c r="E339" s="14" t="str">
        <f t="shared" si="25"/>
        <v/>
      </c>
      <c r="F339" s="14">
        <f t="shared" si="26"/>
        <v>0.1111111111111111</v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8" t="str">
        <f t="shared" si="28"/>
        <v/>
      </c>
    </row>
    <row r="345" spans="2:8" ht="15" x14ac:dyDescent="0.2">
      <c r="B345" s="6" t="s">
        <v>366</v>
      </c>
      <c r="C345" s="5">
        <v>0</v>
      </c>
      <c r="D345" s="5">
        <v>0</v>
      </c>
      <c r="E345" s="14" t="str">
        <f t="shared" si="25"/>
        <v/>
      </c>
      <c r="F345" s="14" t="str">
        <f t="shared" si="26"/>
        <v/>
      </c>
      <c r="G345" s="13" t="str">
        <f t="shared" si="27"/>
        <v>0</v>
      </c>
      <c r="H345" s="18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8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1</v>
      </c>
      <c r="E354" s="14" t="str">
        <f t="shared" si="25"/>
        <v/>
      </c>
      <c r="F354" s="14">
        <f t="shared" si="26"/>
        <v>0.1111111111111111</v>
      </c>
      <c r="G354" s="13" t="str">
        <f t="shared" si="27"/>
        <v>0</v>
      </c>
      <c r="H354" s="18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0</v>
      </c>
      <c r="E357" s="14">
        <f t="shared" si="25"/>
        <v>0.2</v>
      </c>
      <c r="F357" s="14" t="str">
        <f t="shared" si="26"/>
        <v/>
      </c>
      <c r="G357" s="13" t="str">
        <f t="shared" si="27"/>
        <v>0</v>
      </c>
      <c r="H357" s="18">
        <f t="shared" si="28"/>
        <v>0</v>
      </c>
    </row>
    <row r="358" spans="2:8" ht="15" x14ac:dyDescent="0.2">
      <c r="B358" s="6" t="s">
        <v>127</v>
      </c>
      <c r="C358" s="5">
        <v>0</v>
      </c>
      <c r="D358" s="5">
        <v>1</v>
      </c>
      <c r="E358" s="14" t="str">
        <f t="shared" si="25"/>
        <v/>
      </c>
      <c r="F358" s="14">
        <f t="shared" si="26"/>
        <v>0.1111111111111111</v>
      </c>
      <c r="G358" s="13" t="str">
        <f t="shared" si="27"/>
        <v>0</v>
      </c>
      <c r="H358" s="18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8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8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8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0</v>
      </c>
      <c r="E460" s="14">
        <f t="shared" si="33"/>
        <v>0.2</v>
      </c>
      <c r="F460" s="14" t="str">
        <f t="shared" si="34"/>
        <v/>
      </c>
      <c r="G460" s="13" t="str">
        <f t="shared" si="35"/>
        <v>0</v>
      </c>
      <c r="H460" s="18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1</v>
      </c>
      <c r="E473" s="14" t="str">
        <f t="shared" si="33"/>
        <v/>
      </c>
      <c r="F473" s="14">
        <f t="shared" si="34"/>
        <v>0.1111111111111111</v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4</v>
      </c>
      <c r="E480" s="14" t="str">
        <f t="shared" si="33"/>
        <v/>
      </c>
      <c r="F480" s="14">
        <f t="shared" si="34"/>
        <v>0.44444444444444442</v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8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8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8" t="str">
        <f t="shared" si="40"/>
        <v/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0</v>
      </c>
      <c r="D505" s="41">
        <f>SUM(D506:D530)</f>
        <v>2</v>
      </c>
      <c r="E505" s="42" t="str">
        <f>+IF(C505=0,"",C505/C$505)</f>
        <v/>
      </c>
      <c r="F505" s="42">
        <f>+IF(D505=0,"",D505/D$505)</f>
        <v>1</v>
      </c>
      <c r="G505" s="39" t="str">
        <f>+IF(OR(AND(D505=0),(C505=0)),"0",((D505-C505)/C505))</f>
        <v>0</v>
      </c>
      <c r="H505" s="40" t="str">
        <f>+IF(OR(AND(E505=""),(G505="")),"",E505*G505)</f>
        <v/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0</v>
      </c>
      <c r="D508" s="5">
        <v>0</v>
      </c>
      <c r="E508" s="14" t="str">
        <f t="shared" si="41"/>
        <v/>
      </c>
      <c r="F508" s="14" t="str">
        <f t="shared" si="42"/>
        <v/>
      </c>
      <c r="G508" s="13" t="str">
        <f t="shared" si="43"/>
        <v>0</v>
      </c>
      <c r="H508" s="18" t="str">
        <f t="shared" si="44"/>
        <v/>
      </c>
    </row>
    <row r="509" spans="2:8" ht="15" x14ac:dyDescent="0.2">
      <c r="B509" s="6" t="s">
        <v>456</v>
      </c>
      <c r="C509" s="5">
        <v>0</v>
      </c>
      <c r="D509" s="5">
        <v>1</v>
      </c>
      <c r="E509" s="14" t="str">
        <f t="shared" si="41"/>
        <v/>
      </c>
      <c r="F509" s="14">
        <f t="shared" si="42"/>
        <v>0.5</v>
      </c>
      <c r="G509" s="13" t="str">
        <f t="shared" si="43"/>
        <v>0</v>
      </c>
      <c r="H509" s="18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1</v>
      </c>
      <c r="E521" s="14" t="str">
        <f t="shared" si="41"/>
        <v/>
      </c>
      <c r="F521" s="14">
        <f t="shared" si="42"/>
        <v>0.5</v>
      </c>
      <c r="G521" s="13" t="str">
        <f t="shared" si="43"/>
        <v>0</v>
      </c>
      <c r="H521" s="18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560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519</v>
      </c>
      <c r="C8" s="19">
        <f>+C18+C70+C151+C294+C505</f>
        <v>153</v>
      </c>
      <c r="D8" s="19">
        <f>+D18+D70+D151+D294+D505</f>
        <v>137</v>
      </c>
      <c r="E8" s="20">
        <f>+C8/C$8</f>
        <v>1</v>
      </c>
      <c r="F8" s="20">
        <f>+D8/D$8</f>
        <v>1</v>
      </c>
      <c r="G8" s="17">
        <f>+(D8-C8)/C8</f>
        <v>-0.10457516339869281</v>
      </c>
      <c r="H8" s="33">
        <f>+E8*G8</f>
        <v>-0.10457516339869281</v>
      </c>
    </row>
    <row r="9" spans="2:8" x14ac:dyDescent="0.2">
      <c r="B9" s="48" t="str">
        <f>+B18</f>
        <v>Total Vacantes en ocupaciones de nivel Directivo</v>
      </c>
      <c r="C9" s="34">
        <f>+C18</f>
        <v>1</v>
      </c>
      <c r="D9" s="34">
        <f>+D18</f>
        <v>1</v>
      </c>
      <c r="E9" s="35">
        <f t="shared" ref="E9:E13" si="0">C9/$C$8</f>
        <v>6.5359477124183009E-3</v>
      </c>
      <c r="F9" s="35">
        <f>D9/$D$8</f>
        <v>7.2992700729927005E-3</v>
      </c>
      <c r="G9" s="13">
        <f>+IF(OR(AND(D9=0),(C9=0)),"0",((D9-C9)/C9))</f>
        <v>0</v>
      </c>
      <c r="H9" s="18">
        <f>+IF(OR(AND(E9=""),(G9="")),"",E9*G9)</f>
        <v>0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25</v>
      </c>
      <c r="D10" s="34">
        <f>+D70</f>
        <v>35</v>
      </c>
      <c r="E10" s="35">
        <f t="shared" si="0"/>
        <v>0.16339869281045752</v>
      </c>
      <c r="F10" s="35">
        <f>D10/$D$8</f>
        <v>0.25547445255474455</v>
      </c>
      <c r="G10" s="13">
        <f>+IF(OR(AND(D10=0),(C10=0)),"0",((D10-C10)/C10))</f>
        <v>0.4</v>
      </c>
      <c r="H10" s="18">
        <f>+IF(OR(AND(E10=""),(G10="")),"",E10*G10)</f>
        <v>6.535947712418301E-2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11</v>
      </c>
      <c r="D11" s="34">
        <f>+D151</f>
        <v>12</v>
      </c>
      <c r="E11" s="35">
        <f t="shared" si="0"/>
        <v>7.1895424836601302E-2</v>
      </c>
      <c r="F11" s="35">
        <f>D11/$D$8</f>
        <v>8.7591240875912413E-2</v>
      </c>
      <c r="G11" s="13">
        <f>+IF(OR(AND(D11=0),(C11=0)),"0",((D11-C11)/C11))</f>
        <v>9.0909090909090912E-2</v>
      </c>
      <c r="H11" s="18">
        <f>+IF(OR(AND(E11=""),(G11="")),"",E11*G11)</f>
        <v>6.5359477124183E-3</v>
      </c>
    </row>
    <row r="12" spans="2:8" x14ac:dyDescent="0.2">
      <c r="B12" s="48" t="str">
        <f>+B294</f>
        <v>Total Vacantes  en ocupaciones de nivel Calificados</v>
      </c>
      <c r="C12" s="34">
        <f>+C294</f>
        <v>107</v>
      </c>
      <c r="D12" s="34">
        <f>+D294</f>
        <v>64</v>
      </c>
      <c r="E12" s="35">
        <f t="shared" si="0"/>
        <v>0.69934640522875813</v>
      </c>
      <c r="F12" s="35">
        <f>D12/$D$8</f>
        <v>0.46715328467153283</v>
      </c>
      <c r="G12" s="13">
        <f>+IF(OR(AND(D12=0),(C12=0)),"0",((D12-C12)/C12))</f>
        <v>-0.40186915887850466</v>
      </c>
      <c r="H12" s="18">
        <f>+IF(OR(AND(E12=""),(G12="")),"",E12*G12)</f>
        <v>-0.28104575163398693</v>
      </c>
    </row>
    <row r="13" spans="2:8" x14ac:dyDescent="0.2">
      <c r="B13" s="48" t="str">
        <f>+B505</f>
        <v>Total Vacantes en ocupaciones de nivel Elemental</v>
      </c>
      <c r="C13" s="34">
        <f>+C505</f>
        <v>9</v>
      </c>
      <c r="D13" s="34">
        <f>+D505</f>
        <v>25</v>
      </c>
      <c r="E13" s="35">
        <f t="shared" si="0"/>
        <v>5.8823529411764705E-2</v>
      </c>
      <c r="F13" s="35">
        <f>D13/$D$8</f>
        <v>0.18248175182481752</v>
      </c>
      <c r="G13" s="13">
        <f>+IF(OR(AND(D13=0),(C13=0)),"0",((D13-C13)/C13))</f>
        <v>1.7777777777777777</v>
      </c>
      <c r="H13" s="18">
        <f>+IF(OR(AND(E13=""),(G13="")),"",E13*G13)</f>
        <v>0.1045751633986928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1</v>
      </c>
      <c r="D18" s="37">
        <f>SUM(D19:D64)</f>
        <v>1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0</v>
      </c>
      <c r="H18" s="40">
        <f>+IF(OR(AND(E18=""),(G18="")),"",E18*G18)</f>
        <v>0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8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0</v>
      </c>
      <c r="E28" s="12">
        <f t="shared" si="1"/>
        <v>1</v>
      </c>
      <c r="F28" s="12" t="str">
        <f t="shared" si="2"/>
        <v/>
      </c>
      <c r="G28" s="13" t="str">
        <f t="shared" si="3"/>
        <v>0</v>
      </c>
      <c r="H28" s="18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8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1</v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8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25</v>
      </c>
      <c r="D70" s="41">
        <f>SUM(D71:D145)</f>
        <v>35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0.4</v>
      </c>
      <c r="H70" s="40">
        <f>+IF(OR(AND(E70=""),(G70="")),"",E70*G70)</f>
        <v>0.4</v>
      </c>
    </row>
    <row r="71" spans="2:8" ht="15" x14ac:dyDescent="0.2">
      <c r="B71" s="6" t="s">
        <v>20</v>
      </c>
      <c r="C71" s="5">
        <v>0</v>
      </c>
      <c r="D71" s="5">
        <v>1</v>
      </c>
      <c r="E71" s="14" t="str">
        <f>+IF(C71=0,"",C71/C$70)</f>
        <v/>
      </c>
      <c r="F71" s="14">
        <f>+IF(D71=0,"",D71/D$70)</f>
        <v>2.8571428571428571E-2</v>
      </c>
      <c r="G71" s="13" t="str">
        <f>+IF(OR(AND(D71=0),(C71=0)),"0",((D71-C71)/C71))</f>
        <v>0</v>
      </c>
      <c r="H71" s="18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2</v>
      </c>
      <c r="E74" s="14" t="str">
        <f t="shared" si="5"/>
        <v/>
      </c>
      <c r="F74" s="14">
        <f t="shared" si="6"/>
        <v>5.7142857142857141E-2</v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1</v>
      </c>
      <c r="D75" s="5">
        <v>3</v>
      </c>
      <c r="E75" s="14">
        <f t="shared" si="5"/>
        <v>0.04</v>
      </c>
      <c r="F75" s="14">
        <f t="shared" si="6"/>
        <v>8.5714285714285715E-2</v>
      </c>
      <c r="G75" s="13">
        <f t="shared" si="7"/>
        <v>2</v>
      </c>
      <c r="H75" s="18">
        <f t="shared" si="8"/>
        <v>0.08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2</v>
      </c>
      <c r="E83" s="14">
        <f t="shared" si="5"/>
        <v>0.04</v>
      </c>
      <c r="F83" s="14">
        <f t="shared" si="6"/>
        <v>5.7142857142857141E-2</v>
      </c>
      <c r="G83" s="13">
        <f t="shared" si="7"/>
        <v>1</v>
      </c>
      <c r="H83" s="18">
        <f t="shared" si="8"/>
        <v>0.04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0</v>
      </c>
      <c r="E88" s="14">
        <f t="shared" si="5"/>
        <v>0.04</v>
      </c>
      <c r="F88" s="14" t="str">
        <f t="shared" si="6"/>
        <v/>
      </c>
      <c r="G88" s="13" t="str">
        <f t="shared" si="7"/>
        <v>0</v>
      </c>
      <c r="H88" s="18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0</v>
      </c>
      <c r="E92" s="14">
        <f t="shared" si="5"/>
        <v>0.04</v>
      </c>
      <c r="F92" s="14" t="str">
        <f t="shared" si="6"/>
        <v/>
      </c>
      <c r="G92" s="13" t="str">
        <f t="shared" si="7"/>
        <v>0</v>
      </c>
      <c r="H92" s="18">
        <f t="shared" si="8"/>
        <v>0</v>
      </c>
    </row>
    <row r="93" spans="2:8" ht="15" x14ac:dyDescent="0.2">
      <c r="B93" s="6" t="s">
        <v>468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8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8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2.8571428571428571E-2</v>
      </c>
      <c r="G108" s="13" t="str">
        <f t="shared" si="7"/>
        <v>0</v>
      </c>
      <c r="H108" s="18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0</v>
      </c>
      <c r="E110" s="14">
        <f t="shared" si="5"/>
        <v>0.04</v>
      </c>
      <c r="F110" s="14" t="str">
        <f t="shared" si="6"/>
        <v/>
      </c>
      <c r="G110" s="13" t="str">
        <f t="shared" si="7"/>
        <v>0</v>
      </c>
      <c r="H110" s="18">
        <f t="shared" si="8"/>
        <v>0</v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8" t="str">
        <f t="shared" si="8"/>
        <v/>
      </c>
    </row>
    <row r="113" spans="2:8" ht="15" x14ac:dyDescent="0.2">
      <c r="B113" s="6" t="s">
        <v>248</v>
      </c>
      <c r="C113" s="5">
        <v>2</v>
      </c>
      <c r="D113" s="5">
        <v>3</v>
      </c>
      <c r="E113" s="14">
        <f t="shared" si="5"/>
        <v>0.08</v>
      </c>
      <c r="F113" s="14">
        <f t="shared" si="6"/>
        <v>8.5714285714285715E-2</v>
      </c>
      <c r="G113" s="13">
        <f t="shared" si="7"/>
        <v>0.5</v>
      </c>
      <c r="H113" s="18">
        <f t="shared" si="8"/>
        <v>0.04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2</v>
      </c>
      <c r="E115" s="14" t="str">
        <f t="shared" si="5"/>
        <v/>
      </c>
      <c r="F115" s="14">
        <f t="shared" si="6"/>
        <v>5.7142857142857141E-2</v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8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3</v>
      </c>
      <c r="D118" s="5">
        <v>1</v>
      </c>
      <c r="E118" s="14">
        <f t="shared" si="5"/>
        <v>0.12</v>
      </c>
      <c r="F118" s="14">
        <f t="shared" si="6"/>
        <v>2.8571428571428571E-2</v>
      </c>
      <c r="G118" s="13">
        <f t="shared" si="7"/>
        <v>-0.66666666666666663</v>
      </c>
      <c r="H118" s="18">
        <f t="shared" si="8"/>
        <v>-7.9999999999999988E-2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12</v>
      </c>
      <c r="D121" s="5">
        <v>19</v>
      </c>
      <c r="E121" s="14">
        <f t="shared" si="5"/>
        <v>0.48</v>
      </c>
      <c r="F121" s="14">
        <f t="shared" si="6"/>
        <v>0.54285714285714282</v>
      </c>
      <c r="G121" s="13">
        <f t="shared" si="7"/>
        <v>0.58333333333333337</v>
      </c>
      <c r="H121" s="18">
        <f t="shared" si="8"/>
        <v>0.28000000000000003</v>
      </c>
    </row>
    <row r="122" spans="2:8" ht="15" x14ac:dyDescent="0.2">
      <c r="B122" s="6" t="s">
        <v>39</v>
      </c>
      <c r="C122" s="5">
        <v>1</v>
      </c>
      <c r="D122" s="5">
        <v>0</v>
      </c>
      <c r="E122" s="14">
        <f t="shared" si="5"/>
        <v>0.04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1</v>
      </c>
      <c r="D123" s="5">
        <v>0</v>
      </c>
      <c r="E123" s="14">
        <f t="shared" si="5"/>
        <v>0.04</v>
      </c>
      <c r="F123" s="14" t="str">
        <f t="shared" si="6"/>
        <v/>
      </c>
      <c r="G123" s="13" t="str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1</v>
      </c>
      <c r="E129" s="14">
        <f t="shared" si="5"/>
        <v>0.04</v>
      </c>
      <c r="F129" s="14">
        <f t="shared" si="6"/>
        <v>2.8571428571428571E-2</v>
      </c>
      <c r="G129" s="13">
        <f t="shared" si="7"/>
        <v>0</v>
      </c>
      <c r="H129" s="18">
        <f t="shared" si="8"/>
        <v>0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6" customHeight="1" x14ac:dyDescent="0.2">
      <c r="B151" s="47" t="s">
        <v>526</v>
      </c>
      <c r="C151" s="41">
        <f>SUM(C152:C288)</f>
        <v>11</v>
      </c>
      <c r="D151" s="41">
        <f>SUM(D152:D288)</f>
        <v>12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9.0909090909090912E-2</v>
      </c>
      <c r="H151" s="40">
        <f>+IF(OR(AND(E151=""),(G151="")),"",E151*G151)</f>
        <v>9.0909090909090912E-2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3</v>
      </c>
      <c r="D156" s="5">
        <v>0</v>
      </c>
      <c r="E156" s="14">
        <f t="shared" si="13"/>
        <v>0.27272727272727271</v>
      </c>
      <c r="F156" s="14" t="str">
        <f t="shared" si="14"/>
        <v/>
      </c>
      <c r="G156" s="13" t="str">
        <f t="shared" si="15"/>
        <v>0</v>
      </c>
      <c r="H156" s="18">
        <f t="shared" si="16"/>
        <v>0</v>
      </c>
    </row>
    <row r="157" spans="2:8" ht="15" x14ac:dyDescent="0.2">
      <c r="B157" s="8" t="s">
        <v>53</v>
      </c>
      <c r="C157" s="5">
        <v>2</v>
      </c>
      <c r="D157" s="5">
        <v>0</v>
      </c>
      <c r="E157" s="14">
        <f t="shared" si="13"/>
        <v>0.18181818181818182</v>
      </c>
      <c r="F157" s="14" t="str">
        <f t="shared" si="14"/>
        <v/>
      </c>
      <c r="G157" s="13" t="str">
        <f t="shared" si="15"/>
        <v>0</v>
      </c>
      <c r="H157" s="18">
        <f t="shared" si="16"/>
        <v>0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1</v>
      </c>
      <c r="D164" s="5">
        <v>0</v>
      </c>
      <c r="E164" s="14">
        <f t="shared" si="13"/>
        <v>9.0909090909090912E-2</v>
      </c>
      <c r="F164" s="14" t="str">
        <f t="shared" si="14"/>
        <v/>
      </c>
      <c r="G164" s="13" t="str">
        <f t="shared" si="15"/>
        <v>0</v>
      </c>
      <c r="H164" s="18">
        <f t="shared" si="16"/>
        <v>0</v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8" t="str">
        <f t="shared" si="16"/>
        <v/>
      </c>
    </row>
    <row r="166" spans="2:8" ht="15" x14ac:dyDescent="0.2">
      <c r="B166" s="8" t="s">
        <v>270</v>
      </c>
      <c r="C166" s="5">
        <v>1</v>
      </c>
      <c r="D166" s="5">
        <v>0</v>
      </c>
      <c r="E166" s="14">
        <f t="shared" si="13"/>
        <v>9.0909090909090912E-2</v>
      </c>
      <c r="F166" s="14" t="str">
        <f t="shared" si="14"/>
        <v/>
      </c>
      <c r="G166" s="13" t="str">
        <f t="shared" si="15"/>
        <v>0</v>
      </c>
      <c r="H166" s="18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1</v>
      </c>
      <c r="E169" s="14" t="str">
        <f t="shared" si="13"/>
        <v/>
      </c>
      <c r="F169" s="14">
        <f t="shared" si="14"/>
        <v>8.3333333333333329E-2</v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8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8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8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8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8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1</v>
      </c>
      <c r="E183" s="14" t="str">
        <f t="shared" si="13"/>
        <v/>
      </c>
      <c r="F183" s="14">
        <f t="shared" si="14"/>
        <v>8.3333333333333329E-2</v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1</v>
      </c>
      <c r="D186" s="5">
        <v>2</v>
      </c>
      <c r="E186" s="14">
        <f t="shared" si="13"/>
        <v>9.0909090909090912E-2</v>
      </c>
      <c r="F186" s="14">
        <f t="shared" si="14"/>
        <v>0.16666666666666666</v>
      </c>
      <c r="G186" s="13">
        <f t="shared" si="15"/>
        <v>1</v>
      </c>
      <c r="H186" s="18">
        <f t="shared" si="16"/>
        <v>9.0909090909090912E-2</v>
      </c>
    </row>
    <row r="187" spans="2:8" ht="15" x14ac:dyDescent="0.2">
      <c r="B187" s="8" t="s">
        <v>287</v>
      </c>
      <c r="C187" s="5">
        <v>0</v>
      </c>
      <c r="D187" s="5">
        <v>2</v>
      </c>
      <c r="E187" s="14" t="str">
        <f t="shared" si="13"/>
        <v/>
      </c>
      <c r="F187" s="14">
        <f t="shared" si="14"/>
        <v>0.16666666666666666</v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1</v>
      </c>
      <c r="E196" s="14">
        <f t="shared" si="13"/>
        <v>9.0909090909090912E-2</v>
      </c>
      <c r="F196" s="14">
        <f t="shared" si="14"/>
        <v>8.3333333333333329E-2</v>
      </c>
      <c r="G196" s="13">
        <f t="shared" si="15"/>
        <v>0</v>
      </c>
      <c r="H196" s="18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0</v>
      </c>
      <c r="E206" s="14">
        <f t="shared" si="13"/>
        <v>9.0909090909090912E-2</v>
      </c>
      <c r="F206" s="14" t="str">
        <f t="shared" si="14"/>
        <v/>
      </c>
      <c r="G206" s="13" t="str">
        <f t="shared" si="15"/>
        <v>0</v>
      </c>
      <c r="H206" s="18">
        <f t="shared" si="16"/>
        <v>0</v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8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1</v>
      </c>
      <c r="D237" s="5">
        <v>1</v>
      </c>
      <c r="E237" s="14">
        <f t="shared" si="17"/>
        <v>9.0909090909090912E-2</v>
      </c>
      <c r="F237" s="14">
        <f t="shared" si="18"/>
        <v>8.3333333333333329E-2</v>
      </c>
      <c r="G237" s="13">
        <f t="shared" si="19"/>
        <v>0</v>
      </c>
      <c r="H237" s="18">
        <f t="shared" si="20"/>
        <v>0</v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8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8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1</v>
      </c>
      <c r="E249" s="14" t="str">
        <f t="shared" si="17"/>
        <v/>
      </c>
      <c r="F249" s="14">
        <f t="shared" si="18"/>
        <v>8.3333333333333329E-2</v>
      </c>
      <c r="G249" s="13" t="str">
        <f t="shared" si="19"/>
        <v>0</v>
      </c>
      <c r="H249" s="18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1</v>
      </c>
      <c r="E253" s="14" t="str">
        <f t="shared" si="17"/>
        <v/>
      </c>
      <c r="F253" s="14">
        <f t="shared" si="18"/>
        <v>8.3333333333333329E-2</v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8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1</v>
      </c>
      <c r="E273" s="14" t="str">
        <f t="shared" si="17"/>
        <v/>
      </c>
      <c r="F273" s="14">
        <f t="shared" si="18"/>
        <v>8.3333333333333329E-2</v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1</v>
      </c>
      <c r="E286" s="14" t="str">
        <f t="shared" si="21"/>
        <v/>
      </c>
      <c r="F286" s="14">
        <f t="shared" si="22"/>
        <v>8.3333333333333329E-2</v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107</v>
      </c>
      <c r="D294" s="41">
        <f>SUM(D295:D499)</f>
        <v>64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-0.40186915887850466</v>
      </c>
      <c r="H294" s="40">
        <f>+IF(OR(AND(E294=""),(G294="")),"",E294*G294)</f>
        <v>-0.40186915887850466</v>
      </c>
    </row>
    <row r="295" spans="2:8" ht="15" x14ac:dyDescent="0.2">
      <c r="B295" s="6" t="s">
        <v>100</v>
      </c>
      <c r="C295" s="5">
        <v>2</v>
      </c>
      <c r="D295" s="5">
        <v>3</v>
      </c>
      <c r="E295" s="14">
        <f>+IF(C295=0,"",C295/C$294)</f>
        <v>1.8691588785046728E-2</v>
      </c>
      <c r="F295" s="14">
        <f>+IF(D295=0,"",D295/D$294)</f>
        <v>4.6875E-2</v>
      </c>
      <c r="G295" s="13">
        <f>+IF(OR(AND(D295=0),(C295=0)),"0",((D295-C295)/C295))</f>
        <v>0.5</v>
      </c>
      <c r="H295" s="18">
        <f>+IF(OR(AND(E295=""),(G295="")),"",E295*G295)</f>
        <v>9.3457943925233638E-3</v>
      </c>
    </row>
    <row r="296" spans="2:8" ht="15" x14ac:dyDescent="0.2">
      <c r="B296" s="6" t="s">
        <v>113</v>
      </c>
      <c r="C296" s="5">
        <v>1</v>
      </c>
      <c r="D296" s="5">
        <v>0</v>
      </c>
      <c r="E296" s="14">
        <f t="shared" ref="E296:E359" si="25">+IF(C296=0,"",C296/C$294)</f>
        <v>9.3457943925233638E-3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0</v>
      </c>
      <c r="D297" s="5">
        <v>1</v>
      </c>
      <c r="E297" s="14" t="str">
        <f t="shared" si="25"/>
        <v/>
      </c>
      <c r="F297" s="14">
        <f t="shared" si="26"/>
        <v>1.5625E-2</v>
      </c>
      <c r="G297" s="13" t="str">
        <f t="shared" si="27"/>
        <v>0</v>
      </c>
      <c r="H297" s="18" t="str">
        <f t="shared" si="28"/>
        <v/>
      </c>
    </row>
    <row r="298" spans="2:8" ht="15" x14ac:dyDescent="0.2">
      <c r="B298" s="6" t="s">
        <v>95</v>
      </c>
      <c r="C298" s="5">
        <v>3</v>
      </c>
      <c r="D298" s="5">
        <v>0</v>
      </c>
      <c r="E298" s="14">
        <f t="shared" si="25"/>
        <v>2.8037383177570093E-2</v>
      </c>
      <c r="F298" s="14" t="str">
        <f t="shared" si="26"/>
        <v/>
      </c>
      <c r="G298" s="13" t="str">
        <f t="shared" si="27"/>
        <v>0</v>
      </c>
      <c r="H298" s="18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1</v>
      </c>
      <c r="D301" s="5">
        <v>2</v>
      </c>
      <c r="E301" s="14">
        <f t="shared" si="25"/>
        <v>9.3457943925233638E-3</v>
      </c>
      <c r="F301" s="14">
        <f t="shared" si="26"/>
        <v>3.125E-2</v>
      </c>
      <c r="G301" s="13">
        <f t="shared" si="27"/>
        <v>1</v>
      </c>
      <c r="H301" s="18">
        <f t="shared" si="28"/>
        <v>9.3457943925233638E-3</v>
      </c>
    </row>
    <row r="302" spans="2:8" ht="15" x14ac:dyDescent="0.2">
      <c r="B302" s="6" t="s">
        <v>109</v>
      </c>
      <c r="C302" s="5">
        <v>8</v>
      </c>
      <c r="D302" s="5">
        <v>0</v>
      </c>
      <c r="E302" s="14">
        <f t="shared" si="25"/>
        <v>7.476635514018691E-2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1</v>
      </c>
      <c r="E304" s="14" t="str">
        <f t="shared" si="25"/>
        <v/>
      </c>
      <c r="F304" s="14">
        <f t="shared" si="26"/>
        <v>1.5625E-2</v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1</v>
      </c>
      <c r="D305" s="5">
        <v>0</v>
      </c>
      <c r="E305" s="14">
        <f t="shared" si="25"/>
        <v>9.3457943925233638E-3</v>
      </c>
      <c r="F305" s="14" t="str">
        <f t="shared" si="26"/>
        <v/>
      </c>
      <c r="G305" s="13" t="str">
        <f t="shared" si="27"/>
        <v>0</v>
      </c>
      <c r="H305" s="18">
        <f t="shared" si="28"/>
        <v>0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6</v>
      </c>
      <c r="D307" s="5">
        <v>1</v>
      </c>
      <c r="E307" s="14">
        <f t="shared" si="25"/>
        <v>5.6074766355140186E-2</v>
      </c>
      <c r="F307" s="14">
        <f t="shared" si="26"/>
        <v>1.5625E-2</v>
      </c>
      <c r="G307" s="13">
        <f t="shared" si="27"/>
        <v>-0.83333333333333337</v>
      </c>
      <c r="H307" s="18">
        <f t="shared" si="28"/>
        <v>-4.6728971962616821E-2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1</v>
      </c>
      <c r="E310" s="14" t="str">
        <f t="shared" si="25"/>
        <v/>
      </c>
      <c r="F310" s="14">
        <f t="shared" si="26"/>
        <v>1.5625E-2</v>
      </c>
      <c r="G310" s="13" t="str">
        <f t="shared" si="27"/>
        <v>0</v>
      </c>
      <c r="H310" s="18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4</v>
      </c>
      <c r="D314" s="5">
        <v>1</v>
      </c>
      <c r="E314" s="14">
        <f t="shared" si="25"/>
        <v>3.7383177570093455E-2</v>
      </c>
      <c r="F314" s="14">
        <f t="shared" si="26"/>
        <v>1.5625E-2</v>
      </c>
      <c r="G314" s="13">
        <f t="shared" si="27"/>
        <v>-0.75</v>
      </c>
      <c r="H314" s="18">
        <f t="shared" si="28"/>
        <v>-2.803738317757009E-2</v>
      </c>
    </row>
    <row r="315" spans="2:8" ht="15" x14ac:dyDescent="0.2">
      <c r="B315" s="6" t="s">
        <v>354</v>
      </c>
      <c r="C315" s="5">
        <v>14</v>
      </c>
      <c r="D315" s="5">
        <v>0</v>
      </c>
      <c r="E315" s="14">
        <f t="shared" si="25"/>
        <v>0.13084112149532709</v>
      </c>
      <c r="F315" s="14" t="str">
        <f t="shared" si="26"/>
        <v/>
      </c>
      <c r="G315" s="13" t="str">
        <f t="shared" si="27"/>
        <v>0</v>
      </c>
      <c r="H315" s="18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0</v>
      </c>
      <c r="E317" s="14">
        <f t="shared" si="25"/>
        <v>1.8691588785046728E-2</v>
      </c>
      <c r="F317" s="14" t="str">
        <f t="shared" si="26"/>
        <v/>
      </c>
      <c r="G317" s="13" t="str">
        <f t="shared" si="27"/>
        <v>0</v>
      </c>
      <c r="H317" s="18">
        <f t="shared" si="28"/>
        <v>0</v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8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8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1</v>
      </c>
      <c r="E321" s="14" t="str">
        <f t="shared" si="25"/>
        <v/>
      </c>
      <c r="F321" s="14">
        <f t="shared" si="26"/>
        <v>1.5625E-2</v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1</v>
      </c>
      <c r="E326" s="14" t="str">
        <f t="shared" si="25"/>
        <v/>
      </c>
      <c r="F326" s="14">
        <f t="shared" si="26"/>
        <v>1.5625E-2</v>
      </c>
      <c r="G326" s="13" t="str">
        <f t="shared" si="27"/>
        <v>0</v>
      </c>
      <c r="H326" s="18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5">
        <v>3</v>
      </c>
      <c r="D330" s="5">
        <v>0</v>
      </c>
      <c r="E330" s="14">
        <f t="shared" si="25"/>
        <v>2.8037383177570093E-2</v>
      </c>
      <c r="F330" s="14" t="str">
        <f t="shared" si="26"/>
        <v/>
      </c>
      <c r="G330" s="13" t="str">
        <f t="shared" si="27"/>
        <v>0</v>
      </c>
      <c r="H330" s="18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6</v>
      </c>
      <c r="D332" s="5">
        <v>7</v>
      </c>
      <c r="E332" s="14">
        <f t="shared" si="25"/>
        <v>5.6074766355140186E-2</v>
      </c>
      <c r="F332" s="14">
        <f t="shared" si="26"/>
        <v>0.109375</v>
      </c>
      <c r="G332" s="13">
        <f t="shared" si="27"/>
        <v>0.16666666666666666</v>
      </c>
      <c r="H332" s="18">
        <f t="shared" si="28"/>
        <v>9.3457943925233638E-3</v>
      </c>
    </row>
    <row r="333" spans="2:8" ht="15" x14ac:dyDescent="0.2">
      <c r="B333" s="6" t="s">
        <v>130</v>
      </c>
      <c r="C333" s="5">
        <v>0</v>
      </c>
      <c r="D333" s="5">
        <v>0</v>
      </c>
      <c r="E333" s="14" t="str">
        <f t="shared" si="25"/>
        <v/>
      </c>
      <c r="F333" s="14" t="str">
        <f t="shared" si="26"/>
        <v/>
      </c>
      <c r="G333" s="13" t="str">
        <f t="shared" si="27"/>
        <v>0</v>
      </c>
      <c r="H333" s="18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8" t="str">
        <f t="shared" si="28"/>
        <v/>
      </c>
    </row>
    <row r="335" spans="2:8" ht="15" x14ac:dyDescent="0.2">
      <c r="B335" s="6" t="s">
        <v>128</v>
      </c>
      <c r="C335" s="5">
        <v>1</v>
      </c>
      <c r="D335" s="5">
        <v>0</v>
      </c>
      <c r="E335" s="14">
        <f t="shared" si="25"/>
        <v>9.3457943925233638E-3</v>
      </c>
      <c r="F335" s="14" t="str">
        <f t="shared" si="26"/>
        <v/>
      </c>
      <c r="G335" s="13" t="str">
        <f t="shared" si="27"/>
        <v>0</v>
      </c>
      <c r="H335" s="18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1</v>
      </c>
      <c r="E339" s="14" t="str">
        <f t="shared" si="25"/>
        <v/>
      </c>
      <c r="F339" s="14">
        <f t="shared" si="26"/>
        <v>1.5625E-2</v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0</v>
      </c>
      <c r="E344" s="14">
        <f t="shared" si="25"/>
        <v>9.3457943925233638E-3</v>
      </c>
      <c r="F344" s="14" t="str">
        <f t="shared" si="26"/>
        <v/>
      </c>
      <c r="G344" s="13" t="str">
        <f t="shared" si="27"/>
        <v>0</v>
      </c>
      <c r="H344" s="18">
        <f t="shared" si="28"/>
        <v>0</v>
      </c>
    </row>
    <row r="345" spans="2:8" ht="15" x14ac:dyDescent="0.2">
      <c r="B345" s="6" t="s">
        <v>366</v>
      </c>
      <c r="C345" s="5">
        <v>2</v>
      </c>
      <c r="D345" s="5">
        <v>0</v>
      </c>
      <c r="E345" s="14">
        <f t="shared" si="25"/>
        <v>1.8691588785046728E-2</v>
      </c>
      <c r="F345" s="14" t="str">
        <f t="shared" si="26"/>
        <v/>
      </c>
      <c r="G345" s="13" t="str">
        <f t="shared" si="27"/>
        <v>0</v>
      </c>
      <c r="H345" s="18">
        <f t="shared" si="28"/>
        <v>0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2</v>
      </c>
      <c r="D347" s="5">
        <v>0</v>
      </c>
      <c r="E347" s="14">
        <f t="shared" si="25"/>
        <v>1.8691588785046728E-2</v>
      </c>
      <c r="F347" s="14" t="str">
        <f t="shared" si="26"/>
        <v/>
      </c>
      <c r="G347" s="13" t="str">
        <f t="shared" si="27"/>
        <v>0</v>
      </c>
      <c r="H347" s="18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1</v>
      </c>
      <c r="D354" s="5">
        <v>0</v>
      </c>
      <c r="E354" s="14">
        <f t="shared" si="25"/>
        <v>9.3457943925233638E-3</v>
      </c>
      <c r="F354" s="14" t="str">
        <f t="shared" si="26"/>
        <v/>
      </c>
      <c r="G354" s="13" t="str">
        <f t="shared" si="27"/>
        <v>0</v>
      </c>
      <c r="H354" s="18">
        <f t="shared" si="28"/>
        <v>0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11</v>
      </c>
      <c r="E357" s="14" t="str">
        <f t="shared" si="25"/>
        <v/>
      </c>
      <c r="F357" s="14">
        <f t="shared" si="26"/>
        <v>0.171875</v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4</v>
      </c>
      <c r="D358" s="5">
        <v>1</v>
      </c>
      <c r="E358" s="14">
        <f t="shared" si="25"/>
        <v>3.7383177570093455E-2</v>
      </c>
      <c r="F358" s="14">
        <f t="shared" si="26"/>
        <v>1.5625E-2</v>
      </c>
      <c r="G358" s="13">
        <f t="shared" si="27"/>
        <v>-0.75</v>
      </c>
      <c r="H358" s="18">
        <f t="shared" si="28"/>
        <v>-2.803738317757009E-2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17</v>
      </c>
      <c r="E363" s="14" t="str">
        <f t="shared" si="29"/>
        <v/>
      </c>
      <c r="F363" s="14">
        <f t="shared" si="30"/>
        <v>0.265625</v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4</v>
      </c>
      <c r="E365" s="14" t="str">
        <f t="shared" si="29"/>
        <v/>
      </c>
      <c r="F365" s="14">
        <f t="shared" si="30"/>
        <v>6.25E-2</v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37</v>
      </c>
      <c r="D370" s="5">
        <v>0</v>
      </c>
      <c r="E370" s="14">
        <f t="shared" si="29"/>
        <v>0.34579439252336447</v>
      </c>
      <c r="F370" s="14" t="str">
        <f t="shared" si="30"/>
        <v/>
      </c>
      <c r="G370" s="13" t="str">
        <f t="shared" si="31"/>
        <v>0</v>
      </c>
      <c r="H370" s="18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1</v>
      </c>
      <c r="E372" s="14" t="str">
        <f t="shared" si="29"/>
        <v/>
      </c>
      <c r="F372" s="14">
        <f t="shared" si="30"/>
        <v>1.5625E-2</v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8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8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8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8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8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8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8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1</v>
      </c>
      <c r="D406" s="5">
        <v>0</v>
      </c>
      <c r="E406" s="14">
        <f t="shared" si="29"/>
        <v>9.3457943925233638E-3</v>
      </c>
      <c r="F406" s="14" t="str">
        <f t="shared" si="30"/>
        <v/>
      </c>
      <c r="G406" s="13" t="str">
        <f t="shared" si="31"/>
        <v>0</v>
      </c>
      <c r="H406" s="18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1.5625E-2</v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8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8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8" t="str">
        <f t="shared" si="36"/>
        <v/>
      </c>
    </row>
    <row r="464" spans="2:8" ht="15" x14ac:dyDescent="0.2">
      <c r="B464" s="6" t="s">
        <v>482</v>
      </c>
      <c r="C464" s="5">
        <v>0</v>
      </c>
      <c r="D464" s="5">
        <v>2</v>
      </c>
      <c r="E464" s="14" t="str">
        <f t="shared" si="33"/>
        <v/>
      </c>
      <c r="F464" s="14">
        <f t="shared" si="34"/>
        <v>3.125E-2</v>
      </c>
      <c r="G464" s="13" t="str">
        <f t="shared" si="35"/>
        <v>0</v>
      </c>
      <c r="H464" s="18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1</v>
      </c>
      <c r="D471" s="5">
        <v>0</v>
      </c>
      <c r="E471" s="14">
        <f t="shared" si="33"/>
        <v>9.3457943925233638E-3</v>
      </c>
      <c r="F471" s="14" t="str">
        <f t="shared" si="34"/>
        <v/>
      </c>
      <c r="G471" s="13" t="str">
        <f t="shared" si="35"/>
        <v>0</v>
      </c>
      <c r="H471" s="18">
        <f t="shared" si="36"/>
        <v>0</v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8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2</v>
      </c>
      <c r="D483" s="5">
        <v>6</v>
      </c>
      <c r="E483" s="14">
        <f t="shared" si="33"/>
        <v>1.8691588785046728E-2</v>
      </c>
      <c r="F483" s="14">
        <f t="shared" si="34"/>
        <v>9.375E-2</v>
      </c>
      <c r="G483" s="13">
        <f t="shared" si="35"/>
        <v>2</v>
      </c>
      <c r="H483" s="18">
        <f t="shared" si="36"/>
        <v>3.7383177570093455E-2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8" t="str">
        <f t="shared" si="36"/>
        <v/>
      </c>
    </row>
    <row r="485" spans="2:8" ht="15" x14ac:dyDescent="0.2">
      <c r="B485" s="6" t="s">
        <v>443</v>
      </c>
      <c r="C485" s="5">
        <v>3</v>
      </c>
      <c r="D485" s="5">
        <v>1</v>
      </c>
      <c r="E485" s="14">
        <f t="shared" si="33"/>
        <v>2.8037383177570093E-2</v>
      </c>
      <c r="F485" s="14">
        <f t="shared" si="34"/>
        <v>1.5625E-2</v>
      </c>
      <c r="G485" s="13">
        <f t="shared" si="35"/>
        <v>-0.66666666666666663</v>
      </c>
      <c r="H485" s="18">
        <f t="shared" si="36"/>
        <v>-1.8691588785046728E-2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0</v>
      </c>
      <c r="E491" s="14">
        <f t="shared" si="37"/>
        <v>9.3457943925233638E-3</v>
      </c>
      <c r="F491" s="14" t="str">
        <f t="shared" si="38"/>
        <v/>
      </c>
      <c r="G491" s="13" t="str">
        <f t="shared" si="39"/>
        <v>0</v>
      </c>
      <c r="H491" s="18">
        <f t="shared" si="40"/>
        <v>0</v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8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9</v>
      </c>
      <c r="D505" s="41">
        <f>SUM(D506:D530)</f>
        <v>25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1.7777777777777777</v>
      </c>
      <c r="H505" s="40">
        <f>+IF(OR(AND(E505=""),(G505="")),"",E505*G505)</f>
        <v>1.7777777777777777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7</v>
      </c>
      <c r="D508" s="5">
        <v>0</v>
      </c>
      <c r="E508" s="14">
        <f t="shared" si="41"/>
        <v>0.77777777777777779</v>
      </c>
      <c r="F508" s="14" t="str">
        <f t="shared" si="42"/>
        <v/>
      </c>
      <c r="G508" s="13" t="str">
        <f t="shared" si="43"/>
        <v>0</v>
      </c>
      <c r="H508" s="18">
        <f t="shared" si="44"/>
        <v>0</v>
      </c>
    </row>
    <row r="509" spans="2:8" ht="15" x14ac:dyDescent="0.2">
      <c r="B509" s="6" t="s">
        <v>456</v>
      </c>
      <c r="C509" s="5">
        <v>0</v>
      </c>
      <c r="D509" s="5">
        <v>7</v>
      </c>
      <c r="E509" s="14" t="str">
        <f t="shared" si="41"/>
        <v/>
      </c>
      <c r="F509" s="14">
        <f t="shared" si="42"/>
        <v>0.28000000000000003</v>
      </c>
      <c r="G509" s="13" t="str">
        <f t="shared" si="43"/>
        <v>0</v>
      </c>
      <c r="H509" s="18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1</v>
      </c>
      <c r="D511" s="5">
        <v>0</v>
      </c>
      <c r="E511" s="14">
        <f t="shared" si="41"/>
        <v>0.1111111111111111</v>
      </c>
      <c r="F511" s="14" t="str">
        <f t="shared" si="42"/>
        <v/>
      </c>
      <c r="G511" s="13" t="str">
        <f t="shared" si="43"/>
        <v>0</v>
      </c>
      <c r="H511" s="18">
        <f t="shared" si="44"/>
        <v>0</v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1</v>
      </c>
      <c r="D518" s="5">
        <v>0</v>
      </c>
      <c r="E518" s="14">
        <f t="shared" si="41"/>
        <v>0.1111111111111111</v>
      </c>
      <c r="F518" s="14" t="str">
        <f t="shared" si="42"/>
        <v/>
      </c>
      <c r="G518" s="13" t="str">
        <f t="shared" si="43"/>
        <v>0</v>
      </c>
      <c r="H518" s="18">
        <f t="shared" si="44"/>
        <v>0</v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10</v>
      </c>
      <c r="E521" s="14" t="str">
        <f t="shared" si="41"/>
        <v/>
      </c>
      <c r="F521" s="14">
        <f t="shared" si="42"/>
        <v>0.4</v>
      </c>
      <c r="G521" s="13" t="str">
        <f t="shared" si="43"/>
        <v>0</v>
      </c>
      <c r="H521" s="18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2</v>
      </c>
      <c r="E522" s="14" t="str">
        <f t="shared" si="41"/>
        <v/>
      </c>
      <c r="F522" s="14">
        <f t="shared" si="42"/>
        <v>0.08</v>
      </c>
      <c r="G522" s="13" t="str">
        <f t="shared" si="43"/>
        <v>0</v>
      </c>
      <c r="H522" s="18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5</v>
      </c>
      <c r="E529" s="14" t="str">
        <f t="shared" si="41"/>
        <v/>
      </c>
      <c r="F529" s="14">
        <f t="shared" si="42"/>
        <v>0.2</v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1</v>
      </c>
      <c r="E530" s="14" t="str">
        <f t="shared" si="41"/>
        <v/>
      </c>
      <c r="F530" s="14">
        <f t="shared" si="42"/>
        <v>0.04</v>
      </c>
      <c r="G530" s="13" t="str">
        <f t="shared" si="43"/>
        <v>0</v>
      </c>
      <c r="H530" s="18" t="str">
        <f t="shared" si="44"/>
        <v/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559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518</v>
      </c>
      <c r="C8" s="19">
        <f>+C18+C70+C151+C294+C505</f>
        <v>2455</v>
      </c>
      <c r="D8" s="19">
        <f>+D18+D70+D151+D294+D505</f>
        <v>3086</v>
      </c>
      <c r="E8" s="20">
        <f>+C8/C$8</f>
        <v>1</v>
      </c>
      <c r="F8" s="20">
        <f>+D8/D$8</f>
        <v>1</v>
      </c>
      <c r="G8" s="17">
        <f>+(D8-C8)/C8</f>
        <v>0.25702647657841138</v>
      </c>
      <c r="H8" s="33">
        <f>+E8*G8</f>
        <v>0.25702647657841138</v>
      </c>
    </row>
    <row r="9" spans="2:8" x14ac:dyDescent="0.2">
      <c r="B9" s="48" t="str">
        <f>+B18</f>
        <v>Total Vacantes en ocupaciones de nivel Directivo</v>
      </c>
      <c r="C9" s="34">
        <f>+C18</f>
        <v>20</v>
      </c>
      <c r="D9" s="34">
        <f>+D18</f>
        <v>317</v>
      </c>
      <c r="E9" s="35">
        <f t="shared" ref="E9:E13" si="0">C9/$C$8</f>
        <v>8.1466395112016286E-3</v>
      </c>
      <c r="F9" s="35">
        <f>D9/$D$8</f>
        <v>0.10272197018794556</v>
      </c>
      <c r="G9" s="13">
        <f>+IF(OR(AND(D9=0),(C9=0)),"0",((D9-C9)/C9))</f>
        <v>14.85</v>
      </c>
      <c r="H9" s="18">
        <f>+IF(OR(AND(E9=""),(G9="")),"",E9*G9)</f>
        <v>0.12097759674134419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425</v>
      </c>
      <c r="D10" s="34">
        <f>+D70</f>
        <v>288</v>
      </c>
      <c r="E10" s="35">
        <f t="shared" si="0"/>
        <v>0.17311608961303462</v>
      </c>
      <c r="F10" s="35">
        <f>D10/$D$8</f>
        <v>9.3324692158133507E-2</v>
      </c>
      <c r="G10" s="13">
        <f>+IF(OR(AND(D10=0),(C10=0)),"0",((D10-C10)/C10))</f>
        <v>-0.32235294117647056</v>
      </c>
      <c r="H10" s="18">
        <f>+IF(OR(AND(E10=""),(G10="")),"",E10*G10)</f>
        <v>-5.5804480651731159E-2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392</v>
      </c>
      <c r="D11" s="34">
        <f>+D151</f>
        <v>547</v>
      </c>
      <c r="E11" s="35">
        <f t="shared" si="0"/>
        <v>0.15967413441955194</v>
      </c>
      <c r="F11" s="35">
        <f>D11/$D$8</f>
        <v>0.17725210628645496</v>
      </c>
      <c r="G11" s="13">
        <f>+IF(OR(AND(D11=0),(C11=0)),"0",((D11-C11)/C11))</f>
        <v>0.39540816326530615</v>
      </c>
      <c r="H11" s="18">
        <f>+IF(OR(AND(E11=""),(G11="")),"",E11*G11)</f>
        <v>6.313645621181263E-2</v>
      </c>
    </row>
    <row r="12" spans="2:8" x14ac:dyDescent="0.2">
      <c r="B12" s="48" t="str">
        <f>+B294</f>
        <v>Total Vacantes  en ocupaciones de nivel Calificados</v>
      </c>
      <c r="C12" s="34">
        <f>+C294</f>
        <v>801</v>
      </c>
      <c r="D12" s="34">
        <f>+D294</f>
        <v>1514</v>
      </c>
      <c r="E12" s="35">
        <f t="shared" si="0"/>
        <v>0.32627291242362527</v>
      </c>
      <c r="F12" s="35">
        <f>D12/$D$8</f>
        <v>0.49060272197018795</v>
      </c>
      <c r="G12" s="13">
        <f>+IF(OR(AND(D12=0),(C12=0)),"0",((D12-C12)/C12))</f>
        <v>0.89013732833957548</v>
      </c>
      <c r="H12" s="18">
        <f>+IF(OR(AND(E12=""),(G12="")),"",E12*G12)</f>
        <v>0.29042769857433809</v>
      </c>
    </row>
    <row r="13" spans="2:8" x14ac:dyDescent="0.2">
      <c r="B13" s="48" t="str">
        <f>+B505</f>
        <v>Total Vacantes en ocupaciones de nivel Elemental</v>
      </c>
      <c r="C13" s="34">
        <f>+C505</f>
        <v>817</v>
      </c>
      <c r="D13" s="34">
        <f>+D505</f>
        <v>420</v>
      </c>
      <c r="E13" s="35">
        <f t="shared" si="0"/>
        <v>0.33279022403258657</v>
      </c>
      <c r="F13" s="35">
        <f>D13/$D$8</f>
        <v>0.13609850939727802</v>
      </c>
      <c r="G13" s="13">
        <f>+IF(OR(AND(D13=0),(C13=0)),"0",((D13-C13)/C13))</f>
        <v>-0.48592411260709917</v>
      </c>
      <c r="H13" s="18">
        <f>+IF(OR(AND(E13=""),(G13="")),"",E13*G13)</f>
        <v>-0.16171079429735236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20</v>
      </c>
      <c r="D18" s="37">
        <f>SUM(D19:D64)</f>
        <v>317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14.85</v>
      </c>
      <c r="H18" s="40">
        <f>+IF(OR(AND(E18=""),(G18="")),"",E18*G18)</f>
        <v>14.85</v>
      </c>
    </row>
    <row r="19" spans="2:8" ht="20.100000000000001" customHeight="1" x14ac:dyDescent="0.2">
      <c r="B19" s="6" t="s">
        <v>0</v>
      </c>
      <c r="C19" s="9">
        <v>0</v>
      </c>
      <c r="D19" s="9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9">
        <v>0</v>
      </c>
      <c r="D20" s="9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9">
        <v>0</v>
      </c>
      <c r="D21" s="9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9">
        <v>0</v>
      </c>
      <c r="D22" s="9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9">
        <v>0</v>
      </c>
      <c r="D23" s="9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9">
        <v>0</v>
      </c>
      <c r="D24" s="9">
        <v>1</v>
      </c>
      <c r="E24" s="12" t="str">
        <f t="shared" si="1"/>
        <v/>
      </c>
      <c r="F24" s="12">
        <f t="shared" si="2"/>
        <v>3.1545741324921135E-3</v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9">
        <v>0</v>
      </c>
      <c r="D25" s="9">
        <v>3</v>
      </c>
      <c r="E25" s="12" t="str">
        <f t="shared" si="1"/>
        <v/>
      </c>
      <c r="F25" s="12">
        <f t="shared" si="2"/>
        <v>9.4637223974763408E-3</v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9">
        <v>2</v>
      </c>
      <c r="D26" s="9">
        <v>5</v>
      </c>
      <c r="E26" s="12">
        <f t="shared" si="1"/>
        <v>0.1</v>
      </c>
      <c r="F26" s="12">
        <f t="shared" si="2"/>
        <v>1.5772870662460567E-2</v>
      </c>
      <c r="G26" s="13">
        <f t="shared" si="3"/>
        <v>1.5</v>
      </c>
      <c r="H26" s="18">
        <f t="shared" si="4"/>
        <v>0.15000000000000002</v>
      </c>
    </row>
    <row r="27" spans="2:8" ht="20.100000000000001" customHeight="1" x14ac:dyDescent="0.2">
      <c r="B27" s="6" t="s">
        <v>3</v>
      </c>
      <c r="C27" s="9">
        <v>1</v>
      </c>
      <c r="D27" s="9">
        <v>1</v>
      </c>
      <c r="E27" s="12">
        <f t="shared" si="1"/>
        <v>0.05</v>
      </c>
      <c r="F27" s="12">
        <f t="shared" si="2"/>
        <v>3.1545741324921135E-3</v>
      </c>
      <c r="G27" s="13">
        <f t="shared" si="3"/>
        <v>0</v>
      </c>
      <c r="H27" s="18">
        <f t="shared" si="4"/>
        <v>0</v>
      </c>
    </row>
    <row r="28" spans="2:8" ht="20.100000000000001" customHeight="1" x14ac:dyDescent="0.2">
      <c r="B28" s="6" t="s">
        <v>5</v>
      </c>
      <c r="C28" s="9">
        <v>4</v>
      </c>
      <c r="D28" s="9">
        <v>265</v>
      </c>
      <c r="E28" s="12">
        <f t="shared" si="1"/>
        <v>0.2</v>
      </c>
      <c r="F28" s="12">
        <f t="shared" si="2"/>
        <v>0.83596214511041012</v>
      </c>
      <c r="G28" s="13">
        <f t="shared" si="3"/>
        <v>65.25</v>
      </c>
      <c r="H28" s="18">
        <f t="shared" si="4"/>
        <v>13.05</v>
      </c>
    </row>
    <row r="29" spans="2:8" ht="20.100000000000001" customHeight="1" x14ac:dyDescent="0.2">
      <c r="B29" s="6" t="s">
        <v>200</v>
      </c>
      <c r="C29" s="9">
        <v>0</v>
      </c>
      <c r="D29" s="9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9">
        <v>2</v>
      </c>
      <c r="D30" s="9">
        <v>1</v>
      </c>
      <c r="E30" s="12">
        <f t="shared" si="1"/>
        <v>0.1</v>
      </c>
      <c r="F30" s="12">
        <f t="shared" si="2"/>
        <v>3.1545741324921135E-3</v>
      </c>
      <c r="G30" s="13">
        <f t="shared" si="3"/>
        <v>-0.5</v>
      </c>
      <c r="H30" s="18">
        <f t="shared" si="4"/>
        <v>-0.05</v>
      </c>
    </row>
    <row r="31" spans="2:8" ht="20.100000000000001" customHeight="1" x14ac:dyDescent="0.2">
      <c r="B31" s="6" t="s">
        <v>4</v>
      </c>
      <c r="C31" s="9">
        <v>0</v>
      </c>
      <c r="D31" s="9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9">
        <v>0</v>
      </c>
      <c r="D32" s="9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9">
        <v>1</v>
      </c>
      <c r="D33" s="9">
        <v>0</v>
      </c>
      <c r="E33" s="12">
        <f t="shared" si="1"/>
        <v>0.05</v>
      </c>
      <c r="F33" s="12" t="str">
        <f t="shared" si="2"/>
        <v/>
      </c>
      <c r="G33" s="13" t="str">
        <f t="shared" si="3"/>
        <v>0</v>
      </c>
      <c r="H33" s="18">
        <f t="shared" si="4"/>
        <v>0</v>
      </c>
    </row>
    <row r="34" spans="2:8" ht="20.100000000000001" customHeight="1" x14ac:dyDescent="0.2">
      <c r="B34" s="6" t="s">
        <v>203</v>
      </c>
      <c r="C34" s="9">
        <v>0</v>
      </c>
      <c r="D34" s="9">
        <v>1</v>
      </c>
      <c r="E34" s="12" t="str">
        <f t="shared" si="1"/>
        <v/>
      </c>
      <c r="F34" s="12">
        <f t="shared" si="2"/>
        <v>3.1545741324921135E-3</v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9">
        <v>0</v>
      </c>
      <c r="D35" s="9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9">
        <v>0</v>
      </c>
      <c r="D36" s="9">
        <v>2</v>
      </c>
      <c r="E36" s="12" t="str">
        <f t="shared" si="1"/>
        <v/>
      </c>
      <c r="F36" s="12">
        <f t="shared" si="2"/>
        <v>6.3091482649842269E-3</v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9">
        <v>2</v>
      </c>
      <c r="D37" s="9">
        <v>0</v>
      </c>
      <c r="E37" s="12">
        <f t="shared" si="1"/>
        <v>0.1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9">
        <v>0</v>
      </c>
      <c r="D38" s="9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9">
        <v>0</v>
      </c>
      <c r="D39" s="9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9">
        <v>0</v>
      </c>
      <c r="D40" s="9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9">
        <v>0</v>
      </c>
      <c r="D41" s="9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9">
        <v>0</v>
      </c>
      <c r="D42" s="9">
        <v>2</v>
      </c>
      <c r="E42" s="12" t="str">
        <f t="shared" si="1"/>
        <v/>
      </c>
      <c r="F42" s="12">
        <f t="shared" si="2"/>
        <v>6.3091482649842269E-3</v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9">
        <v>0</v>
      </c>
      <c r="D43" s="9">
        <v>1</v>
      </c>
      <c r="E43" s="12" t="str">
        <f t="shared" si="1"/>
        <v/>
      </c>
      <c r="F43" s="12">
        <f t="shared" si="2"/>
        <v>3.1545741324921135E-3</v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9">
        <v>0</v>
      </c>
      <c r="D44" s="9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9">
        <v>0</v>
      </c>
      <c r="D45" s="9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9">
        <v>0</v>
      </c>
      <c r="D46" s="9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9">
        <v>0</v>
      </c>
      <c r="D47" s="9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9">
        <v>2</v>
      </c>
      <c r="D48" s="9">
        <v>13</v>
      </c>
      <c r="E48" s="12">
        <f t="shared" si="1"/>
        <v>0.1</v>
      </c>
      <c r="F48" s="12">
        <f t="shared" si="2"/>
        <v>4.1009463722397478E-2</v>
      </c>
      <c r="G48" s="13">
        <f t="shared" si="3"/>
        <v>5.5</v>
      </c>
      <c r="H48" s="18">
        <f t="shared" si="4"/>
        <v>0.55000000000000004</v>
      </c>
    </row>
    <row r="49" spans="2:8" ht="20.100000000000001" customHeight="1" x14ac:dyDescent="0.2">
      <c r="B49" s="6" t="s">
        <v>16</v>
      </c>
      <c r="C49" s="9">
        <v>0</v>
      </c>
      <c r="D49" s="9">
        <v>2</v>
      </c>
      <c r="E49" s="12" t="str">
        <f t="shared" si="1"/>
        <v/>
      </c>
      <c r="F49" s="12">
        <f t="shared" si="2"/>
        <v>6.3091482649842269E-3</v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9">
        <v>0</v>
      </c>
      <c r="D50" s="9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9">
        <v>0</v>
      </c>
      <c r="D51" s="9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9">
        <v>0</v>
      </c>
      <c r="D52" s="9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9">
        <v>0</v>
      </c>
      <c r="D53" s="9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9">
        <v>0</v>
      </c>
      <c r="D54" s="9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9">
        <v>0</v>
      </c>
      <c r="D55" s="9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9">
        <v>0</v>
      </c>
      <c r="D56" s="9">
        <v>1</v>
      </c>
      <c r="E56" s="12" t="str">
        <f t="shared" si="1"/>
        <v/>
      </c>
      <c r="F56" s="12">
        <f t="shared" si="2"/>
        <v>3.1545741324921135E-3</v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9">
        <v>0</v>
      </c>
      <c r="D57" s="9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9">
        <v>0</v>
      </c>
      <c r="D58" s="9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9">
        <v>1</v>
      </c>
      <c r="D59" s="9">
        <v>0</v>
      </c>
      <c r="E59" s="12">
        <f t="shared" si="1"/>
        <v>0.05</v>
      </c>
      <c r="F59" s="12" t="str">
        <f t="shared" si="2"/>
        <v/>
      </c>
      <c r="G59" s="13" t="str">
        <f t="shared" si="3"/>
        <v>0</v>
      </c>
      <c r="H59" s="18">
        <f t="shared" si="4"/>
        <v>0</v>
      </c>
    </row>
    <row r="60" spans="2:8" ht="20.100000000000001" customHeight="1" x14ac:dyDescent="0.2">
      <c r="B60" s="6" t="s">
        <v>218</v>
      </c>
      <c r="C60" s="9">
        <v>4</v>
      </c>
      <c r="D60" s="9">
        <v>13</v>
      </c>
      <c r="E60" s="12">
        <f t="shared" si="1"/>
        <v>0.2</v>
      </c>
      <c r="F60" s="12">
        <f t="shared" si="2"/>
        <v>4.1009463722397478E-2</v>
      </c>
      <c r="G60" s="13">
        <f t="shared" si="3"/>
        <v>2.25</v>
      </c>
      <c r="H60" s="18">
        <f t="shared" si="4"/>
        <v>0.45</v>
      </c>
    </row>
    <row r="61" spans="2:8" ht="20.100000000000001" customHeight="1" x14ac:dyDescent="0.2">
      <c r="B61" s="6" t="s">
        <v>219</v>
      </c>
      <c r="C61" s="9">
        <v>0</v>
      </c>
      <c r="D61" s="9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9">
        <v>1</v>
      </c>
      <c r="D62" s="9">
        <v>0</v>
      </c>
      <c r="E62" s="12">
        <f t="shared" si="1"/>
        <v>0.05</v>
      </c>
      <c r="F62" s="12" t="str">
        <f t="shared" si="2"/>
        <v/>
      </c>
      <c r="G62" s="13" t="str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9">
        <v>0</v>
      </c>
      <c r="D63" s="9">
        <v>6</v>
      </c>
      <c r="E63" s="12" t="str">
        <f t="shared" si="1"/>
        <v/>
      </c>
      <c r="F63" s="12">
        <f t="shared" si="2"/>
        <v>1.8927444794952682E-2</v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9">
        <v>0</v>
      </c>
      <c r="D64" s="9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425</v>
      </c>
      <c r="D70" s="41">
        <f>SUM(D71:D145)</f>
        <v>288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-0.32235294117647056</v>
      </c>
      <c r="H70" s="40">
        <f>+IF(OR(AND(E70=""),(G70="")),"",E70*G70)</f>
        <v>-0.32235294117647056</v>
      </c>
    </row>
    <row r="71" spans="2:8" ht="15" x14ac:dyDescent="0.2">
      <c r="B71" s="6" t="s">
        <v>20</v>
      </c>
      <c r="C71" s="9">
        <v>7</v>
      </c>
      <c r="D71" s="9">
        <v>5</v>
      </c>
      <c r="E71" s="14">
        <f>+IF(C71=0,"",C71/C$70)</f>
        <v>1.6470588235294119E-2</v>
      </c>
      <c r="F71" s="14">
        <f>+IF(D71=0,"",D71/D$70)</f>
        <v>1.7361111111111112E-2</v>
      </c>
      <c r="G71" s="13">
        <f>+IF(OR(AND(D71=0),(C71=0)),"0",((D71-C71)/C71))</f>
        <v>-0.2857142857142857</v>
      </c>
      <c r="H71" s="18">
        <f>+IF(OR(AND(E71=""),(G71="")),"",E71*G71)</f>
        <v>-4.7058823529411769E-3</v>
      </c>
    </row>
    <row r="72" spans="2:8" ht="15" x14ac:dyDescent="0.2">
      <c r="B72" s="6" t="s">
        <v>21</v>
      </c>
      <c r="C72" s="9">
        <v>0</v>
      </c>
      <c r="D72" s="9">
        <v>1</v>
      </c>
      <c r="E72" s="14" t="str">
        <f t="shared" ref="E72:E135" si="5">+IF(C72=0,"",C72/C$70)</f>
        <v/>
      </c>
      <c r="F72" s="14">
        <f t="shared" ref="F72:F135" si="6">+IF(D72=0,"",D72/D$70)</f>
        <v>3.472222222222222E-3</v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9">
        <v>7</v>
      </c>
      <c r="D73" s="9">
        <v>8</v>
      </c>
      <c r="E73" s="14">
        <f t="shared" si="5"/>
        <v>1.6470588235294119E-2</v>
      </c>
      <c r="F73" s="14">
        <f t="shared" si="6"/>
        <v>2.7777777777777776E-2</v>
      </c>
      <c r="G73" s="13">
        <f t="shared" si="7"/>
        <v>0.14285714285714285</v>
      </c>
      <c r="H73" s="18">
        <f t="shared" si="8"/>
        <v>2.3529411764705885E-3</v>
      </c>
    </row>
    <row r="74" spans="2:8" ht="15" x14ac:dyDescent="0.2">
      <c r="B74" s="6" t="s">
        <v>222</v>
      </c>
      <c r="C74" s="9">
        <v>6</v>
      </c>
      <c r="D74" s="9">
        <v>8</v>
      </c>
      <c r="E74" s="14">
        <f t="shared" si="5"/>
        <v>1.411764705882353E-2</v>
      </c>
      <c r="F74" s="14">
        <f t="shared" si="6"/>
        <v>2.7777777777777776E-2</v>
      </c>
      <c r="G74" s="13">
        <f t="shared" si="7"/>
        <v>0.33333333333333331</v>
      </c>
      <c r="H74" s="18">
        <f t="shared" si="8"/>
        <v>4.7058823529411761E-3</v>
      </c>
    </row>
    <row r="75" spans="2:8" ht="15" x14ac:dyDescent="0.2">
      <c r="B75" s="6" t="s">
        <v>23</v>
      </c>
      <c r="C75" s="9">
        <v>5</v>
      </c>
      <c r="D75" s="9">
        <v>1</v>
      </c>
      <c r="E75" s="14">
        <f t="shared" si="5"/>
        <v>1.1764705882352941E-2</v>
      </c>
      <c r="F75" s="14">
        <f t="shared" si="6"/>
        <v>3.472222222222222E-3</v>
      </c>
      <c r="G75" s="13">
        <f t="shared" si="7"/>
        <v>-0.8</v>
      </c>
      <c r="H75" s="18">
        <f t="shared" si="8"/>
        <v>-9.4117647058823539E-3</v>
      </c>
    </row>
    <row r="76" spans="2:8" ht="15" x14ac:dyDescent="0.2">
      <c r="B76" s="6" t="s">
        <v>223</v>
      </c>
      <c r="C76" s="9">
        <v>0</v>
      </c>
      <c r="D76" s="9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9">
        <v>2</v>
      </c>
      <c r="D77" s="9">
        <v>0</v>
      </c>
      <c r="E77" s="14">
        <f t="shared" si="5"/>
        <v>4.7058823529411761E-3</v>
      </c>
      <c r="F77" s="14" t="str">
        <f t="shared" si="6"/>
        <v/>
      </c>
      <c r="G77" s="13" t="str">
        <f t="shared" si="7"/>
        <v>0</v>
      </c>
      <c r="H77" s="18">
        <f t="shared" si="8"/>
        <v>0</v>
      </c>
    </row>
    <row r="78" spans="2:8" ht="15" x14ac:dyDescent="0.2">
      <c r="B78" s="6" t="s">
        <v>225</v>
      </c>
      <c r="C78" s="9">
        <v>0</v>
      </c>
      <c r="D78" s="9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9">
        <v>0</v>
      </c>
      <c r="D79" s="9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9">
        <v>2</v>
      </c>
      <c r="D80" s="9">
        <v>0</v>
      </c>
      <c r="E80" s="14">
        <f t="shared" si="5"/>
        <v>4.7058823529411761E-3</v>
      </c>
      <c r="F80" s="14" t="str">
        <f t="shared" si="6"/>
        <v/>
      </c>
      <c r="G80" s="13" t="str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9">
        <v>1</v>
      </c>
      <c r="D81" s="9">
        <v>0</v>
      </c>
      <c r="E81" s="14">
        <f t="shared" si="5"/>
        <v>2.352941176470588E-3</v>
      </c>
      <c r="F81" s="14" t="str">
        <f t="shared" si="6"/>
        <v/>
      </c>
      <c r="G81" s="13" t="str">
        <f t="shared" si="7"/>
        <v>0</v>
      </c>
      <c r="H81" s="18">
        <f t="shared" si="8"/>
        <v>0</v>
      </c>
    </row>
    <row r="82" spans="2:8" ht="15" x14ac:dyDescent="0.2">
      <c r="B82" s="6" t="s">
        <v>228</v>
      </c>
      <c r="C82" s="9">
        <v>2</v>
      </c>
      <c r="D82" s="9">
        <v>0</v>
      </c>
      <c r="E82" s="14">
        <f t="shared" si="5"/>
        <v>4.7058823529411761E-3</v>
      </c>
      <c r="F82" s="14" t="str">
        <f t="shared" si="6"/>
        <v/>
      </c>
      <c r="G82" s="13" t="str">
        <f t="shared" si="7"/>
        <v>0</v>
      </c>
      <c r="H82" s="18">
        <f t="shared" si="8"/>
        <v>0</v>
      </c>
    </row>
    <row r="83" spans="2:8" ht="15" x14ac:dyDescent="0.2">
      <c r="B83" s="6" t="s">
        <v>229</v>
      </c>
      <c r="C83" s="9">
        <v>5</v>
      </c>
      <c r="D83" s="9">
        <v>6</v>
      </c>
      <c r="E83" s="14">
        <f t="shared" si="5"/>
        <v>1.1764705882352941E-2</v>
      </c>
      <c r="F83" s="14">
        <f t="shared" si="6"/>
        <v>2.0833333333333332E-2</v>
      </c>
      <c r="G83" s="13">
        <f t="shared" si="7"/>
        <v>0.2</v>
      </c>
      <c r="H83" s="18">
        <f t="shared" si="8"/>
        <v>2.3529411764705885E-3</v>
      </c>
    </row>
    <row r="84" spans="2:8" ht="15" x14ac:dyDescent="0.2">
      <c r="B84" s="6" t="s">
        <v>230</v>
      </c>
      <c r="C84" s="9">
        <v>6</v>
      </c>
      <c r="D84" s="9">
        <v>4</v>
      </c>
      <c r="E84" s="14">
        <f t="shared" si="5"/>
        <v>1.411764705882353E-2</v>
      </c>
      <c r="F84" s="14">
        <f t="shared" si="6"/>
        <v>1.3888888888888888E-2</v>
      </c>
      <c r="G84" s="13">
        <f t="shared" si="7"/>
        <v>-0.33333333333333331</v>
      </c>
      <c r="H84" s="18">
        <f t="shared" si="8"/>
        <v>-4.7058823529411761E-3</v>
      </c>
    </row>
    <row r="85" spans="2:8" ht="15" x14ac:dyDescent="0.2">
      <c r="B85" s="6" t="s">
        <v>28</v>
      </c>
      <c r="C85" s="9">
        <v>2</v>
      </c>
      <c r="D85" s="9">
        <v>4</v>
      </c>
      <c r="E85" s="14">
        <f t="shared" si="5"/>
        <v>4.7058823529411761E-3</v>
      </c>
      <c r="F85" s="14">
        <f t="shared" si="6"/>
        <v>1.3888888888888888E-2</v>
      </c>
      <c r="G85" s="13">
        <f t="shared" si="7"/>
        <v>1</v>
      </c>
      <c r="H85" s="18">
        <f t="shared" si="8"/>
        <v>4.7058823529411761E-3</v>
      </c>
    </row>
    <row r="86" spans="2:8" ht="15" x14ac:dyDescent="0.2">
      <c r="B86" s="6" t="s">
        <v>231</v>
      </c>
      <c r="C86" s="9">
        <v>0</v>
      </c>
      <c r="D86" s="9">
        <v>1</v>
      </c>
      <c r="E86" s="14" t="str">
        <f t="shared" si="5"/>
        <v/>
      </c>
      <c r="F86" s="14">
        <f t="shared" si="6"/>
        <v>3.472222222222222E-3</v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9">
        <v>2</v>
      </c>
      <c r="D87" s="9">
        <v>0</v>
      </c>
      <c r="E87" s="14">
        <f t="shared" si="5"/>
        <v>4.7058823529411761E-3</v>
      </c>
      <c r="F87" s="14" t="str">
        <f t="shared" si="6"/>
        <v/>
      </c>
      <c r="G87" s="13" t="str">
        <f t="shared" si="7"/>
        <v>0</v>
      </c>
      <c r="H87" s="18">
        <f t="shared" si="8"/>
        <v>0</v>
      </c>
    </row>
    <row r="88" spans="2:8" ht="15" x14ac:dyDescent="0.2">
      <c r="B88" s="6" t="s">
        <v>233</v>
      </c>
      <c r="C88" s="9">
        <v>7</v>
      </c>
      <c r="D88" s="9">
        <v>23</v>
      </c>
      <c r="E88" s="14">
        <f t="shared" si="5"/>
        <v>1.6470588235294119E-2</v>
      </c>
      <c r="F88" s="14">
        <f t="shared" si="6"/>
        <v>7.9861111111111105E-2</v>
      </c>
      <c r="G88" s="13">
        <f t="shared" si="7"/>
        <v>2.2857142857142856</v>
      </c>
      <c r="H88" s="18">
        <f t="shared" si="8"/>
        <v>3.7647058823529415E-2</v>
      </c>
    </row>
    <row r="89" spans="2:8" ht="15" x14ac:dyDescent="0.2">
      <c r="B89" s="6" t="s">
        <v>26</v>
      </c>
      <c r="C89" s="9">
        <v>0</v>
      </c>
      <c r="D89" s="9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9">
        <v>0</v>
      </c>
      <c r="D90" s="9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9">
        <v>0</v>
      </c>
      <c r="D91" s="9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9">
        <v>0</v>
      </c>
      <c r="D92" s="9">
        <v>3</v>
      </c>
      <c r="E92" s="14" t="str">
        <f t="shared" si="5"/>
        <v/>
      </c>
      <c r="F92" s="14">
        <f t="shared" si="6"/>
        <v>1.0416666666666666E-2</v>
      </c>
      <c r="G92" s="13" t="str">
        <f t="shared" si="7"/>
        <v>0</v>
      </c>
      <c r="H92" s="18" t="str">
        <f t="shared" si="8"/>
        <v/>
      </c>
    </row>
    <row r="93" spans="2:8" ht="15" x14ac:dyDescent="0.2">
      <c r="B93" s="6" t="s">
        <v>468</v>
      </c>
      <c r="C93" s="9">
        <v>2</v>
      </c>
      <c r="D93" s="9">
        <v>3</v>
      </c>
      <c r="E93" s="14">
        <f t="shared" si="5"/>
        <v>4.7058823529411761E-3</v>
      </c>
      <c r="F93" s="14">
        <f t="shared" si="6"/>
        <v>1.0416666666666666E-2</v>
      </c>
      <c r="G93" s="13">
        <f t="shared" si="7"/>
        <v>0.5</v>
      </c>
      <c r="H93" s="18">
        <f t="shared" si="8"/>
        <v>2.352941176470588E-3</v>
      </c>
    </row>
    <row r="94" spans="2:8" ht="15" x14ac:dyDescent="0.2">
      <c r="B94" s="6" t="s">
        <v>25</v>
      </c>
      <c r="C94" s="9">
        <v>4</v>
      </c>
      <c r="D94" s="9">
        <v>14</v>
      </c>
      <c r="E94" s="14">
        <f t="shared" si="5"/>
        <v>9.4117647058823521E-3</v>
      </c>
      <c r="F94" s="14">
        <f t="shared" si="6"/>
        <v>4.8611111111111112E-2</v>
      </c>
      <c r="G94" s="13">
        <f t="shared" si="7"/>
        <v>2.5</v>
      </c>
      <c r="H94" s="18">
        <f t="shared" si="8"/>
        <v>2.3529411764705882E-2</v>
      </c>
    </row>
    <row r="95" spans="2:8" ht="15" x14ac:dyDescent="0.2">
      <c r="B95" s="6" t="s">
        <v>27</v>
      </c>
      <c r="C95" s="9">
        <v>0</v>
      </c>
      <c r="D95" s="9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9">
        <v>0</v>
      </c>
      <c r="D96" s="9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9">
        <v>0</v>
      </c>
      <c r="D97" s="9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9">
        <v>2</v>
      </c>
      <c r="D98" s="9">
        <v>5</v>
      </c>
      <c r="E98" s="14">
        <f t="shared" si="5"/>
        <v>4.7058823529411761E-3</v>
      </c>
      <c r="F98" s="14">
        <f t="shared" si="6"/>
        <v>1.7361111111111112E-2</v>
      </c>
      <c r="G98" s="13">
        <f t="shared" si="7"/>
        <v>1.5</v>
      </c>
      <c r="H98" s="18">
        <f t="shared" si="8"/>
        <v>7.0588235294117641E-3</v>
      </c>
    </row>
    <row r="99" spans="2:8" ht="15" x14ac:dyDescent="0.2">
      <c r="B99" s="6" t="s">
        <v>239</v>
      </c>
      <c r="C99" s="9">
        <v>1</v>
      </c>
      <c r="D99" s="9">
        <v>0</v>
      </c>
      <c r="E99" s="14">
        <f t="shared" si="5"/>
        <v>2.352941176470588E-3</v>
      </c>
      <c r="F99" s="14" t="str">
        <f t="shared" si="6"/>
        <v/>
      </c>
      <c r="G99" s="13" t="str">
        <f t="shared" si="7"/>
        <v>0</v>
      </c>
      <c r="H99" s="18">
        <f t="shared" si="8"/>
        <v>0</v>
      </c>
    </row>
    <row r="100" spans="2:8" ht="15" x14ac:dyDescent="0.2">
      <c r="B100" s="6" t="s">
        <v>240</v>
      </c>
      <c r="C100" s="9">
        <v>3</v>
      </c>
      <c r="D100" s="9">
        <v>6</v>
      </c>
      <c r="E100" s="14">
        <f t="shared" si="5"/>
        <v>7.058823529411765E-3</v>
      </c>
      <c r="F100" s="14">
        <f t="shared" si="6"/>
        <v>2.0833333333333332E-2</v>
      </c>
      <c r="G100" s="13">
        <f t="shared" si="7"/>
        <v>1</v>
      </c>
      <c r="H100" s="18">
        <f t="shared" si="8"/>
        <v>7.058823529411765E-3</v>
      </c>
    </row>
    <row r="101" spans="2:8" ht="15" x14ac:dyDescent="0.2">
      <c r="B101" s="6" t="s">
        <v>241</v>
      </c>
      <c r="C101" s="9">
        <v>0</v>
      </c>
      <c r="D101" s="9">
        <v>1</v>
      </c>
      <c r="E101" s="14" t="str">
        <f t="shared" si="5"/>
        <v/>
      </c>
      <c r="F101" s="14">
        <f t="shared" si="6"/>
        <v>3.472222222222222E-3</v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9">
        <v>5</v>
      </c>
      <c r="D102" s="9">
        <v>0</v>
      </c>
      <c r="E102" s="14">
        <f t="shared" si="5"/>
        <v>1.1764705882352941E-2</v>
      </c>
      <c r="F102" s="14" t="str">
        <f t="shared" si="6"/>
        <v/>
      </c>
      <c r="G102" s="13" t="str">
        <f t="shared" si="7"/>
        <v>0</v>
      </c>
      <c r="H102" s="18">
        <f t="shared" si="8"/>
        <v>0</v>
      </c>
    </row>
    <row r="103" spans="2:8" ht="15" x14ac:dyDescent="0.2">
      <c r="B103" s="6" t="s">
        <v>243</v>
      </c>
      <c r="C103" s="9">
        <v>0</v>
      </c>
      <c r="D103" s="9">
        <v>2</v>
      </c>
      <c r="E103" s="14" t="str">
        <f t="shared" si="5"/>
        <v/>
      </c>
      <c r="F103" s="14">
        <f t="shared" si="6"/>
        <v>6.9444444444444441E-3</v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9">
        <v>1</v>
      </c>
      <c r="D104" s="9">
        <v>0</v>
      </c>
      <c r="E104" s="14">
        <f t="shared" si="5"/>
        <v>2.352941176470588E-3</v>
      </c>
      <c r="F104" s="14" t="str">
        <f t="shared" si="6"/>
        <v/>
      </c>
      <c r="G104" s="13" t="str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9">
        <v>1</v>
      </c>
      <c r="D105" s="9">
        <v>0</v>
      </c>
      <c r="E105" s="14">
        <f t="shared" si="5"/>
        <v>2.352941176470588E-3</v>
      </c>
      <c r="F105" s="14" t="str">
        <f t="shared" si="6"/>
        <v/>
      </c>
      <c r="G105" s="13" t="str">
        <f t="shared" si="7"/>
        <v>0</v>
      </c>
      <c r="H105" s="18">
        <f t="shared" si="8"/>
        <v>0</v>
      </c>
    </row>
    <row r="106" spans="2:8" ht="30" x14ac:dyDescent="0.2">
      <c r="B106" s="6" t="s">
        <v>245</v>
      </c>
      <c r="C106" s="9">
        <v>0</v>
      </c>
      <c r="D106" s="9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9">
        <v>2</v>
      </c>
      <c r="D107" s="9">
        <v>0</v>
      </c>
      <c r="E107" s="14">
        <f t="shared" si="5"/>
        <v>4.7058823529411761E-3</v>
      </c>
      <c r="F107" s="14" t="str">
        <f t="shared" si="6"/>
        <v/>
      </c>
      <c r="G107" s="13" t="str">
        <f t="shared" si="7"/>
        <v>0</v>
      </c>
      <c r="H107" s="18">
        <f t="shared" si="8"/>
        <v>0</v>
      </c>
    </row>
    <row r="108" spans="2:8" ht="15" x14ac:dyDescent="0.2">
      <c r="B108" s="6" t="s">
        <v>31</v>
      </c>
      <c r="C108" s="9">
        <v>1</v>
      </c>
      <c r="D108" s="9">
        <v>12</v>
      </c>
      <c r="E108" s="14">
        <f t="shared" si="5"/>
        <v>2.352941176470588E-3</v>
      </c>
      <c r="F108" s="14">
        <f t="shared" si="6"/>
        <v>4.1666666666666664E-2</v>
      </c>
      <c r="G108" s="13">
        <f t="shared" si="7"/>
        <v>11</v>
      </c>
      <c r="H108" s="18">
        <f t="shared" si="8"/>
        <v>2.5882352941176467E-2</v>
      </c>
    </row>
    <row r="109" spans="2:8" ht="15" x14ac:dyDescent="0.2">
      <c r="B109" s="6" t="s">
        <v>247</v>
      </c>
      <c r="C109" s="9">
        <v>1</v>
      </c>
      <c r="D109" s="9">
        <v>0</v>
      </c>
      <c r="E109" s="14">
        <f t="shared" si="5"/>
        <v>2.352941176470588E-3</v>
      </c>
      <c r="F109" s="14" t="str">
        <f t="shared" si="6"/>
        <v/>
      </c>
      <c r="G109" s="13" t="str">
        <f t="shared" si="7"/>
        <v>0</v>
      </c>
      <c r="H109" s="18">
        <f t="shared" si="8"/>
        <v>0</v>
      </c>
    </row>
    <row r="110" spans="2:8" ht="15" x14ac:dyDescent="0.2">
      <c r="B110" s="6" t="s">
        <v>32</v>
      </c>
      <c r="C110" s="9">
        <v>0</v>
      </c>
      <c r="D110" s="9">
        <v>2</v>
      </c>
      <c r="E110" s="14" t="str">
        <f t="shared" si="5"/>
        <v/>
      </c>
      <c r="F110" s="14">
        <f t="shared" si="6"/>
        <v>6.9444444444444441E-3</v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9">
        <v>1</v>
      </c>
      <c r="D111" s="9">
        <v>0</v>
      </c>
      <c r="E111" s="14">
        <f t="shared" si="5"/>
        <v>2.352941176470588E-3</v>
      </c>
      <c r="F111" s="14" t="str">
        <f t="shared" si="6"/>
        <v/>
      </c>
      <c r="G111" s="13" t="str">
        <f t="shared" si="7"/>
        <v>0</v>
      </c>
      <c r="H111" s="18">
        <f t="shared" si="8"/>
        <v>0</v>
      </c>
    </row>
    <row r="112" spans="2:8" ht="15" x14ac:dyDescent="0.2">
      <c r="B112" s="6" t="s">
        <v>33</v>
      </c>
      <c r="C112" s="9">
        <v>5</v>
      </c>
      <c r="D112" s="9">
        <v>3</v>
      </c>
      <c r="E112" s="14">
        <f t="shared" si="5"/>
        <v>1.1764705882352941E-2</v>
      </c>
      <c r="F112" s="14">
        <f t="shared" si="6"/>
        <v>1.0416666666666666E-2</v>
      </c>
      <c r="G112" s="13">
        <f t="shared" si="7"/>
        <v>-0.4</v>
      </c>
      <c r="H112" s="18">
        <f t="shared" si="8"/>
        <v>-4.7058823529411769E-3</v>
      </c>
    </row>
    <row r="113" spans="2:8" ht="15" x14ac:dyDescent="0.2">
      <c r="B113" s="6" t="s">
        <v>248</v>
      </c>
      <c r="C113" s="9">
        <v>6</v>
      </c>
      <c r="D113" s="9">
        <v>10</v>
      </c>
      <c r="E113" s="14">
        <f t="shared" si="5"/>
        <v>1.411764705882353E-2</v>
      </c>
      <c r="F113" s="14">
        <f t="shared" si="6"/>
        <v>3.4722222222222224E-2</v>
      </c>
      <c r="G113" s="13">
        <f t="shared" si="7"/>
        <v>0.66666666666666663</v>
      </c>
      <c r="H113" s="18">
        <f t="shared" si="8"/>
        <v>9.4117647058823521E-3</v>
      </c>
    </row>
    <row r="114" spans="2:8" ht="15" x14ac:dyDescent="0.2">
      <c r="B114" s="6" t="s">
        <v>38</v>
      </c>
      <c r="C114" s="9">
        <v>0</v>
      </c>
      <c r="D114" s="9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9">
        <v>1</v>
      </c>
      <c r="D115" s="9">
        <v>0</v>
      </c>
      <c r="E115" s="14">
        <f t="shared" si="5"/>
        <v>2.352941176470588E-3</v>
      </c>
      <c r="F115" s="14" t="str">
        <f t="shared" si="6"/>
        <v/>
      </c>
      <c r="G115" s="13" t="str">
        <f t="shared" si="7"/>
        <v>0</v>
      </c>
      <c r="H115" s="18">
        <f t="shared" si="8"/>
        <v>0</v>
      </c>
    </row>
    <row r="116" spans="2:8" ht="15" x14ac:dyDescent="0.2">
      <c r="B116" s="6" t="s">
        <v>249</v>
      </c>
      <c r="C116" s="9">
        <v>1</v>
      </c>
      <c r="D116" s="9">
        <v>19</v>
      </c>
      <c r="E116" s="14">
        <f t="shared" si="5"/>
        <v>2.352941176470588E-3</v>
      </c>
      <c r="F116" s="14">
        <f t="shared" si="6"/>
        <v>6.5972222222222224E-2</v>
      </c>
      <c r="G116" s="13">
        <f t="shared" si="7"/>
        <v>18</v>
      </c>
      <c r="H116" s="18">
        <f t="shared" si="8"/>
        <v>4.2352941176470586E-2</v>
      </c>
    </row>
    <row r="117" spans="2:8" ht="15" x14ac:dyDescent="0.2">
      <c r="B117" s="6" t="s">
        <v>250</v>
      </c>
      <c r="C117" s="9">
        <v>0</v>
      </c>
      <c r="D117" s="9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9">
        <v>120</v>
      </c>
      <c r="D118" s="9">
        <v>93</v>
      </c>
      <c r="E118" s="14">
        <f t="shared" si="5"/>
        <v>0.28235294117647058</v>
      </c>
      <c r="F118" s="14">
        <f t="shared" si="6"/>
        <v>0.32291666666666669</v>
      </c>
      <c r="G118" s="13">
        <f t="shared" si="7"/>
        <v>-0.22500000000000001</v>
      </c>
      <c r="H118" s="18">
        <f t="shared" si="8"/>
        <v>-6.352941176470589E-2</v>
      </c>
    </row>
    <row r="119" spans="2:8" ht="15" x14ac:dyDescent="0.2">
      <c r="B119" s="6" t="s">
        <v>252</v>
      </c>
      <c r="C119" s="9">
        <v>0</v>
      </c>
      <c r="D119" s="9">
        <v>40</v>
      </c>
      <c r="E119" s="14" t="str">
        <f t="shared" si="5"/>
        <v/>
      </c>
      <c r="F119" s="14">
        <f t="shared" si="6"/>
        <v>0.1388888888888889</v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9">
        <v>97</v>
      </c>
      <c r="D120" s="9">
        <v>0</v>
      </c>
      <c r="E120" s="14">
        <f t="shared" si="5"/>
        <v>0.22823529411764706</v>
      </c>
      <c r="F120" s="14" t="str">
        <f t="shared" si="6"/>
        <v/>
      </c>
      <c r="G120" s="13" t="str">
        <f t="shared" si="7"/>
        <v>0</v>
      </c>
      <c r="H120" s="18">
        <f t="shared" si="8"/>
        <v>0</v>
      </c>
    </row>
    <row r="121" spans="2:8" ht="15" x14ac:dyDescent="0.2">
      <c r="B121" s="6" t="s">
        <v>35</v>
      </c>
      <c r="C121" s="9">
        <v>1</v>
      </c>
      <c r="D121" s="9">
        <v>2</v>
      </c>
      <c r="E121" s="14">
        <f t="shared" si="5"/>
        <v>2.352941176470588E-3</v>
      </c>
      <c r="F121" s="14">
        <f t="shared" si="6"/>
        <v>6.9444444444444441E-3</v>
      </c>
      <c r="G121" s="13">
        <f t="shared" si="7"/>
        <v>1</v>
      </c>
      <c r="H121" s="18">
        <f t="shared" si="8"/>
        <v>2.352941176470588E-3</v>
      </c>
    </row>
    <row r="122" spans="2:8" ht="15" x14ac:dyDescent="0.2">
      <c r="B122" s="6" t="s">
        <v>39</v>
      </c>
      <c r="C122" s="9">
        <v>7</v>
      </c>
      <c r="D122" s="9">
        <v>0</v>
      </c>
      <c r="E122" s="14">
        <f t="shared" si="5"/>
        <v>1.6470588235294119E-2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9">
        <v>3</v>
      </c>
      <c r="D123" s="9">
        <v>4</v>
      </c>
      <c r="E123" s="14">
        <f t="shared" si="5"/>
        <v>7.058823529411765E-3</v>
      </c>
      <c r="F123" s="14">
        <f t="shared" si="6"/>
        <v>1.3888888888888888E-2</v>
      </c>
      <c r="G123" s="13">
        <f t="shared" si="7"/>
        <v>0.33333333333333331</v>
      </c>
      <c r="H123" s="18">
        <f t="shared" si="8"/>
        <v>2.352941176470588E-3</v>
      </c>
    </row>
    <row r="124" spans="2:8" ht="15" x14ac:dyDescent="0.2">
      <c r="B124" s="6" t="s">
        <v>36</v>
      </c>
      <c r="C124" s="9">
        <v>0</v>
      </c>
      <c r="D124" s="9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9">
        <v>0</v>
      </c>
      <c r="D125" s="9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9">
        <v>0</v>
      </c>
      <c r="D126" s="9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9">
        <v>1</v>
      </c>
      <c r="D127" s="9">
        <v>0</v>
      </c>
      <c r="E127" s="14">
        <f t="shared" si="5"/>
        <v>2.352941176470588E-3</v>
      </c>
      <c r="F127" s="14" t="str">
        <f t="shared" si="6"/>
        <v/>
      </c>
      <c r="G127" s="13" t="str">
        <f t="shared" si="7"/>
        <v>0</v>
      </c>
      <c r="H127" s="18">
        <f t="shared" si="8"/>
        <v>0</v>
      </c>
    </row>
    <row r="128" spans="2:8" ht="15" x14ac:dyDescent="0.2">
      <c r="B128" s="6" t="s">
        <v>257</v>
      </c>
      <c r="C128" s="9">
        <v>0</v>
      </c>
      <c r="D128" s="9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9">
        <v>0</v>
      </c>
      <c r="D129" s="9">
        <v>1</v>
      </c>
      <c r="E129" s="14" t="str">
        <f t="shared" si="5"/>
        <v/>
      </c>
      <c r="F129" s="14">
        <f t="shared" si="6"/>
        <v>3.472222222222222E-3</v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9">
        <v>0</v>
      </c>
      <c r="D130" s="9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9">
        <v>103</v>
      </c>
      <c r="D131" s="9">
        <v>0</v>
      </c>
      <c r="E131" s="14">
        <f t="shared" si="5"/>
        <v>0.24235294117647058</v>
      </c>
      <c r="F131" s="14" t="str">
        <f t="shared" si="6"/>
        <v/>
      </c>
      <c r="G131" s="13" t="str">
        <f t="shared" si="7"/>
        <v>0</v>
      </c>
      <c r="H131" s="18">
        <f t="shared" si="8"/>
        <v>0</v>
      </c>
    </row>
    <row r="132" spans="2:8" ht="15" x14ac:dyDescent="0.2">
      <c r="B132" s="6" t="s">
        <v>50</v>
      </c>
      <c r="C132" s="9">
        <v>0</v>
      </c>
      <c r="D132" s="9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9">
        <v>1</v>
      </c>
      <c r="D133" s="9">
        <v>0</v>
      </c>
      <c r="E133" s="14">
        <f t="shared" si="5"/>
        <v>2.352941176470588E-3</v>
      </c>
      <c r="F133" s="14" t="str">
        <f t="shared" si="6"/>
        <v/>
      </c>
      <c r="G133" s="13" t="str">
        <f t="shared" si="7"/>
        <v>0</v>
      </c>
      <c r="H133" s="18">
        <f t="shared" si="8"/>
        <v>0</v>
      </c>
    </row>
    <row r="134" spans="2:8" ht="15" x14ac:dyDescent="0.2">
      <c r="B134" s="6" t="s">
        <v>42</v>
      </c>
      <c r="C134" s="9">
        <v>1</v>
      </c>
      <c r="D134" s="9">
        <v>4</v>
      </c>
      <c r="E134" s="14">
        <f t="shared" si="5"/>
        <v>2.352941176470588E-3</v>
      </c>
      <c r="F134" s="14">
        <f t="shared" si="6"/>
        <v>1.3888888888888888E-2</v>
      </c>
      <c r="G134" s="13">
        <f t="shared" si="7"/>
        <v>3</v>
      </c>
      <c r="H134" s="18">
        <f t="shared" si="8"/>
        <v>7.0588235294117641E-3</v>
      </c>
    </row>
    <row r="135" spans="2:8" ht="15" x14ac:dyDescent="0.2">
      <c r="B135" s="6" t="s">
        <v>43</v>
      </c>
      <c r="C135" s="9">
        <v>0</v>
      </c>
      <c r="D135" s="9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9">
        <v>0</v>
      </c>
      <c r="D136" s="9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9">
        <v>0</v>
      </c>
      <c r="D137" s="9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9">
        <v>0</v>
      </c>
      <c r="D138" s="9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9">
        <v>0</v>
      </c>
      <c r="D139" s="9">
        <v>1</v>
      </c>
      <c r="E139" s="14" t="str">
        <f t="shared" si="9"/>
        <v/>
      </c>
      <c r="F139" s="14">
        <f t="shared" si="10"/>
        <v>3.472222222222222E-3</v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9">
        <v>0</v>
      </c>
      <c r="D140" s="9">
        <v>2</v>
      </c>
      <c r="E140" s="14" t="str">
        <f t="shared" si="9"/>
        <v/>
      </c>
      <c r="F140" s="14">
        <f t="shared" si="10"/>
        <v>6.9444444444444441E-3</v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9">
        <v>0</v>
      </c>
      <c r="D141" s="9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9">
        <v>0</v>
      </c>
      <c r="D142" s="9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9">
        <v>0</v>
      </c>
      <c r="D143" s="9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9">
        <v>0</v>
      </c>
      <c r="D144" s="9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9">
        <v>0</v>
      </c>
      <c r="D145" s="9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3.75" customHeight="1" x14ac:dyDescent="0.2">
      <c r="B151" s="47" t="s">
        <v>526</v>
      </c>
      <c r="C151" s="41">
        <f>SUM(C152:C288)</f>
        <v>392</v>
      </c>
      <c r="D151" s="41">
        <f>SUM(D152:D288)</f>
        <v>547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0.39540816326530615</v>
      </c>
      <c r="H151" s="40">
        <f>+IF(OR(AND(E151=""),(G151="")),"",E151*G151)</f>
        <v>0.39540816326530615</v>
      </c>
    </row>
    <row r="152" spans="2:8" ht="15" x14ac:dyDescent="0.2">
      <c r="B152" s="8" t="s">
        <v>54</v>
      </c>
      <c r="C152" s="9">
        <v>1</v>
      </c>
      <c r="D152" s="9">
        <v>2</v>
      </c>
      <c r="E152" s="14">
        <f>+IF(C152=0,"",C152/C$151)</f>
        <v>2.5510204081632651E-3</v>
      </c>
      <c r="F152" s="14">
        <f>+IF(D152=0,"",D152/D$151)</f>
        <v>3.6563071297989031E-3</v>
      </c>
      <c r="G152" s="13">
        <f>+IF(OR(AND(D152=0),(C152=0)),"0",((D152-C152)/C152))</f>
        <v>1</v>
      </c>
      <c r="H152" s="18">
        <f>+IF(OR(AND(E152=""),(G152="")),"",E152*G152)</f>
        <v>2.5510204081632651E-3</v>
      </c>
    </row>
    <row r="153" spans="2:8" ht="15" x14ac:dyDescent="0.2">
      <c r="B153" s="8" t="s">
        <v>58</v>
      </c>
      <c r="C153" s="9">
        <v>2</v>
      </c>
      <c r="D153" s="9">
        <v>1</v>
      </c>
      <c r="E153" s="14">
        <f t="shared" ref="E153:E216" si="13">+IF(C153=0,"",C153/C$151)</f>
        <v>5.1020408163265302E-3</v>
      </c>
      <c r="F153" s="14">
        <f t="shared" ref="F153:F216" si="14">+IF(D153=0,"",D153/D$151)</f>
        <v>1.8281535648994515E-3</v>
      </c>
      <c r="G153" s="13">
        <f t="shared" ref="G153:G216" si="15">+IF(OR(AND(D153=0),(C153=0)),"0",((D153-C153)/C153))</f>
        <v>-0.5</v>
      </c>
      <c r="H153" s="18">
        <f t="shared" ref="H153:H216" si="16">+IF(OR(AND(E153=""),(G153="")),"",E153*G153)</f>
        <v>-2.5510204081632651E-3</v>
      </c>
    </row>
    <row r="154" spans="2:8" ht="15" x14ac:dyDescent="0.2">
      <c r="B154" s="8" t="s">
        <v>265</v>
      </c>
      <c r="C154" s="9">
        <v>1</v>
      </c>
      <c r="D154" s="9">
        <v>0</v>
      </c>
      <c r="E154" s="14">
        <f t="shared" si="13"/>
        <v>2.5510204081632651E-3</v>
      </c>
      <c r="F154" s="14" t="str">
        <f t="shared" si="14"/>
        <v/>
      </c>
      <c r="G154" s="13" t="str">
        <f t="shared" si="15"/>
        <v>0</v>
      </c>
      <c r="H154" s="18">
        <f t="shared" si="16"/>
        <v>0</v>
      </c>
    </row>
    <row r="155" spans="2:8" ht="15" x14ac:dyDescent="0.2">
      <c r="B155" s="8" t="s">
        <v>266</v>
      </c>
      <c r="C155" s="9">
        <v>1</v>
      </c>
      <c r="D155" s="9">
        <v>0</v>
      </c>
      <c r="E155" s="14">
        <f t="shared" si="13"/>
        <v>2.5510204081632651E-3</v>
      </c>
      <c r="F155" s="14" t="str">
        <f t="shared" si="14"/>
        <v/>
      </c>
      <c r="G155" s="13" t="str">
        <f t="shared" si="15"/>
        <v>0</v>
      </c>
      <c r="H155" s="18">
        <f t="shared" si="16"/>
        <v>0</v>
      </c>
    </row>
    <row r="156" spans="2:8" ht="30" x14ac:dyDescent="0.2">
      <c r="B156" s="8" t="s">
        <v>267</v>
      </c>
      <c r="C156" s="9">
        <v>7</v>
      </c>
      <c r="D156" s="9">
        <v>9</v>
      </c>
      <c r="E156" s="14">
        <f t="shared" si="13"/>
        <v>1.7857142857142856E-2</v>
      </c>
      <c r="F156" s="14">
        <f t="shared" si="14"/>
        <v>1.6453382084095063E-2</v>
      </c>
      <c r="G156" s="13">
        <f t="shared" si="15"/>
        <v>0.2857142857142857</v>
      </c>
      <c r="H156" s="18">
        <f t="shared" si="16"/>
        <v>5.1020408163265302E-3</v>
      </c>
    </row>
    <row r="157" spans="2:8" ht="15" x14ac:dyDescent="0.2">
      <c r="B157" s="8" t="s">
        <v>53</v>
      </c>
      <c r="C157" s="9">
        <v>182</v>
      </c>
      <c r="D157" s="9">
        <v>102</v>
      </c>
      <c r="E157" s="14">
        <f t="shared" si="13"/>
        <v>0.4642857142857143</v>
      </c>
      <c r="F157" s="14">
        <f t="shared" si="14"/>
        <v>0.18647166361974407</v>
      </c>
      <c r="G157" s="13">
        <f t="shared" si="15"/>
        <v>-0.43956043956043955</v>
      </c>
      <c r="H157" s="18">
        <f t="shared" si="16"/>
        <v>-0.20408163265306123</v>
      </c>
    </row>
    <row r="158" spans="2:8" ht="15" x14ac:dyDescent="0.2">
      <c r="B158" s="8" t="s">
        <v>59</v>
      </c>
      <c r="C158" s="9">
        <v>0</v>
      </c>
      <c r="D158" s="9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9">
        <v>4</v>
      </c>
      <c r="D159" s="9">
        <v>11</v>
      </c>
      <c r="E159" s="14">
        <f t="shared" si="13"/>
        <v>1.020408163265306E-2</v>
      </c>
      <c r="F159" s="14">
        <f t="shared" si="14"/>
        <v>2.0109689213893969E-2</v>
      </c>
      <c r="G159" s="13">
        <f t="shared" si="15"/>
        <v>1.75</v>
      </c>
      <c r="H159" s="18">
        <f t="shared" si="16"/>
        <v>1.7857142857142856E-2</v>
      </c>
    </row>
    <row r="160" spans="2:8" ht="15" x14ac:dyDescent="0.2">
      <c r="B160" s="8" t="s">
        <v>55</v>
      </c>
      <c r="C160" s="9">
        <v>0</v>
      </c>
      <c r="D160" s="9">
        <v>4</v>
      </c>
      <c r="E160" s="14" t="str">
        <f t="shared" si="13"/>
        <v/>
      </c>
      <c r="F160" s="14">
        <f t="shared" si="14"/>
        <v>7.3126142595978062E-3</v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2</v>
      </c>
      <c r="E162" s="14" t="str">
        <f t="shared" si="13"/>
        <v/>
      </c>
      <c r="F162" s="14">
        <f t="shared" si="14"/>
        <v>3.6563071297989031E-3</v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9">
        <v>6</v>
      </c>
      <c r="D163" s="9">
        <v>5</v>
      </c>
      <c r="E163" s="14">
        <f t="shared" si="13"/>
        <v>1.5306122448979591E-2</v>
      </c>
      <c r="F163" s="14">
        <f t="shared" si="14"/>
        <v>9.140767824497258E-3</v>
      </c>
      <c r="G163" s="13">
        <f t="shared" si="15"/>
        <v>-0.16666666666666666</v>
      </c>
      <c r="H163" s="18">
        <f t="shared" si="16"/>
        <v>-2.5510204081632651E-3</v>
      </c>
    </row>
    <row r="164" spans="2:8" ht="15" x14ac:dyDescent="0.2">
      <c r="B164" s="8" t="s">
        <v>56</v>
      </c>
      <c r="C164" s="9">
        <v>0</v>
      </c>
      <c r="D164" s="9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9">
        <v>3</v>
      </c>
      <c r="D165" s="9">
        <v>22</v>
      </c>
      <c r="E165" s="14">
        <f t="shared" si="13"/>
        <v>7.6530612244897957E-3</v>
      </c>
      <c r="F165" s="14">
        <f t="shared" si="14"/>
        <v>4.0219378427787937E-2</v>
      </c>
      <c r="G165" s="13">
        <f t="shared" si="15"/>
        <v>6.333333333333333</v>
      </c>
      <c r="H165" s="18">
        <f t="shared" si="16"/>
        <v>4.8469387755102039E-2</v>
      </c>
    </row>
    <row r="166" spans="2:8" ht="15" x14ac:dyDescent="0.2">
      <c r="B166" s="8" t="s">
        <v>270</v>
      </c>
      <c r="C166" s="9">
        <v>2</v>
      </c>
      <c r="D166" s="9">
        <v>8</v>
      </c>
      <c r="E166" s="14">
        <f t="shared" si="13"/>
        <v>5.1020408163265302E-3</v>
      </c>
      <c r="F166" s="14">
        <f t="shared" si="14"/>
        <v>1.4625228519195612E-2</v>
      </c>
      <c r="G166" s="13">
        <f t="shared" si="15"/>
        <v>3</v>
      </c>
      <c r="H166" s="18">
        <f t="shared" si="16"/>
        <v>1.5306122448979591E-2</v>
      </c>
    </row>
    <row r="167" spans="2:8" ht="15" x14ac:dyDescent="0.2">
      <c r="B167" s="8" t="s">
        <v>52</v>
      </c>
      <c r="C167" s="9">
        <v>0</v>
      </c>
      <c r="D167" s="9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9">
        <v>1</v>
      </c>
      <c r="D168" s="9">
        <v>4</v>
      </c>
      <c r="E168" s="14">
        <f t="shared" si="13"/>
        <v>2.5510204081632651E-3</v>
      </c>
      <c r="F168" s="14">
        <f t="shared" si="14"/>
        <v>7.3126142595978062E-3</v>
      </c>
      <c r="G168" s="13">
        <f t="shared" si="15"/>
        <v>3</v>
      </c>
      <c r="H168" s="18">
        <f t="shared" si="16"/>
        <v>7.6530612244897957E-3</v>
      </c>
    </row>
    <row r="169" spans="2:8" ht="15" x14ac:dyDescent="0.2">
      <c r="B169" s="8" t="s">
        <v>271</v>
      </c>
      <c r="C169" s="9">
        <v>3</v>
      </c>
      <c r="D169" s="9">
        <v>14</v>
      </c>
      <c r="E169" s="14">
        <f t="shared" si="13"/>
        <v>7.6530612244897957E-3</v>
      </c>
      <c r="F169" s="14">
        <f t="shared" si="14"/>
        <v>2.5594149908592323E-2</v>
      </c>
      <c r="G169" s="13">
        <f t="shared" si="15"/>
        <v>3.6666666666666665</v>
      </c>
      <c r="H169" s="18">
        <f t="shared" si="16"/>
        <v>2.8061224489795918E-2</v>
      </c>
    </row>
    <row r="170" spans="2:8" ht="15" x14ac:dyDescent="0.2">
      <c r="B170" s="8" t="s">
        <v>272</v>
      </c>
      <c r="C170" s="9">
        <v>0</v>
      </c>
      <c r="D170" s="9">
        <v>7</v>
      </c>
      <c r="E170" s="14" t="str">
        <f t="shared" si="13"/>
        <v/>
      </c>
      <c r="F170" s="14">
        <f t="shared" si="14"/>
        <v>1.2797074954296161E-2</v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9">
        <v>1</v>
      </c>
      <c r="D171" s="9">
        <v>0</v>
      </c>
      <c r="E171" s="14">
        <f t="shared" si="13"/>
        <v>2.5510204081632651E-3</v>
      </c>
      <c r="F171" s="14" t="str">
        <f t="shared" si="14"/>
        <v/>
      </c>
      <c r="G171" s="13" t="str">
        <f t="shared" si="15"/>
        <v>0</v>
      </c>
      <c r="H171" s="18">
        <f t="shared" si="16"/>
        <v>0</v>
      </c>
    </row>
    <row r="172" spans="2:8" ht="15" x14ac:dyDescent="0.2">
      <c r="B172" s="8" t="s">
        <v>274</v>
      </c>
      <c r="C172" s="9">
        <v>0</v>
      </c>
      <c r="D172" s="9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2</v>
      </c>
      <c r="E173" s="14">
        <f t="shared" si="13"/>
        <v>2.5510204081632651E-3</v>
      </c>
      <c r="F173" s="14">
        <f t="shared" si="14"/>
        <v>3.6563071297989031E-3</v>
      </c>
      <c r="G173" s="13">
        <f t="shared" si="15"/>
        <v>1</v>
      </c>
      <c r="H173" s="18">
        <f t="shared" si="16"/>
        <v>2.5510204081632651E-3</v>
      </c>
    </row>
    <row r="174" spans="2:8" ht="15" x14ac:dyDescent="0.2">
      <c r="B174" s="8" t="s">
        <v>276</v>
      </c>
      <c r="C174" s="9">
        <v>9</v>
      </c>
      <c r="D174" s="9">
        <v>6</v>
      </c>
      <c r="E174" s="14">
        <f t="shared" si="13"/>
        <v>2.2959183673469389E-2</v>
      </c>
      <c r="F174" s="14">
        <f t="shared" si="14"/>
        <v>1.0968921389396709E-2</v>
      </c>
      <c r="G174" s="13">
        <f t="shared" si="15"/>
        <v>-0.33333333333333331</v>
      </c>
      <c r="H174" s="18">
        <f t="shared" si="16"/>
        <v>-7.6530612244897957E-3</v>
      </c>
    </row>
    <row r="175" spans="2:8" ht="15" x14ac:dyDescent="0.2">
      <c r="B175" s="8" t="s">
        <v>277</v>
      </c>
      <c r="C175" s="9">
        <v>10</v>
      </c>
      <c r="D175" s="9">
        <v>13</v>
      </c>
      <c r="E175" s="14">
        <f t="shared" si="13"/>
        <v>2.5510204081632654E-2</v>
      </c>
      <c r="F175" s="14">
        <f t="shared" si="14"/>
        <v>2.376599634369287E-2</v>
      </c>
      <c r="G175" s="13">
        <f t="shared" si="15"/>
        <v>0.3</v>
      </c>
      <c r="H175" s="18">
        <f t="shared" si="16"/>
        <v>7.6530612244897957E-3</v>
      </c>
    </row>
    <row r="176" spans="2:8" ht="15" x14ac:dyDescent="0.2">
      <c r="B176" s="8" t="s">
        <v>278</v>
      </c>
      <c r="C176" s="9">
        <v>13</v>
      </c>
      <c r="D176" s="9">
        <v>42</v>
      </c>
      <c r="E176" s="14">
        <f t="shared" si="13"/>
        <v>3.3163265306122451E-2</v>
      </c>
      <c r="F176" s="14">
        <f t="shared" si="14"/>
        <v>7.6782449725776969E-2</v>
      </c>
      <c r="G176" s="13">
        <f t="shared" si="15"/>
        <v>2.2307692307692308</v>
      </c>
      <c r="H176" s="18">
        <f t="shared" si="16"/>
        <v>7.3979591836734707E-2</v>
      </c>
    </row>
    <row r="177" spans="2:8" ht="15" x14ac:dyDescent="0.2">
      <c r="B177" s="8" t="s">
        <v>279</v>
      </c>
      <c r="C177" s="9">
        <v>8</v>
      </c>
      <c r="D177" s="9">
        <v>27</v>
      </c>
      <c r="E177" s="14">
        <f t="shared" si="13"/>
        <v>2.0408163265306121E-2</v>
      </c>
      <c r="F177" s="14">
        <f t="shared" si="14"/>
        <v>4.9360146252285193E-2</v>
      </c>
      <c r="G177" s="13">
        <f t="shared" si="15"/>
        <v>2.375</v>
      </c>
      <c r="H177" s="18">
        <f t="shared" si="16"/>
        <v>4.8469387755102039E-2</v>
      </c>
    </row>
    <row r="178" spans="2:8" ht="15" x14ac:dyDescent="0.2">
      <c r="B178" s="8" t="s">
        <v>280</v>
      </c>
      <c r="C178" s="9">
        <v>6</v>
      </c>
      <c r="D178" s="9">
        <v>42</v>
      </c>
      <c r="E178" s="14">
        <f t="shared" si="13"/>
        <v>1.5306122448979591E-2</v>
      </c>
      <c r="F178" s="14">
        <f t="shared" si="14"/>
        <v>7.6782449725776969E-2</v>
      </c>
      <c r="G178" s="13">
        <f t="shared" si="15"/>
        <v>6</v>
      </c>
      <c r="H178" s="18">
        <f t="shared" si="16"/>
        <v>9.1836734693877542E-2</v>
      </c>
    </row>
    <row r="179" spans="2:8" ht="15" x14ac:dyDescent="0.2">
      <c r="B179" s="8" t="s">
        <v>281</v>
      </c>
      <c r="C179" s="9">
        <v>0</v>
      </c>
      <c r="D179" s="9">
        <v>22</v>
      </c>
      <c r="E179" s="14" t="str">
        <f t="shared" si="13"/>
        <v/>
      </c>
      <c r="F179" s="14">
        <f t="shared" si="14"/>
        <v>4.0219378427787937E-2</v>
      </c>
      <c r="G179" s="13" t="str">
        <f t="shared" si="15"/>
        <v>0</v>
      </c>
      <c r="H179" s="18" t="str">
        <f t="shared" si="16"/>
        <v/>
      </c>
    </row>
    <row r="180" spans="2:8" ht="15" x14ac:dyDescent="0.2">
      <c r="B180" s="8" t="s">
        <v>282</v>
      </c>
      <c r="C180" s="9">
        <v>3</v>
      </c>
      <c r="D180" s="9">
        <v>0</v>
      </c>
      <c r="E180" s="14">
        <f t="shared" si="13"/>
        <v>7.6530612244897957E-3</v>
      </c>
      <c r="F180" s="14" t="str">
        <f t="shared" si="14"/>
        <v/>
      </c>
      <c r="G180" s="13" t="str">
        <f t="shared" si="15"/>
        <v>0</v>
      </c>
      <c r="H180" s="18">
        <f t="shared" si="16"/>
        <v>0</v>
      </c>
    </row>
    <row r="181" spans="2:8" ht="15" x14ac:dyDescent="0.2">
      <c r="B181" s="8" t="s">
        <v>283</v>
      </c>
      <c r="C181" s="9">
        <v>1</v>
      </c>
      <c r="D181" s="9">
        <v>11</v>
      </c>
      <c r="E181" s="14">
        <f t="shared" si="13"/>
        <v>2.5510204081632651E-3</v>
      </c>
      <c r="F181" s="14">
        <f t="shared" si="14"/>
        <v>2.0109689213893969E-2</v>
      </c>
      <c r="G181" s="13">
        <f t="shared" si="15"/>
        <v>10</v>
      </c>
      <c r="H181" s="18">
        <f t="shared" si="16"/>
        <v>2.551020408163265E-2</v>
      </c>
    </row>
    <row r="182" spans="2:8" ht="15" x14ac:dyDescent="0.2">
      <c r="B182" s="8" t="s">
        <v>284</v>
      </c>
      <c r="C182" s="9">
        <v>1</v>
      </c>
      <c r="D182" s="9">
        <v>6</v>
      </c>
      <c r="E182" s="14">
        <f t="shared" si="13"/>
        <v>2.5510204081632651E-3</v>
      </c>
      <c r="F182" s="14">
        <f t="shared" si="14"/>
        <v>1.0968921389396709E-2</v>
      </c>
      <c r="G182" s="13">
        <f t="shared" si="15"/>
        <v>5</v>
      </c>
      <c r="H182" s="18">
        <f t="shared" si="16"/>
        <v>1.2755102040816325E-2</v>
      </c>
    </row>
    <row r="183" spans="2:8" ht="15" x14ac:dyDescent="0.2">
      <c r="B183" s="8" t="s">
        <v>285</v>
      </c>
      <c r="C183" s="9">
        <v>2</v>
      </c>
      <c r="D183" s="9">
        <v>1</v>
      </c>
      <c r="E183" s="14">
        <f t="shared" si="13"/>
        <v>5.1020408163265302E-3</v>
      </c>
      <c r="F183" s="14">
        <f t="shared" si="14"/>
        <v>1.8281535648994515E-3</v>
      </c>
      <c r="G183" s="13">
        <f t="shared" si="15"/>
        <v>-0.5</v>
      </c>
      <c r="H183" s="18">
        <f t="shared" si="16"/>
        <v>-2.5510204081632651E-3</v>
      </c>
    </row>
    <row r="184" spans="2:8" ht="15" x14ac:dyDescent="0.2">
      <c r="B184" s="8" t="s">
        <v>286</v>
      </c>
      <c r="C184" s="9">
        <v>0</v>
      </c>
      <c r="D184" s="9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9">
        <v>1</v>
      </c>
      <c r="D185" s="9">
        <v>2</v>
      </c>
      <c r="E185" s="14">
        <f t="shared" si="13"/>
        <v>2.5510204081632651E-3</v>
      </c>
      <c r="F185" s="14">
        <f t="shared" si="14"/>
        <v>3.6563071297989031E-3</v>
      </c>
      <c r="G185" s="13">
        <f t="shared" si="15"/>
        <v>1</v>
      </c>
      <c r="H185" s="18">
        <f t="shared" si="16"/>
        <v>2.5510204081632651E-3</v>
      </c>
    </row>
    <row r="186" spans="2:8" ht="15" x14ac:dyDescent="0.2">
      <c r="B186" s="8" t="s">
        <v>63</v>
      </c>
      <c r="C186" s="9">
        <v>20</v>
      </c>
      <c r="D186" s="9">
        <v>58</v>
      </c>
      <c r="E186" s="14">
        <f t="shared" si="13"/>
        <v>5.1020408163265307E-2</v>
      </c>
      <c r="F186" s="14">
        <f t="shared" si="14"/>
        <v>0.10603290676416818</v>
      </c>
      <c r="G186" s="13">
        <f t="shared" si="15"/>
        <v>1.9</v>
      </c>
      <c r="H186" s="18">
        <f t="shared" si="16"/>
        <v>9.6938775510204078E-2</v>
      </c>
    </row>
    <row r="187" spans="2:8" ht="15" x14ac:dyDescent="0.2">
      <c r="B187" s="8" t="s">
        <v>287</v>
      </c>
      <c r="C187" s="9">
        <v>3</v>
      </c>
      <c r="D187" s="9">
        <v>3</v>
      </c>
      <c r="E187" s="14">
        <f t="shared" si="13"/>
        <v>7.6530612244897957E-3</v>
      </c>
      <c r="F187" s="14">
        <f t="shared" si="14"/>
        <v>5.4844606946983544E-3</v>
      </c>
      <c r="G187" s="13">
        <f t="shared" si="15"/>
        <v>0</v>
      </c>
      <c r="H187" s="18">
        <f t="shared" si="16"/>
        <v>0</v>
      </c>
    </row>
    <row r="188" spans="2:8" ht="30" x14ac:dyDescent="0.2">
      <c r="B188" s="8" t="s">
        <v>288</v>
      </c>
      <c r="C188" s="9">
        <v>1</v>
      </c>
      <c r="D188" s="9">
        <v>0</v>
      </c>
      <c r="E188" s="14">
        <f t="shared" si="13"/>
        <v>2.5510204081632651E-3</v>
      </c>
      <c r="F188" s="14" t="str">
        <f t="shared" si="14"/>
        <v/>
      </c>
      <c r="G188" s="13" t="str">
        <f t="shared" si="15"/>
        <v>0</v>
      </c>
      <c r="H188" s="18">
        <f t="shared" si="16"/>
        <v>0</v>
      </c>
    </row>
    <row r="189" spans="2:8" ht="15" x14ac:dyDescent="0.2">
      <c r="B189" s="8" t="s">
        <v>289</v>
      </c>
      <c r="C189" s="9">
        <v>0</v>
      </c>
      <c r="D189" s="9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9">
        <v>0</v>
      </c>
      <c r="D190" s="9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9">
        <v>0</v>
      </c>
      <c r="D191" s="9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9">
        <v>1</v>
      </c>
      <c r="D192" s="9">
        <v>0</v>
      </c>
      <c r="E192" s="14">
        <f t="shared" si="13"/>
        <v>2.5510204081632651E-3</v>
      </c>
      <c r="F192" s="14" t="str">
        <f t="shared" si="14"/>
        <v/>
      </c>
      <c r="G192" s="13" t="str">
        <f t="shared" si="15"/>
        <v>0</v>
      </c>
      <c r="H192" s="18">
        <f t="shared" si="16"/>
        <v>0</v>
      </c>
    </row>
    <row r="193" spans="2:8" ht="15" x14ac:dyDescent="0.2">
      <c r="B193" s="8" t="s">
        <v>291</v>
      </c>
      <c r="C193" s="9">
        <v>0</v>
      </c>
      <c r="D193" s="9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9">
        <v>0</v>
      </c>
      <c r="D194" s="9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9">
        <v>0</v>
      </c>
      <c r="D195" s="9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9">
        <v>14</v>
      </c>
      <c r="D196" s="9">
        <v>24</v>
      </c>
      <c r="E196" s="14">
        <f t="shared" si="13"/>
        <v>3.5714285714285712E-2</v>
      </c>
      <c r="F196" s="14">
        <f t="shared" si="14"/>
        <v>4.3875685557586835E-2</v>
      </c>
      <c r="G196" s="13">
        <f t="shared" si="15"/>
        <v>0.7142857142857143</v>
      </c>
      <c r="H196" s="18">
        <f t="shared" si="16"/>
        <v>2.5510204081632654E-2</v>
      </c>
    </row>
    <row r="197" spans="2:8" ht="15" x14ac:dyDescent="0.2">
      <c r="B197" s="8" t="s">
        <v>294</v>
      </c>
      <c r="C197" s="9">
        <v>0</v>
      </c>
      <c r="D197" s="9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9">
        <v>0</v>
      </c>
      <c r="D198" s="9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9">
        <v>0</v>
      </c>
      <c r="D199" s="9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9">
        <v>0</v>
      </c>
      <c r="D200" s="9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9">
        <v>1</v>
      </c>
      <c r="D201" s="9">
        <v>0</v>
      </c>
      <c r="E201" s="14">
        <f t="shared" si="13"/>
        <v>2.5510204081632651E-3</v>
      </c>
      <c r="F201" s="14" t="str">
        <f t="shared" si="14"/>
        <v/>
      </c>
      <c r="G201" s="13" t="str">
        <f t="shared" si="15"/>
        <v>0</v>
      </c>
      <c r="H201" s="18">
        <f t="shared" si="16"/>
        <v>0</v>
      </c>
    </row>
    <row r="202" spans="2:8" ht="15" x14ac:dyDescent="0.2">
      <c r="B202" s="8" t="s">
        <v>299</v>
      </c>
      <c r="C202" s="9">
        <v>0</v>
      </c>
      <c r="D202" s="9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9">
        <v>0</v>
      </c>
      <c r="D203" s="9">
        <v>1</v>
      </c>
      <c r="E203" s="14" t="str">
        <f t="shared" si="13"/>
        <v/>
      </c>
      <c r="F203" s="14">
        <f t="shared" si="14"/>
        <v>1.8281535648994515E-3</v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9">
        <v>0</v>
      </c>
      <c r="D204" s="9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9">
        <v>0</v>
      </c>
      <c r="D205" s="9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9">
        <v>0</v>
      </c>
      <c r="D206" s="9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9">
        <v>0</v>
      </c>
      <c r="D207" s="9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9">
        <v>11</v>
      </c>
      <c r="D208" s="9">
        <v>2</v>
      </c>
      <c r="E208" s="14">
        <f t="shared" si="13"/>
        <v>2.8061224489795918E-2</v>
      </c>
      <c r="F208" s="14">
        <f t="shared" si="14"/>
        <v>3.6563071297989031E-3</v>
      </c>
      <c r="G208" s="13">
        <f t="shared" si="15"/>
        <v>-0.81818181818181823</v>
      </c>
      <c r="H208" s="18">
        <f t="shared" si="16"/>
        <v>-2.2959183673469389E-2</v>
      </c>
    </row>
    <row r="209" spans="2:8" ht="15" x14ac:dyDescent="0.2">
      <c r="B209" s="8" t="s">
        <v>71</v>
      </c>
      <c r="C209" s="9">
        <v>1</v>
      </c>
      <c r="D209" s="9">
        <v>0</v>
      </c>
      <c r="E209" s="14">
        <f t="shared" si="13"/>
        <v>2.5510204081632651E-3</v>
      </c>
      <c r="F209" s="14" t="str">
        <f t="shared" si="14"/>
        <v/>
      </c>
      <c r="G209" s="13" t="str">
        <f t="shared" si="15"/>
        <v>0</v>
      </c>
      <c r="H209" s="18">
        <f t="shared" si="16"/>
        <v>0</v>
      </c>
    </row>
    <row r="210" spans="2:8" ht="15" x14ac:dyDescent="0.2">
      <c r="B210" s="8" t="s">
        <v>73</v>
      </c>
      <c r="C210" s="9">
        <v>0</v>
      </c>
      <c r="D210" s="9">
        <v>1</v>
      </c>
      <c r="E210" s="14" t="str">
        <f t="shared" si="13"/>
        <v/>
      </c>
      <c r="F210" s="14">
        <f t="shared" si="14"/>
        <v>1.8281535648994515E-3</v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9">
        <v>0</v>
      </c>
      <c r="D211" s="9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9">
        <v>1</v>
      </c>
      <c r="D213" s="9">
        <v>0</v>
      </c>
      <c r="E213" s="14">
        <f t="shared" si="13"/>
        <v>2.5510204081632651E-3</v>
      </c>
      <c r="F213" s="14" t="str">
        <f t="shared" si="14"/>
        <v/>
      </c>
      <c r="G213" s="13" t="str">
        <f t="shared" si="15"/>
        <v>0</v>
      </c>
      <c r="H213" s="18">
        <f t="shared" si="16"/>
        <v>0</v>
      </c>
    </row>
    <row r="214" spans="2:8" ht="15" x14ac:dyDescent="0.2">
      <c r="B214" s="8" t="s">
        <v>70</v>
      </c>
      <c r="C214" s="9">
        <v>1</v>
      </c>
      <c r="D214" s="9">
        <v>0</v>
      </c>
      <c r="E214" s="14">
        <f t="shared" si="13"/>
        <v>2.5510204081632651E-3</v>
      </c>
      <c r="F214" s="14" t="str">
        <f t="shared" si="14"/>
        <v/>
      </c>
      <c r="G214" s="13" t="str">
        <f t="shared" si="15"/>
        <v>0</v>
      </c>
      <c r="H214" s="18">
        <f t="shared" si="16"/>
        <v>0</v>
      </c>
    </row>
    <row r="215" spans="2:8" ht="15" x14ac:dyDescent="0.2">
      <c r="B215" s="8" t="s">
        <v>303</v>
      </c>
      <c r="C215" s="9">
        <v>0</v>
      </c>
      <c r="D215" s="9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9">
        <v>0</v>
      </c>
      <c r="D216" s="9">
        <v>4</v>
      </c>
      <c r="E216" s="14" t="str">
        <f t="shared" si="13"/>
        <v/>
      </c>
      <c r="F216" s="14">
        <f t="shared" si="14"/>
        <v>7.3126142595978062E-3</v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9">
        <v>0</v>
      </c>
      <c r="D217" s="9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0</v>
      </c>
      <c r="D218" s="9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9">
        <v>0</v>
      </c>
      <c r="D219" s="9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9">
        <v>2</v>
      </c>
      <c r="D220" s="9">
        <v>3</v>
      </c>
      <c r="E220" s="14">
        <f t="shared" si="17"/>
        <v>5.1020408163265302E-3</v>
      </c>
      <c r="F220" s="14">
        <f t="shared" si="18"/>
        <v>5.4844606946983544E-3</v>
      </c>
      <c r="G220" s="13">
        <f t="shared" si="19"/>
        <v>0.5</v>
      </c>
      <c r="H220" s="18">
        <f t="shared" si="20"/>
        <v>2.5510204081632651E-3</v>
      </c>
    </row>
    <row r="221" spans="2:8" ht="15" x14ac:dyDescent="0.2">
      <c r="B221" s="8" t="s">
        <v>308</v>
      </c>
      <c r="C221" s="9">
        <v>0</v>
      </c>
      <c r="D221" s="9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9">
        <v>3</v>
      </c>
      <c r="D222" s="9">
        <v>0</v>
      </c>
      <c r="E222" s="14">
        <f t="shared" si="17"/>
        <v>7.6530612244897957E-3</v>
      </c>
      <c r="F222" s="14" t="str">
        <f t="shared" si="18"/>
        <v/>
      </c>
      <c r="G222" s="13" t="str">
        <f t="shared" si="19"/>
        <v>0</v>
      </c>
      <c r="H222" s="18">
        <f t="shared" si="20"/>
        <v>0</v>
      </c>
    </row>
    <row r="223" spans="2:8" ht="15" x14ac:dyDescent="0.2">
      <c r="B223" s="8" t="s">
        <v>472</v>
      </c>
      <c r="C223" s="9">
        <v>0</v>
      </c>
      <c r="D223" s="9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9"/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9"/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9">
        <v>0</v>
      </c>
      <c r="D226" s="9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9">
        <v>9</v>
      </c>
      <c r="D229" s="9">
        <v>3</v>
      </c>
      <c r="E229" s="14">
        <f t="shared" si="17"/>
        <v>2.2959183673469389E-2</v>
      </c>
      <c r="F229" s="14">
        <f t="shared" si="18"/>
        <v>5.4844606946983544E-3</v>
      </c>
      <c r="G229" s="13">
        <f t="shared" si="19"/>
        <v>-0.66666666666666663</v>
      </c>
      <c r="H229" s="18">
        <f t="shared" si="20"/>
        <v>-1.5306122448979591E-2</v>
      </c>
    </row>
    <row r="230" spans="2:8" ht="15" x14ac:dyDescent="0.2">
      <c r="B230" s="8" t="s">
        <v>312</v>
      </c>
      <c r="C230" s="9">
        <v>0</v>
      </c>
      <c r="D230" s="9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9">
        <v>1</v>
      </c>
      <c r="D231" s="9">
        <v>5</v>
      </c>
      <c r="E231" s="14">
        <f t="shared" si="17"/>
        <v>2.5510204081632651E-3</v>
      </c>
      <c r="F231" s="14">
        <f t="shared" si="18"/>
        <v>9.140767824497258E-3</v>
      </c>
      <c r="G231" s="13">
        <f t="shared" si="19"/>
        <v>4</v>
      </c>
      <c r="H231" s="18">
        <f t="shared" si="20"/>
        <v>1.020408163265306E-2</v>
      </c>
    </row>
    <row r="232" spans="2:8" ht="15" x14ac:dyDescent="0.2">
      <c r="B232" s="8" t="s">
        <v>77</v>
      </c>
      <c r="C232" s="9">
        <v>3</v>
      </c>
      <c r="D232" s="9">
        <v>0</v>
      </c>
      <c r="E232" s="14">
        <f t="shared" si="17"/>
        <v>7.6530612244897957E-3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9">
        <v>2</v>
      </c>
      <c r="D233" s="9">
        <v>1</v>
      </c>
      <c r="E233" s="14">
        <f t="shared" si="17"/>
        <v>5.1020408163265302E-3</v>
      </c>
      <c r="F233" s="14">
        <f t="shared" si="18"/>
        <v>1.8281535648994515E-3</v>
      </c>
      <c r="G233" s="13">
        <f t="shared" si="19"/>
        <v>-0.5</v>
      </c>
      <c r="H233" s="18">
        <f t="shared" si="20"/>
        <v>-2.5510204081632651E-3</v>
      </c>
    </row>
    <row r="234" spans="2:8" ht="15" x14ac:dyDescent="0.2">
      <c r="B234" s="8" t="s">
        <v>75</v>
      </c>
      <c r="C234" s="9">
        <v>0</v>
      </c>
      <c r="D234" s="9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9">
        <v>0</v>
      </c>
      <c r="D235" s="9">
        <v>2</v>
      </c>
      <c r="E235" s="14" t="str">
        <f t="shared" si="17"/>
        <v/>
      </c>
      <c r="F235" s="14">
        <f t="shared" si="18"/>
        <v>3.6563071297989031E-3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9">
        <v>0</v>
      </c>
      <c r="D236" s="9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9">
        <v>4</v>
      </c>
      <c r="D237" s="9">
        <v>6</v>
      </c>
      <c r="E237" s="14">
        <f t="shared" si="17"/>
        <v>1.020408163265306E-2</v>
      </c>
      <c r="F237" s="14">
        <f t="shared" si="18"/>
        <v>1.0968921389396709E-2</v>
      </c>
      <c r="G237" s="13">
        <f t="shared" si="19"/>
        <v>0.5</v>
      </c>
      <c r="H237" s="18">
        <f t="shared" si="20"/>
        <v>5.1020408163265302E-3</v>
      </c>
    </row>
    <row r="238" spans="2:8" ht="15" x14ac:dyDescent="0.2">
      <c r="B238" s="8" t="s">
        <v>85</v>
      </c>
      <c r="C238" s="9">
        <v>5</v>
      </c>
      <c r="D238" s="9">
        <v>25</v>
      </c>
      <c r="E238" s="14">
        <f t="shared" si="17"/>
        <v>1.2755102040816327E-2</v>
      </c>
      <c r="F238" s="14">
        <f t="shared" si="18"/>
        <v>4.5703839122486288E-2</v>
      </c>
      <c r="G238" s="13">
        <f t="shared" si="19"/>
        <v>4</v>
      </c>
      <c r="H238" s="18">
        <f t="shared" si="20"/>
        <v>5.1020408163265307E-2</v>
      </c>
    </row>
    <row r="239" spans="2:8" ht="15" x14ac:dyDescent="0.2">
      <c r="B239" s="8" t="s">
        <v>81</v>
      </c>
      <c r="C239" s="9">
        <v>1</v>
      </c>
      <c r="D239" s="9">
        <v>1</v>
      </c>
      <c r="E239" s="14">
        <f t="shared" si="17"/>
        <v>2.5510204081632651E-3</v>
      </c>
      <c r="F239" s="14">
        <f t="shared" si="18"/>
        <v>1.8281535648994515E-3</v>
      </c>
      <c r="G239" s="13">
        <f t="shared" si="19"/>
        <v>0</v>
      </c>
      <c r="H239" s="18">
        <f t="shared" si="20"/>
        <v>0</v>
      </c>
    </row>
    <row r="240" spans="2:8" ht="15" x14ac:dyDescent="0.2">
      <c r="B240" s="8" t="s">
        <v>316</v>
      </c>
      <c r="C240" s="9">
        <v>1</v>
      </c>
      <c r="D240" s="9">
        <v>1</v>
      </c>
      <c r="E240" s="14">
        <f t="shared" si="17"/>
        <v>2.5510204081632651E-3</v>
      </c>
      <c r="F240" s="14">
        <f t="shared" si="18"/>
        <v>1.8281535648994515E-3</v>
      </c>
      <c r="G240" s="13">
        <f t="shared" si="19"/>
        <v>0</v>
      </c>
      <c r="H240" s="18">
        <f t="shared" si="20"/>
        <v>0</v>
      </c>
    </row>
    <row r="241" spans="2:8" ht="15" x14ac:dyDescent="0.2">
      <c r="B241" s="8" t="s">
        <v>78</v>
      </c>
      <c r="C241" s="9">
        <v>0</v>
      </c>
      <c r="D241" s="9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9">
        <v>0</v>
      </c>
      <c r="D244" s="9">
        <v>1</v>
      </c>
      <c r="E244" s="14" t="str">
        <f t="shared" si="17"/>
        <v/>
      </c>
      <c r="F244" s="14">
        <f t="shared" si="18"/>
        <v>1.8281535648994515E-3</v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9">
        <v>3</v>
      </c>
      <c r="D245" s="9">
        <v>0</v>
      </c>
      <c r="E245" s="14">
        <f t="shared" si="17"/>
        <v>7.6530612244897957E-3</v>
      </c>
      <c r="F245" s="14" t="str">
        <f t="shared" si="18"/>
        <v/>
      </c>
      <c r="G245" s="13" t="str">
        <f t="shared" si="19"/>
        <v>0</v>
      </c>
      <c r="H245" s="18">
        <f t="shared" si="20"/>
        <v>0</v>
      </c>
    </row>
    <row r="246" spans="2:8" ht="15" x14ac:dyDescent="0.2">
      <c r="B246" s="8" t="s">
        <v>318</v>
      </c>
      <c r="C246" s="9">
        <v>0</v>
      </c>
      <c r="D246" s="9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9">
        <v>8</v>
      </c>
      <c r="D247" s="9">
        <v>8</v>
      </c>
      <c r="E247" s="14">
        <f t="shared" si="17"/>
        <v>2.0408163265306121E-2</v>
      </c>
      <c r="F247" s="14">
        <f t="shared" si="18"/>
        <v>1.4625228519195612E-2</v>
      </c>
      <c r="G247" s="13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9">
        <v>3</v>
      </c>
      <c r="D248" s="9">
        <v>0</v>
      </c>
      <c r="E248" s="14">
        <f t="shared" si="17"/>
        <v>7.6530612244897957E-3</v>
      </c>
      <c r="F248" s="14" t="str">
        <f t="shared" si="18"/>
        <v/>
      </c>
      <c r="G248" s="13" t="str">
        <f t="shared" si="19"/>
        <v>0</v>
      </c>
      <c r="H248" s="18">
        <f t="shared" si="20"/>
        <v>0</v>
      </c>
    </row>
    <row r="249" spans="2:8" ht="15" x14ac:dyDescent="0.2">
      <c r="B249" s="8" t="s">
        <v>87</v>
      </c>
      <c r="C249" s="9">
        <v>6</v>
      </c>
      <c r="D249" s="9">
        <v>10</v>
      </c>
      <c r="E249" s="14">
        <f t="shared" si="17"/>
        <v>1.5306122448979591E-2</v>
      </c>
      <c r="F249" s="14">
        <f t="shared" si="18"/>
        <v>1.8281535648994516E-2</v>
      </c>
      <c r="G249" s="13">
        <f t="shared" si="19"/>
        <v>0.66666666666666663</v>
      </c>
      <c r="H249" s="18">
        <f t="shared" si="20"/>
        <v>1.020408163265306E-2</v>
      </c>
    </row>
    <row r="250" spans="2:8" ht="15" x14ac:dyDescent="0.2">
      <c r="B250" s="8" t="s">
        <v>82</v>
      </c>
      <c r="C250" s="9">
        <v>0</v>
      </c>
      <c r="D250" s="9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9">
        <v>0</v>
      </c>
      <c r="D251" s="9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9">
        <v>0</v>
      </c>
      <c r="D252" s="9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9">
        <v>0</v>
      </c>
      <c r="D253" s="9">
        <v>1</v>
      </c>
      <c r="E253" s="14" t="str">
        <f t="shared" si="17"/>
        <v/>
      </c>
      <c r="F253" s="14">
        <f t="shared" si="18"/>
        <v>1.8281535648994515E-3</v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9">
        <v>0</v>
      </c>
      <c r="D254" s="9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9">
        <v>0</v>
      </c>
      <c r="D255" s="9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9">
        <v>0</v>
      </c>
      <c r="D256" s="9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9">
        <v>0</v>
      </c>
      <c r="D257" s="9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9">
        <v>1</v>
      </c>
      <c r="D258" s="9">
        <v>0</v>
      </c>
      <c r="E258" s="14">
        <f t="shared" si="17"/>
        <v>2.5510204081632651E-3</v>
      </c>
      <c r="F258" s="14" t="str">
        <f t="shared" si="18"/>
        <v/>
      </c>
      <c r="G258" s="13" t="str">
        <f t="shared" si="19"/>
        <v>0</v>
      </c>
      <c r="H258" s="18">
        <f t="shared" si="20"/>
        <v>0</v>
      </c>
    </row>
    <row r="259" spans="2:8" ht="15" x14ac:dyDescent="0.2">
      <c r="B259" s="8" t="s">
        <v>327</v>
      </c>
      <c r="C259" s="9">
        <v>0</v>
      </c>
      <c r="D259" s="9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9">
        <v>0</v>
      </c>
      <c r="D260" s="9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9">
        <v>0</v>
      </c>
      <c r="D261" s="9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9">
        <v>1</v>
      </c>
      <c r="D262" s="9">
        <v>1</v>
      </c>
      <c r="E262" s="14">
        <f t="shared" si="17"/>
        <v>2.5510204081632651E-3</v>
      </c>
      <c r="F262" s="14">
        <f t="shared" si="18"/>
        <v>1.8281535648994515E-3</v>
      </c>
      <c r="G262" s="13">
        <f t="shared" si="19"/>
        <v>0</v>
      </c>
      <c r="H262" s="18">
        <f t="shared" si="20"/>
        <v>0</v>
      </c>
    </row>
    <row r="263" spans="2:8" ht="15" x14ac:dyDescent="0.2">
      <c r="B263" s="8" t="s">
        <v>329</v>
      </c>
      <c r="C263" s="9">
        <v>0</v>
      </c>
      <c r="D263" s="9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9">
        <v>1</v>
      </c>
      <c r="D264" s="9">
        <v>3</v>
      </c>
      <c r="E264" s="14">
        <f t="shared" si="17"/>
        <v>2.5510204081632651E-3</v>
      </c>
      <c r="F264" s="14">
        <f t="shared" si="18"/>
        <v>5.4844606946983544E-3</v>
      </c>
      <c r="G264" s="13">
        <f t="shared" si="19"/>
        <v>2</v>
      </c>
      <c r="H264" s="18">
        <f t="shared" si="20"/>
        <v>5.1020408163265302E-3</v>
      </c>
    </row>
    <row r="265" spans="2:8" ht="15" x14ac:dyDescent="0.2">
      <c r="B265" s="8" t="s">
        <v>331</v>
      </c>
      <c r="C265" s="9">
        <v>0</v>
      </c>
      <c r="D265" s="9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9">
        <v>0</v>
      </c>
      <c r="D266" s="9">
        <v>4</v>
      </c>
      <c r="E266" s="14" t="str">
        <f t="shared" si="17"/>
        <v/>
      </c>
      <c r="F266" s="14">
        <f t="shared" si="18"/>
        <v>7.3126142595978062E-3</v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9">
        <v>0</v>
      </c>
      <c r="D267" s="9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9">
        <v>1</v>
      </c>
      <c r="D268" s="9">
        <v>4</v>
      </c>
      <c r="E268" s="14">
        <f t="shared" si="17"/>
        <v>2.5510204081632651E-3</v>
      </c>
      <c r="F268" s="14">
        <f t="shared" si="18"/>
        <v>7.3126142595978062E-3</v>
      </c>
      <c r="G268" s="13">
        <f t="shared" si="19"/>
        <v>3</v>
      </c>
      <c r="H268" s="18">
        <f t="shared" si="20"/>
        <v>7.6530612244897957E-3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9">
        <v>0</v>
      </c>
      <c r="D270" s="9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9">
        <v>0</v>
      </c>
      <c r="D271" s="9">
        <v>1</v>
      </c>
      <c r="E271" s="14" t="str">
        <f t="shared" si="17"/>
        <v/>
      </c>
      <c r="F271" s="14">
        <f t="shared" si="18"/>
        <v>1.8281535648994515E-3</v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9">
        <v>1</v>
      </c>
      <c r="D272" s="9">
        <v>1</v>
      </c>
      <c r="E272" s="14">
        <f t="shared" si="17"/>
        <v>2.5510204081632651E-3</v>
      </c>
      <c r="F272" s="14">
        <f t="shared" si="18"/>
        <v>1.8281535648994515E-3</v>
      </c>
      <c r="G272" s="13">
        <f t="shared" si="19"/>
        <v>0</v>
      </c>
      <c r="H272" s="18">
        <f t="shared" si="20"/>
        <v>0</v>
      </c>
    </row>
    <row r="273" spans="2:8" ht="15" x14ac:dyDescent="0.2">
      <c r="B273" s="8" t="s">
        <v>91</v>
      </c>
      <c r="C273" s="9">
        <v>5</v>
      </c>
      <c r="D273" s="9">
        <v>4</v>
      </c>
      <c r="E273" s="14">
        <f t="shared" si="17"/>
        <v>1.2755102040816327E-2</v>
      </c>
      <c r="F273" s="14">
        <f t="shared" si="18"/>
        <v>7.3126142595978062E-3</v>
      </c>
      <c r="G273" s="13">
        <f t="shared" si="19"/>
        <v>-0.2</v>
      </c>
      <c r="H273" s="18">
        <f t="shared" si="20"/>
        <v>-2.5510204081632655E-3</v>
      </c>
    </row>
    <row r="274" spans="2:8" ht="15" x14ac:dyDescent="0.2">
      <c r="B274" s="8" t="s">
        <v>338</v>
      </c>
      <c r="C274" s="9">
        <v>0</v>
      </c>
      <c r="D274" s="9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9">
        <v>0</v>
      </c>
      <c r="D275" s="9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9">
        <v>0</v>
      </c>
      <c r="D276" s="9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9">
        <v>0</v>
      </c>
      <c r="D277" s="9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9">
        <v>0</v>
      </c>
      <c r="D278" s="9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9">
        <v>0</v>
      </c>
      <c r="D279" s="9">
        <v>2</v>
      </c>
      <c r="E279" s="14" t="str">
        <f t="shared" si="17"/>
        <v/>
      </c>
      <c r="F279" s="14">
        <f t="shared" si="18"/>
        <v>3.6563071297989031E-3</v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9">
        <v>0</v>
      </c>
      <c r="D280" s="9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9">
        <v>2</v>
      </c>
      <c r="D281" s="9">
        <v>1</v>
      </c>
      <c r="E281" s="14">
        <f t="shared" ref="E281:E288" si="21">+IF(C281=0,"",C281/C$151)</f>
        <v>5.1020408163265302E-3</v>
      </c>
      <c r="F281" s="14">
        <f t="shared" ref="F281:F288" si="22">+IF(D281=0,"",D281/D$151)</f>
        <v>1.8281535648994515E-3</v>
      </c>
      <c r="G281" s="13">
        <f t="shared" ref="G281:G288" si="23">+IF(OR(AND(D281=0),(C281=0)),"0",((D281-C281)/C281))</f>
        <v>-0.5</v>
      </c>
      <c r="H281" s="18">
        <f t="shared" ref="H281:H288" si="24">+IF(OR(AND(E281=""),(G281="")),"",E281*G281)</f>
        <v>-2.5510204081632651E-3</v>
      </c>
    </row>
    <row r="282" spans="2:8" ht="15" x14ac:dyDescent="0.2">
      <c r="B282" s="8" t="s">
        <v>345</v>
      </c>
      <c r="C282" s="9">
        <v>5</v>
      </c>
      <c r="D282" s="9">
        <v>1</v>
      </c>
      <c r="E282" s="14">
        <f t="shared" si="21"/>
        <v>1.2755102040816327E-2</v>
      </c>
      <c r="F282" s="14">
        <f t="shared" si="22"/>
        <v>1.8281535648994515E-3</v>
      </c>
      <c r="G282" s="13">
        <f t="shared" si="23"/>
        <v>-0.8</v>
      </c>
      <c r="H282" s="18">
        <f t="shared" si="24"/>
        <v>-1.0204081632653062E-2</v>
      </c>
    </row>
    <row r="283" spans="2:8" ht="30" x14ac:dyDescent="0.2">
      <c r="B283" s="8" t="s">
        <v>346</v>
      </c>
      <c r="C283" s="9">
        <v>0</v>
      </c>
      <c r="D283" s="9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9">
        <v>0</v>
      </c>
      <c r="D284" s="9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9">
        <v>0</v>
      </c>
      <c r="D285" s="9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9">
        <v>0</v>
      </c>
      <c r="D286" s="9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9">
        <v>0</v>
      </c>
      <c r="D287" s="9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9">
        <v>1</v>
      </c>
      <c r="D288" s="9">
        <v>0</v>
      </c>
      <c r="E288" s="14">
        <f t="shared" si="21"/>
        <v>2.5510204081632651E-3</v>
      </c>
      <c r="F288" s="14" t="str">
        <f t="shared" si="22"/>
        <v/>
      </c>
      <c r="G288" s="13" t="str">
        <f t="shared" si="23"/>
        <v>0</v>
      </c>
      <c r="H288" s="18">
        <f t="shared" si="24"/>
        <v>0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801</v>
      </c>
      <c r="D294" s="41">
        <f>SUM(D295:D499)</f>
        <v>1514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0.89013732833957548</v>
      </c>
      <c r="H294" s="40">
        <f>+IF(OR(AND(E294=""),(G294="")),"",E294*G294)</f>
        <v>0.89013732833957548</v>
      </c>
    </row>
    <row r="295" spans="2:8" ht="15" x14ac:dyDescent="0.2">
      <c r="B295" s="6" t="s">
        <v>100</v>
      </c>
      <c r="C295" s="9">
        <v>22</v>
      </c>
      <c r="D295" s="9">
        <v>28</v>
      </c>
      <c r="E295" s="14">
        <f>+IF(C295=0,"",C295/C$294)</f>
        <v>2.7465667915106119E-2</v>
      </c>
      <c r="F295" s="14">
        <f>+IF(D295=0,"",D295/D$294)</f>
        <v>1.8494055482166448E-2</v>
      </c>
      <c r="G295" s="13">
        <f>+IF(OR(AND(D295=0),(C295=0)),"0",((D295-C295)/C295))</f>
        <v>0.27272727272727271</v>
      </c>
      <c r="H295" s="18">
        <f>+IF(OR(AND(E295=""),(G295="")),"",E295*G295)</f>
        <v>7.4906367041198503E-3</v>
      </c>
    </row>
    <row r="296" spans="2:8" ht="15" x14ac:dyDescent="0.2">
      <c r="B296" s="6" t="s">
        <v>113</v>
      </c>
      <c r="C296" s="9">
        <v>1</v>
      </c>
      <c r="D296" s="9">
        <v>7</v>
      </c>
      <c r="E296" s="14">
        <f t="shared" ref="E296:E359" si="25">+IF(C296=0,"",C296/C$294)</f>
        <v>1.2484394506866417E-3</v>
      </c>
      <c r="F296" s="14">
        <f t="shared" ref="F296:F359" si="26">+IF(D296=0,"",D296/D$294)</f>
        <v>4.623513870541612E-3</v>
      </c>
      <c r="G296" s="13">
        <f t="shared" ref="G296:G359" si="27">+IF(OR(AND(D296=0),(C296=0)),"0",((D296-C296)/C296))</f>
        <v>6</v>
      </c>
      <c r="H296" s="18">
        <f t="shared" ref="H296:H359" si="28">+IF(OR(AND(E296=""),(G296="")),"",E296*G296)</f>
        <v>7.4906367041198503E-3</v>
      </c>
    </row>
    <row r="297" spans="2:8" ht="15" x14ac:dyDescent="0.2">
      <c r="B297" s="6" t="s">
        <v>104</v>
      </c>
      <c r="C297" s="9">
        <v>7</v>
      </c>
      <c r="D297" s="9">
        <v>3</v>
      </c>
      <c r="E297" s="14">
        <f t="shared" si="25"/>
        <v>8.7390761548064924E-3</v>
      </c>
      <c r="F297" s="14">
        <f t="shared" si="26"/>
        <v>1.9815059445178335E-3</v>
      </c>
      <c r="G297" s="13">
        <f t="shared" si="27"/>
        <v>-0.5714285714285714</v>
      </c>
      <c r="H297" s="18">
        <f t="shared" si="28"/>
        <v>-4.9937578027465668E-3</v>
      </c>
    </row>
    <row r="298" spans="2:8" ht="15" x14ac:dyDescent="0.2">
      <c r="B298" s="6" t="s">
        <v>95</v>
      </c>
      <c r="C298" s="9">
        <v>1</v>
      </c>
      <c r="D298" s="9">
        <v>5</v>
      </c>
      <c r="E298" s="14">
        <f t="shared" si="25"/>
        <v>1.2484394506866417E-3</v>
      </c>
      <c r="F298" s="14">
        <f t="shared" si="26"/>
        <v>3.3025099075297227E-3</v>
      </c>
      <c r="G298" s="13">
        <f t="shared" si="27"/>
        <v>4</v>
      </c>
      <c r="H298" s="18">
        <f t="shared" si="28"/>
        <v>4.9937578027465668E-3</v>
      </c>
    </row>
    <row r="299" spans="2:8" ht="15" x14ac:dyDescent="0.2">
      <c r="B299" s="6" t="s">
        <v>112</v>
      </c>
      <c r="C299" s="9">
        <v>0</v>
      </c>
      <c r="D299" s="9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9">
        <v>1</v>
      </c>
      <c r="D300" s="9">
        <v>0</v>
      </c>
      <c r="E300" s="14">
        <f t="shared" si="25"/>
        <v>1.2484394506866417E-3</v>
      </c>
      <c r="F300" s="14" t="str">
        <f t="shared" si="26"/>
        <v/>
      </c>
      <c r="G300" s="13" t="str">
        <f t="shared" si="27"/>
        <v>0</v>
      </c>
      <c r="H300" s="18">
        <f t="shared" si="28"/>
        <v>0</v>
      </c>
    </row>
    <row r="301" spans="2:8" ht="15" x14ac:dyDescent="0.2">
      <c r="B301" s="6" t="s">
        <v>105</v>
      </c>
      <c r="C301" s="9">
        <v>21</v>
      </c>
      <c r="D301" s="9">
        <v>81</v>
      </c>
      <c r="E301" s="14">
        <f t="shared" si="25"/>
        <v>2.6217228464419477E-2</v>
      </c>
      <c r="F301" s="14">
        <f t="shared" si="26"/>
        <v>5.3500660501981503E-2</v>
      </c>
      <c r="G301" s="13">
        <f t="shared" si="27"/>
        <v>2.8571428571428572</v>
      </c>
      <c r="H301" s="18">
        <f t="shared" si="28"/>
        <v>7.4906367041198504E-2</v>
      </c>
    </row>
    <row r="302" spans="2:8" ht="15" x14ac:dyDescent="0.2">
      <c r="B302" s="6" t="s">
        <v>109</v>
      </c>
      <c r="C302" s="9">
        <v>0</v>
      </c>
      <c r="D302" s="9">
        <v>1</v>
      </c>
      <c r="E302" s="14" t="str">
        <f t="shared" si="25"/>
        <v/>
      </c>
      <c r="F302" s="14">
        <f t="shared" si="26"/>
        <v>6.6050198150594452E-4</v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9">
        <v>1</v>
      </c>
      <c r="D303" s="9">
        <v>6</v>
      </c>
      <c r="E303" s="14">
        <f t="shared" si="25"/>
        <v>1.2484394506866417E-3</v>
      </c>
      <c r="F303" s="14">
        <f t="shared" si="26"/>
        <v>3.9630118890356669E-3</v>
      </c>
      <c r="G303" s="13">
        <f t="shared" si="27"/>
        <v>5</v>
      </c>
      <c r="H303" s="18">
        <f t="shared" si="28"/>
        <v>6.2421972534332081E-3</v>
      </c>
    </row>
    <row r="304" spans="2:8" ht="15" x14ac:dyDescent="0.2">
      <c r="B304" s="6" t="s">
        <v>107</v>
      </c>
      <c r="C304" s="9">
        <v>3</v>
      </c>
      <c r="D304" s="9">
        <v>13</v>
      </c>
      <c r="E304" s="14">
        <f t="shared" si="25"/>
        <v>3.7453183520599251E-3</v>
      </c>
      <c r="F304" s="14">
        <f t="shared" si="26"/>
        <v>8.5865257595772789E-3</v>
      </c>
      <c r="G304" s="13">
        <f t="shared" si="27"/>
        <v>3.3333333333333335</v>
      </c>
      <c r="H304" s="18">
        <f t="shared" si="28"/>
        <v>1.2484394506866418E-2</v>
      </c>
    </row>
    <row r="305" spans="2:8" ht="15" x14ac:dyDescent="0.2">
      <c r="B305" s="6" t="s">
        <v>351</v>
      </c>
      <c r="C305" s="9">
        <v>5</v>
      </c>
      <c r="D305" s="9">
        <v>9</v>
      </c>
      <c r="E305" s="14">
        <f t="shared" si="25"/>
        <v>6.2421972534332081E-3</v>
      </c>
      <c r="F305" s="14">
        <f t="shared" si="26"/>
        <v>5.9445178335535004E-3</v>
      </c>
      <c r="G305" s="13">
        <f t="shared" si="27"/>
        <v>0.8</v>
      </c>
      <c r="H305" s="18">
        <f t="shared" si="28"/>
        <v>4.9937578027465668E-3</v>
      </c>
    </row>
    <row r="306" spans="2:8" ht="15" x14ac:dyDescent="0.2">
      <c r="B306" s="6" t="s">
        <v>564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9">
        <v>7</v>
      </c>
      <c r="D307" s="9">
        <v>34</v>
      </c>
      <c r="E307" s="14">
        <f t="shared" si="25"/>
        <v>8.7390761548064924E-3</v>
      </c>
      <c r="F307" s="14">
        <f t="shared" si="26"/>
        <v>2.2457067371202115E-2</v>
      </c>
      <c r="G307" s="13">
        <f t="shared" si="27"/>
        <v>3.8571428571428572</v>
      </c>
      <c r="H307" s="18">
        <f t="shared" si="28"/>
        <v>3.3707865168539332E-2</v>
      </c>
    </row>
    <row r="308" spans="2:8" ht="15" x14ac:dyDescent="0.2">
      <c r="B308" s="6" t="s">
        <v>99</v>
      </c>
      <c r="C308" s="9">
        <v>3</v>
      </c>
      <c r="D308" s="9">
        <v>7</v>
      </c>
      <c r="E308" s="14">
        <f t="shared" si="25"/>
        <v>3.7453183520599251E-3</v>
      </c>
      <c r="F308" s="14">
        <f t="shared" si="26"/>
        <v>4.623513870541612E-3</v>
      </c>
      <c r="G308" s="13">
        <f t="shared" si="27"/>
        <v>1.3333333333333333</v>
      </c>
      <c r="H308" s="18">
        <f t="shared" si="28"/>
        <v>4.9937578027465668E-3</v>
      </c>
    </row>
    <row r="309" spans="2:8" ht="15" x14ac:dyDescent="0.2">
      <c r="B309" s="6" t="s">
        <v>96</v>
      </c>
      <c r="C309" s="9">
        <v>0</v>
      </c>
      <c r="D309" s="9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9">
        <v>4</v>
      </c>
      <c r="D310" s="9">
        <v>18</v>
      </c>
      <c r="E310" s="14">
        <f t="shared" si="25"/>
        <v>4.9937578027465668E-3</v>
      </c>
      <c r="F310" s="14">
        <f t="shared" si="26"/>
        <v>1.1889035667107001E-2</v>
      </c>
      <c r="G310" s="13">
        <f t="shared" si="27"/>
        <v>3.5</v>
      </c>
      <c r="H310" s="18">
        <f t="shared" si="28"/>
        <v>1.7478152309612985E-2</v>
      </c>
    </row>
    <row r="311" spans="2:8" ht="15" x14ac:dyDescent="0.2">
      <c r="B311" s="6" t="s">
        <v>102</v>
      </c>
      <c r="C311" s="9">
        <v>1</v>
      </c>
      <c r="D311" s="9">
        <v>7</v>
      </c>
      <c r="E311" s="14">
        <f t="shared" si="25"/>
        <v>1.2484394506866417E-3</v>
      </c>
      <c r="F311" s="14">
        <f t="shared" si="26"/>
        <v>4.623513870541612E-3</v>
      </c>
      <c r="G311" s="13">
        <f t="shared" si="27"/>
        <v>6</v>
      </c>
      <c r="H311" s="18">
        <f t="shared" si="28"/>
        <v>7.4906367041198503E-3</v>
      </c>
    </row>
    <row r="312" spans="2:8" ht="15" x14ac:dyDescent="0.2">
      <c r="B312" s="6" t="s">
        <v>97</v>
      </c>
      <c r="C312" s="9">
        <v>0</v>
      </c>
      <c r="D312" s="9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9">
        <v>0</v>
      </c>
      <c r="D313" s="9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9">
        <v>9</v>
      </c>
      <c r="D314" s="9">
        <v>27</v>
      </c>
      <c r="E314" s="14">
        <f t="shared" si="25"/>
        <v>1.1235955056179775E-2</v>
      </c>
      <c r="F314" s="14">
        <f t="shared" si="26"/>
        <v>1.7833553500660501E-2</v>
      </c>
      <c r="G314" s="13">
        <f t="shared" si="27"/>
        <v>2</v>
      </c>
      <c r="H314" s="18">
        <f t="shared" si="28"/>
        <v>2.247191011235955E-2</v>
      </c>
    </row>
    <row r="315" spans="2:8" ht="15" x14ac:dyDescent="0.2">
      <c r="B315" s="6" t="s">
        <v>354</v>
      </c>
      <c r="C315" s="9">
        <v>1</v>
      </c>
      <c r="D315" s="9">
        <v>3</v>
      </c>
      <c r="E315" s="14">
        <f t="shared" si="25"/>
        <v>1.2484394506866417E-3</v>
      </c>
      <c r="F315" s="14">
        <f t="shared" si="26"/>
        <v>1.9815059445178335E-3</v>
      </c>
      <c r="G315" s="13">
        <f t="shared" si="27"/>
        <v>2</v>
      </c>
      <c r="H315" s="18">
        <f t="shared" si="28"/>
        <v>2.4968789013732834E-3</v>
      </c>
    </row>
    <row r="316" spans="2:8" ht="15" x14ac:dyDescent="0.2">
      <c r="B316" s="6" t="s">
        <v>101</v>
      </c>
      <c r="C316" s="9">
        <v>0</v>
      </c>
      <c r="D316" s="9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9">
        <v>2</v>
      </c>
      <c r="D317" s="9">
        <v>0</v>
      </c>
      <c r="E317" s="14">
        <f t="shared" si="25"/>
        <v>2.4968789013732834E-3</v>
      </c>
      <c r="F317" s="14" t="str">
        <f t="shared" si="26"/>
        <v/>
      </c>
      <c r="G317" s="13" t="str">
        <f t="shared" si="27"/>
        <v>0</v>
      </c>
      <c r="H317" s="18">
        <f t="shared" si="28"/>
        <v>0</v>
      </c>
    </row>
    <row r="318" spans="2:8" ht="15" x14ac:dyDescent="0.2">
      <c r="B318" s="6" t="s">
        <v>355</v>
      </c>
      <c r="C318" s="9">
        <v>27</v>
      </c>
      <c r="D318" s="9">
        <v>194</v>
      </c>
      <c r="E318" s="14">
        <f t="shared" si="25"/>
        <v>3.3707865168539325E-2</v>
      </c>
      <c r="F318" s="14">
        <f t="shared" si="26"/>
        <v>0.12813738441215325</v>
      </c>
      <c r="G318" s="13">
        <f t="shared" si="27"/>
        <v>6.1851851851851851</v>
      </c>
      <c r="H318" s="18">
        <f t="shared" si="28"/>
        <v>0.20848938826466915</v>
      </c>
    </row>
    <row r="319" spans="2:8" ht="15" x14ac:dyDescent="0.2">
      <c r="B319" s="6" t="s">
        <v>115</v>
      </c>
      <c r="C319" s="9">
        <v>6</v>
      </c>
      <c r="D319" s="9">
        <v>6</v>
      </c>
      <c r="E319" s="14">
        <f t="shared" si="25"/>
        <v>7.4906367041198503E-3</v>
      </c>
      <c r="F319" s="14">
        <f t="shared" si="26"/>
        <v>3.9630118890356669E-3</v>
      </c>
      <c r="G319" s="13">
        <f t="shared" si="27"/>
        <v>0</v>
      </c>
      <c r="H319" s="18">
        <f t="shared" si="28"/>
        <v>0</v>
      </c>
    </row>
    <row r="320" spans="2:8" ht="15" x14ac:dyDescent="0.2">
      <c r="B320" s="6" t="s">
        <v>114</v>
      </c>
      <c r="C320" s="9">
        <v>0</v>
      </c>
      <c r="D320" s="9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9">
        <v>1</v>
      </c>
      <c r="D321" s="9">
        <v>0</v>
      </c>
      <c r="E321" s="14">
        <f t="shared" si="25"/>
        <v>1.2484394506866417E-3</v>
      </c>
      <c r="F321" s="14" t="str">
        <f t="shared" si="26"/>
        <v/>
      </c>
      <c r="G321" s="13" t="str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9">
        <v>0</v>
      </c>
      <c r="D322" s="9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9">
        <v>1</v>
      </c>
      <c r="D323" s="9">
        <v>1</v>
      </c>
      <c r="E323" s="14">
        <f t="shared" si="25"/>
        <v>1.2484394506866417E-3</v>
      </c>
      <c r="F323" s="14">
        <f t="shared" si="26"/>
        <v>6.6050198150594452E-4</v>
      </c>
      <c r="G323" s="13">
        <f t="shared" si="27"/>
        <v>0</v>
      </c>
      <c r="H323" s="18">
        <f t="shared" si="28"/>
        <v>0</v>
      </c>
    </row>
    <row r="324" spans="2:8" ht="15" x14ac:dyDescent="0.2">
      <c r="B324" s="6" t="s">
        <v>476</v>
      </c>
      <c r="C324" s="9">
        <v>0</v>
      </c>
      <c r="D324" s="9">
        <v>1</v>
      </c>
      <c r="E324" s="14" t="str">
        <f t="shared" si="25"/>
        <v/>
      </c>
      <c r="F324" s="14">
        <f t="shared" si="26"/>
        <v>6.6050198150594452E-4</v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9">
        <v>0</v>
      </c>
      <c r="D325" s="9">
        <v>3</v>
      </c>
      <c r="E325" s="14" t="str">
        <f t="shared" si="25"/>
        <v/>
      </c>
      <c r="F325" s="14">
        <f t="shared" si="26"/>
        <v>1.9815059445178335E-3</v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9">
        <v>4</v>
      </c>
      <c r="D326" s="9">
        <v>9</v>
      </c>
      <c r="E326" s="14">
        <f t="shared" si="25"/>
        <v>4.9937578027465668E-3</v>
      </c>
      <c r="F326" s="14">
        <f t="shared" si="26"/>
        <v>5.9445178335535004E-3</v>
      </c>
      <c r="G326" s="13">
        <f t="shared" si="27"/>
        <v>1.25</v>
      </c>
      <c r="H326" s="18">
        <f t="shared" si="28"/>
        <v>6.2421972534332081E-3</v>
      </c>
    </row>
    <row r="327" spans="2:8" ht="15" x14ac:dyDescent="0.2">
      <c r="B327" s="6" t="s">
        <v>358</v>
      </c>
      <c r="C327" s="9">
        <v>0</v>
      </c>
      <c r="D327" s="9">
        <v>2</v>
      </c>
      <c r="E327" s="14" t="str">
        <f t="shared" si="25"/>
        <v/>
      </c>
      <c r="F327" s="14">
        <f t="shared" si="26"/>
        <v>1.321003963011889E-3</v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9">
        <v>0</v>
      </c>
      <c r="D328" s="9">
        <v>2</v>
      </c>
      <c r="E328" s="14" t="str">
        <f t="shared" si="25"/>
        <v/>
      </c>
      <c r="F328" s="14">
        <f t="shared" si="26"/>
        <v>1.321003963011889E-3</v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9">
        <v>0</v>
      </c>
      <c r="D329" s="9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8" t="str">
        <f t="shared" si="28"/>
        <v/>
      </c>
    </row>
    <row r="330" spans="2:8" ht="15" x14ac:dyDescent="0.2">
      <c r="B330" s="6" t="s">
        <v>360</v>
      </c>
      <c r="C330" s="9">
        <v>8</v>
      </c>
      <c r="D330" s="9">
        <v>15</v>
      </c>
      <c r="E330" s="14">
        <f t="shared" si="25"/>
        <v>9.9875156054931337E-3</v>
      </c>
      <c r="F330" s="14">
        <f t="shared" si="26"/>
        <v>9.9075297225891673E-3</v>
      </c>
      <c r="G330" s="13">
        <f t="shared" si="27"/>
        <v>0.875</v>
      </c>
      <c r="H330" s="18">
        <f t="shared" si="28"/>
        <v>8.7390761548064924E-3</v>
      </c>
    </row>
    <row r="331" spans="2:8" ht="15" x14ac:dyDescent="0.2">
      <c r="B331" s="6" t="s">
        <v>117</v>
      </c>
      <c r="C331" s="9">
        <v>0</v>
      </c>
      <c r="D331" s="9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9">
        <v>72</v>
      </c>
      <c r="D332" s="9">
        <v>277</v>
      </c>
      <c r="E332" s="14">
        <f t="shared" si="25"/>
        <v>8.98876404494382E-2</v>
      </c>
      <c r="F332" s="14">
        <f t="shared" si="26"/>
        <v>0.18295904887714662</v>
      </c>
      <c r="G332" s="13">
        <f t="shared" si="27"/>
        <v>2.8472222222222223</v>
      </c>
      <c r="H332" s="18">
        <f t="shared" si="28"/>
        <v>0.25593008739076156</v>
      </c>
    </row>
    <row r="333" spans="2:8" ht="15" x14ac:dyDescent="0.2">
      <c r="B333" s="6" t="s">
        <v>130</v>
      </c>
      <c r="C333" s="9">
        <v>22</v>
      </c>
      <c r="D333" s="9">
        <v>21</v>
      </c>
      <c r="E333" s="14">
        <f t="shared" si="25"/>
        <v>2.7465667915106119E-2</v>
      </c>
      <c r="F333" s="14">
        <f t="shared" si="26"/>
        <v>1.3870541611624834E-2</v>
      </c>
      <c r="G333" s="13">
        <f t="shared" si="27"/>
        <v>-4.5454545454545456E-2</v>
      </c>
      <c r="H333" s="18">
        <f t="shared" si="28"/>
        <v>-1.2484394506866417E-3</v>
      </c>
    </row>
    <row r="334" spans="2:8" ht="15" x14ac:dyDescent="0.2">
      <c r="B334" s="6" t="s">
        <v>119</v>
      </c>
      <c r="C334" s="9">
        <v>24</v>
      </c>
      <c r="D334" s="9">
        <v>148</v>
      </c>
      <c r="E334" s="14">
        <f t="shared" si="25"/>
        <v>2.9962546816479401E-2</v>
      </c>
      <c r="F334" s="14">
        <f t="shared" si="26"/>
        <v>9.7754293262879793E-2</v>
      </c>
      <c r="G334" s="13">
        <f t="shared" si="27"/>
        <v>5.166666666666667</v>
      </c>
      <c r="H334" s="18">
        <f t="shared" si="28"/>
        <v>0.15480649188514359</v>
      </c>
    </row>
    <row r="335" spans="2:8" ht="15" x14ac:dyDescent="0.2">
      <c r="B335" s="6" t="s">
        <v>128</v>
      </c>
      <c r="C335" s="9">
        <v>10</v>
      </c>
      <c r="D335" s="9">
        <v>6</v>
      </c>
      <c r="E335" s="14">
        <f t="shared" si="25"/>
        <v>1.2484394506866416E-2</v>
      </c>
      <c r="F335" s="14">
        <f t="shared" si="26"/>
        <v>3.9630118890356669E-3</v>
      </c>
      <c r="G335" s="13">
        <f t="shared" si="27"/>
        <v>-0.4</v>
      </c>
      <c r="H335" s="18">
        <f t="shared" si="28"/>
        <v>-4.9937578027465668E-3</v>
      </c>
    </row>
    <row r="336" spans="2:8" ht="15" x14ac:dyDescent="0.2">
      <c r="B336" s="6" t="s">
        <v>132</v>
      </c>
      <c r="C336" s="9">
        <v>0</v>
      </c>
      <c r="D336" s="9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9">
        <v>1</v>
      </c>
      <c r="D337" s="9">
        <v>2</v>
      </c>
      <c r="E337" s="14">
        <f t="shared" si="25"/>
        <v>1.2484394506866417E-3</v>
      </c>
      <c r="F337" s="14">
        <f t="shared" si="26"/>
        <v>1.321003963011889E-3</v>
      </c>
      <c r="G337" s="13">
        <f t="shared" si="27"/>
        <v>1</v>
      </c>
      <c r="H337" s="18">
        <f t="shared" si="28"/>
        <v>1.2484394506866417E-3</v>
      </c>
    </row>
    <row r="338" spans="2:8" ht="30" x14ac:dyDescent="0.2">
      <c r="B338" s="6" t="s">
        <v>362</v>
      </c>
      <c r="C338" s="9">
        <v>10</v>
      </c>
      <c r="D338" s="9">
        <v>0</v>
      </c>
      <c r="E338" s="14">
        <f t="shared" si="25"/>
        <v>1.2484394506866416E-2</v>
      </c>
      <c r="F338" s="14" t="str">
        <f t="shared" si="26"/>
        <v/>
      </c>
      <c r="G338" s="13" t="str">
        <f t="shared" si="27"/>
        <v>0</v>
      </c>
      <c r="H338" s="18">
        <f t="shared" si="28"/>
        <v>0</v>
      </c>
    </row>
    <row r="339" spans="2:8" ht="15" x14ac:dyDescent="0.2">
      <c r="B339" s="6" t="s">
        <v>363</v>
      </c>
      <c r="C339" s="9">
        <v>0</v>
      </c>
      <c r="D339" s="9">
        <v>1</v>
      </c>
      <c r="E339" s="14" t="str">
        <f t="shared" si="25"/>
        <v/>
      </c>
      <c r="F339" s="14">
        <f t="shared" si="26"/>
        <v>6.6050198150594452E-4</v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9">
        <v>0</v>
      </c>
      <c r="D340" s="9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9">
        <v>0</v>
      </c>
      <c r="D341" s="9">
        <v>1</v>
      </c>
      <c r="E341" s="14" t="str">
        <f t="shared" si="25"/>
        <v/>
      </c>
      <c r="F341" s="14">
        <f t="shared" si="26"/>
        <v>6.6050198150594452E-4</v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9">
        <v>0</v>
      </c>
      <c r="D342" s="9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9">
        <v>5</v>
      </c>
      <c r="D343" s="9">
        <v>6</v>
      </c>
      <c r="E343" s="14">
        <f t="shared" si="25"/>
        <v>6.2421972534332081E-3</v>
      </c>
      <c r="F343" s="14">
        <f t="shared" si="26"/>
        <v>3.9630118890356669E-3</v>
      </c>
      <c r="G343" s="13">
        <f t="shared" si="27"/>
        <v>0.2</v>
      </c>
      <c r="H343" s="18">
        <f t="shared" si="28"/>
        <v>1.2484394506866417E-3</v>
      </c>
    </row>
    <row r="344" spans="2:8" ht="15" x14ac:dyDescent="0.2">
      <c r="B344" s="6" t="s">
        <v>131</v>
      </c>
      <c r="C344" s="9">
        <v>7</v>
      </c>
      <c r="D344" s="9">
        <v>11</v>
      </c>
      <c r="E344" s="14">
        <f t="shared" si="25"/>
        <v>8.7390761548064924E-3</v>
      </c>
      <c r="F344" s="14">
        <f t="shared" si="26"/>
        <v>7.2655217965653896E-3</v>
      </c>
      <c r="G344" s="13">
        <f t="shared" si="27"/>
        <v>0.5714285714285714</v>
      </c>
      <c r="H344" s="18">
        <f t="shared" si="28"/>
        <v>4.9937578027465668E-3</v>
      </c>
    </row>
    <row r="345" spans="2:8" ht="15" x14ac:dyDescent="0.2">
      <c r="B345" s="6" t="s">
        <v>366</v>
      </c>
      <c r="C345" s="9">
        <v>11</v>
      </c>
      <c r="D345" s="9">
        <v>7</v>
      </c>
      <c r="E345" s="14">
        <f t="shared" si="25"/>
        <v>1.3732833957553059E-2</v>
      </c>
      <c r="F345" s="14">
        <f t="shared" si="26"/>
        <v>4.623513870541612E-3</v>
      </c>
      <c r="G345" s="13">
        <f t="shared" si="27"/>
        <v>-0.36363636363636365</v>
      </c>
      <c r="H345" s="18">
        <f t="shared" si="28"/>
        <v>-4.9937578027465668E-3</v>
      </c>
    </row>
    <row r="346" spans="2:8" ht="15" x14ac:dyDescent="0.2">
      <c r="B346" s="6" t="s">
        <v>122</v>
      </c>
      <c r="C346" s="9">
        <v>4</v>
      </c>
      <c r="D346" s="9">
        <v>3</v>
      </c>
      <c r="E346" s="14">
        <f t="shared" si="25"/>
        <v>4.9937578027465668E-3</v>
      </c>
      <c r="F346" s="14">
        <f t="shared" si="26"/>
        <v>1.9815059445178335E-3</v>
      </c>
      <c r="G346" s="13">
        <f t="shared" si="27"/>
        <v>-0.25</v>
      </c>
      <c r="H346" s="18">
        <f t="shared" si="28"/>
        <v>-1.2484394506866417E-3</v>
      </c>
    </row>
    <row r="347" spans="2:8" ht="15" x14ac:dyDescent="0.2">
      <c r="B347" s="6" t="s">
        <v>121</v>
      </c>
      <c r="C347" s="9">
        <v>20</v>
      </c>
      <c r="D347" s="9">
        <v>16</v>
      </c>
      <c r="E347" s="14">
        <f t="shared" si="25"/>
        <v>2.4968789013732832E-2</v>
      </c>
      <c r="F347" s="14">
        <f t="shared" si="26"/>
        <v>1.0568031704095112E-2</v>
      </c>
      <c r="G347" s="13">
        <f t="shared" si="27"/>
        <v>-0.2</v>
      </c>
      <c r="H347" s="18">
        <f t="shared" si="28"/>
        <v>-4.9937578027465668E-3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9">
        <v>0</v>
      </c>
      <c r="D349" s="9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9">
        <v>0</v>
      </c>
      <c r="D350" s="9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9">
        <v>0</v>
      </c>
      <c r="D351" s="9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9">
        <v>2</v>
      </c>
      <c r="D354" s="9">
        <v>3</v>
      </c>
      <c r="E354" s="14">
        <f t="shared" si="25"/>
        <v>2.4968789013732834E-3</v>
      </c>
      <c r="F354" s="14">
        <f t="shared" si="26"/>
        <v>1.9815059445178335E-3</v>
      </c>
      <c r="G354" s="13">
        <f t="shared" si="27"/>
        <v>0.5</v>
      </c>
      <c r="H354" s="18">
        <f t="shared" si="28"/>
        <v>1.2484394506866417E-3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9">
        <v>0</v>
      </c>
      <c r="D356" s="9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9">
        <v>14</v>
      </c>
      <c r="D357" s="9">
        <v>11</v>
      </c>
      <c r="E357" s="14">
        <f t="shared" si="25"/>
        <v>1.7478152309612985E-2</v>
      </c>
      <c r="F357" s="14">
        <f t="shared" si="26"/>
        <v>7.2655217965653896E-3</v>
      </c>
      <c r="G357" s="13">
        <f t="shared" si="27"/>
        <v>-0.21428571428571427</v>
      </c>
      <c r="H357" s="18">
        <f t="shared" si="28"/>
        <v>-3.7453183520599251E-3</v>
      </c>
    </row>
    <row r="358" spans="2:8" ht="15" x14ac:dyDescent="0.2">
      <c r="B358" s="6" t="s">
        <v>127</v>
      </c>
      <c r="C358" s="9">
        <v>4</v>
      </c>
      <c r="D358" s="9">
        <v>4</v>
      </c>
      <c r="E358" s="14">
        <f t="shared" si="25"/>
        <v>4.9937578027465668E-3</v>
      </c>
      <c r="F358" s="14">
        <f t="shared" si="26"/>
        <v>2.6420079260237781E-3</v>
      </c>
      <c r="G358" s="13">
        <f t="shared" si="27"/>
        <v>0</v>
      </c>
      <c r="H358" s="18">
        <f t="shared" si="28"/>
        <v>0</v>
      </c>
    </row>
    <row r="359" spans="2:8" ht="15" x14ac:dyDescent="0.2">
      <c r="B359" s="6" t="s">
        <v>123</v>
      </c>
      <c r="C359" s="9">
        <v>0</v>
      </c>
      <c r="D359" s="9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9">
        <v>0</v>
      </c>
      <c r="D360" s="9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9">
        <v>0</v>
      </c>
      <c r="D362" s="9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9">
        <v>1</v>
      </c>
      <c r="D363" s="9">
        <v>1</v>
      </c>
      <c r="E363" s="14">
        <f t="shared" si="29"/>
        <v>1.2484394506866417E-3</v>
      </c>
      <c r="F363" s="14">
        <f t="shared" si="30"/>
        <v>6.6050198150594452E-4</v>
      </c>
      <c r="G363" s="13">
        <f t="shared" si="31"/>
        <v>0</v>
      </c>
      <c r="H363" s="18">
        <f t="shared" si="32"/>
        <v>0</v>
      </c>
    </row>
    <row r="364" spans="2:8" ht="15" x14ac:dyDescent="0.2">
      <c r="B364" s="6" t="s">
        <v>377</v>
      </c>
      <c r="C364" s="9">
        <v>0</v>
      </c>
      <c r="D364" s="9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9">
        <v>0</v>
      </c>
      <c r="D365" s="9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9">
        <v>0</v>
      </c>
      <c r="D366" s="9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9">
        <v>0</v>
      </c>
      <c r="D367" s="9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9">
        <v>0</v>
      </c>
      <c r="D368" s="9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9">
        <v>0</v>
      </c>
      <c r="D369" s="9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9">
        <v>0</v>
      </c>
      <c r="D370" s="9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9">
        <v>0</v>
      </c>
      <c r="D371" s="9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9">
        <v>1</v>
      </c>
      <c r="D372" s="9">
        <v>0</v>
      </c>
      <c r="E372" s="14">
        <f t="shared" si="29"/>
        <v>1.2484394506866417E-3</v>
      </c>
      <c r="F372" s="14" t="str">
        <f t="shared" si="30"/>
        <v/>
      </c>
      <c r="G372" s="13" t="str">
        <f t="shared" si="31"/>
        <v>0</v>
      </c>
      <c r="H372" s="18">
        <f t="shared" si="32"/>
        <v>0</v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9">
        <v>0</v>
      </c>
      <c r="D375" s="9">
        <v>1</v>
      </c>
      <c r="E375" s="14" t="str">
        <f t="shared" si="29"/>
        <v/>
      </c>
      <c r="F375" s="14">
        <f t="shared" si="30"/>
        <v>6.6050198150594452E-4</v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9">
        <v>0</v>
      </c>
      <c r="D376" s="9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9">
        <v>12</v>
      </c>
      <c r="D377" s="9">
        <v>24</v>
      </c>
      <c r="E377" s="14">
        <f t="shared" si="29"/>
        <v>1.4981273408239701E-2</v>
      </c>
      <c r="F377" s="14">
        <f t="shared" si="30"/>
        <v>1.5852047556142668E-2</v>
      </c>
      <c r="G377" s="13">
        <f t="shared" si="31"/>
        <v>1</v>
      </c>
      <c r="H377" s="18">
        <f t="shared" si="32"/>
        <v>1.4981273408239701E-2</v>
      </c>
    </row>
    <row r="378" spans="2:8" ht="15" x14ac:dyDescent="0.2">
      <c r="B378" s="6" t="s">
        <v>149</v>
      </c>
      <c r="C378" s="9">
        <v>5</v>
      </c>
      <c r="D378" s="9">
        <v>17</v>
      </c>
      <c r="E378" s="14">
        <f t="shared" si="29"/>
        <v>6.2421972534332081E-3</v>
      </c>
      <c r="F378" s="14">
        <f t="shared" si="30"/>
        <v>1.1228533685601057E-2</v>
      </c>
      <c r="G378" s="13">
        <f t="shared" si="31"/>
        <v>2.4</v>
      </c>
      <c r="H378" s="18">
        <f t="shared" si="32"/>
        <v>1.4981273408239699E-2</v>
      </c>
    </row>
    <row r="379" spans="2:8" ht="15" x14ac:dyDescent="0.2">
      <c r="B379" s="6" t="s">
        <v>384</v>
      </c>
      <c r="C379" s="9">
        <v>12</v>
      </c>
      <c r="D379" s="9">
        <v>0</v>
      </c>
      <c r="E379" s="14">
        <f t="shared" si="29"/>
        <v>1.4981273408239701E-2</v>
      </c>
      <c r="F379" s="14" t="str">
        <f t="shared" si="30"/>
        <v/>
      </c>
      <c r="G379" s="13" t="str">
        <f t="shared" si="31"/>
        <v>0</v>
      </c>
      <c r="H379" s="18">
        <f t="shared" si="32"/>
        <v>0</v>
      </c>
    </row>
    <row r="380" spans="2:8" ht="30" x14ac:dyDescent="0.2">
      <c r="B380" s="6" t="s">
        <v>385</v>
      </c>
      <c r="C380" s="9">
        <v>1</v>
      </c>
      <c r="D380" s="9">
        <v>1</v>
      </c>
      <c r="E380" s="14">
        <f t="shared" si="29"/>
        <v>1.2484394506866417E-3</v>
      </c>
      <c r="F380" s="14">
        <f t="shared" si="30"/>
        <v>6.6050198150594452E-4</v>
      </c>
      <c r="G380" s="13">
        <f t="shared" si="31"/>
        <v>0</v>
      </c>
      <c r="H380" s="18">
        <f t="shared" si="32"/>
        <v>0</v>
      </c>
    </row>
    <row r="381" spans="2:8" ht="30" x14ac:dyDescent="0.2">
      <c r="B381" s="6" t="s">
        <v>386</v>
      </c>
      <c r="C381" s="9">
        <v>0</v>
      </c>
      <c r="D381" s="9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9">
        <v>0</v>
      </c>
      <c r="D382" s="9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9">
        <v>12</v>
      </c>
      <c r="D383" s="9">
        <v>5</v>
      </c>
      <c r="E383" s="14">
        <f t="shared" si="29"/>
        <v>1.4981273408239701E-2</v>
      </c>
      <c r="F383" s="14">
        <f t="shared" si="30"/>
        <v>3.3025099075297227E-3</v>
      </c>
      <c r="G383" s="13">
        <f t="shared" si="31"/>
        <v>-0.58333333333333337</v>
      </c>
      <c r="H383" s="18">
        <f t="shared" si="32"/>
        <v>-8.7390761548064924E-3</v>
      </c>
    </row>
    <row r="384" spans="2:8" ht="15" x14ac:dyDescent="0.2">
      <c r="B384" s="6" t="s">
        <v>388</v>
      </c>
      <c r="C384" s="9">
        <v>0</v>
      </c>
      <c r="D384" s="9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9">
        <v>1</v>
      </c>
      <c r="D385" s="9">
        <v>1</v>
      </c>
      <c r="E385" s="14">
        <f t="shared" si="29"/>
        <v>1.2484394506866417E-3</v>
      </c>
      <c r="F385" s="14">
        <f t="shared" si="30"/>
        <v>6.6050198150594452E-4</v>
      </c>
      <c r="G385" s="13">
        <f t="shared" si="31"/>
        <v>0</v>
      </c>
      <c r="H385" s="18">
        <f t="shared" si="32"/>
        <v>0</v>
      </c>
    </row>
    <row r="386" spans="2:8" ht="15" x14ac:dyDescent="0.2">
      <c r="B386" s="6" t="s">
        <v>479</v>
      </c>
      <c r="C386" s="9">
        <v>0</v>
      </c>
      <c r="D386" s="9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9">
        <v>9</v>
      </c>
      <c r="D387" s="9">
        <v>82</v>
      </c>
      <c r="E387" s="14">
        <f t="shared" si="29"/>
        <v>1.1235955056179775E-2</v>
      </c>
      <c r="F387" s="14">
        <f t="shared" si="30"/>
        <v>5.416116248348745E-2</v>
      </c>
      <c r="G387" s="13">
        <f t="shared" si="31"/>
        <v>8.1111111111111107</v>
      </c>
      <c r="H387" s="18">
        <f t="shared" si="32"/>
        <v>9.1136079900124831E-2</v>
      </c>
    </row>
    <row r="388" spans="2:8" ht="15" x14ac:dyDescent="0.2">
      <c r="B388" s="6" t="s">
        <v>389</v>
      </c>
      <c r="C388" s="9">
        <v>0</v>
      </c>
      <c r="D388" s="9">
        <v>2</v>
      </c>
      <c r="E388" s="14" t="str">
        <f t="shared" si="29"/>
        <v/>
      </c>
      <c r="F388" s="14">
        <f t="shared" si="30"/>
        <v>1.321003963011889E-3</v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9">
        <v>0</v>
      </c>
      <c r="D389" s="9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8" t="str">
        <f t="shared" si="32"/>
        <v/>
      </c>
    </row>
    <row r="390" spans="2:8" ht="15" x14ac:dyDescent="0.2">
      <c r="B390" s="6" t="s">
        <v>480</v>
      </c>
      <c r="C390" s="9">
        <v>0</v>
      </c>
      <c r="D390" s="9">
        <v>1</v>
      </c>
      <c r="E390" s="14" t="str">
        <f t="shared" si="29"/>
        <v/>
      </c>
      <c r="F390" s="14">
        <f t="shared" si="30"/>
        <v>6.6050198150594452E-4</v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9">
        <v>5</v>
      </c>
      <c r="D391" s="9">
        <v>1</v>
      </c>
      <c r="E391" s="14">
        <f t="shared" si="29"/>
        <v>6.2421972534332081E-3</v>
      </c>
      <c r="F391" s="14">
        <f t="shared" si="30"/>
        <v>6.6050198150594452E-4</v>
      </c>
      <c r="G391" s="13">
        <f t="shared" si="31"/>
        <v>-0.8</v>
      </c>
      <c r="H391" s="18">
        <f t="shared" si="32"/>
        <v>-4.9937578027465668E-3</v>
      </c>
    </row>
    <row r="392" spans="2:8" ht="15" x14ac:dyDescent="0.2">
      <c r="B392" s="6" t="s">
        <v>140</v>
      </c>
      <c r="C392" s="9">
        <v>2</v>
      </c>
      <c r="D392" s="9">
        <v>2</v>
      </c>
      <c r="E392" s="14">
        <f t="shared" si="29"/>
        <v>2.4968789013732834E-3</v>
      </c>
      <c r="F392" s="14">
        <f t="shared" si="30"/>
        <v>1.321003963011889E-3</v>
      </c>
      <c r="G392" s="13">
        <f t="shared" si="31"/>
        <v>0</v>
      </c>
      <c r="H392" s="18">
        <f t="shared" si="32"/>
        <v>0</v>
      </c>
    </row>
    <row r="393" spans="2:8" ht="15" x14ac:dyDescent="0.2">
      <c r="B393" s="6" t="s">
        <v>390</v>
      </c>
      <c r="C393" s="9">
        <v>6</v>
      </c>
      <c r="D393" s="9">
        <v>8</v>
      </c>
      <c r="E393" s="14">
        <f t="shared" si="29"/>
        <v>7.4906367041198503E-3</v>
      </c>
      <c r="F393" s="14">
        <f t="shared" si="30"/>
        <v>5.2840158520475562E-3</v>
      </c>
      <c r="G393" s="13">
        <f t="shared" si="31"/>
        <v>0.33333333333333331</v>
      </c>
      <c r="H393" s="18">
        <f t="shared" si="32"/>
        <v>2.4968789013732834E-3</v>
      </c>
    </row>
    <row r="394" spans="2:8" ht="15" x14ac:dyDescent="0.2">
      <c r="B394" s="6" t="s">
        <v>391</v>
      </c>
      <c r="C394" s="9">
        <v>0</v>
      </c>
      <c r="D394" s="9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9">
        <v>0</v>
      </c>
      <c r="D395" s="9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9">
        <v>0</v>
      </c>
      <c r="D396" s="9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9">
        <v>0</v>
      </c>
      <c r="D397" s="9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9">
        <v>3</v>
      </c>
      <c r="D398" s="9">
        <v>0</v>
      </c>
      <c r="E398" s="14">
        <f t="shared" si="29"/>
        <v>3.7453183520599251E-3</v>
      </c>
      <c r="F398" s="14" t="str">
        <f t="shared" si="30"/>
        <v/>
      </c>
      <c r="G398" s="13" t="str">
        <f t="shared" si="31"/>
        <v>0</v>
      </c>
      <c r="H398" s="18">
        <f t="shared" si="32"/>
        <v>0</v>
      </c>
    </row>
    <row r="399" spans="2:8" ht="15" x14ac:dyDescent="0.2">
      <c r="B399" s="6" t="s">
        <v>148</v>
      </c>
      <c r="C399" s="9">
        <v>0</v>
      </c>
      <c r="D399" s="9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9">
        <v>0</v>
      </c>
      <c r="D400" s="9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9">
        <v>23</v>
      </c>
      <c r="D401" s="9">
        <v>67</v>
      </c>
      <c r="E401" s="14">
        <f t="shared" si="29"/>
        <v>2.871410736579276E-2</v>
      </c>
      <c r="F401" s="14">
        <f t="shared" si="30"/>
        <v>4.4253632760898283E-2</v>
      </c>
      <c r="G401" s="13">
        <f t="shared" si="31"/>
        <v>1.9130434782608696</v>
      </c>
      <c r="H401" s="18">
        <f t="shared" si="32"/>
        <v>5.4931335830212237E-2</v>
      </c>
    </row>
    <row r="402" spans="2:8" ht="15" x14ac:dyDescent="0.2">
      <c r="B402" s="6" t="s">
        <v>393</v>
      </c>
      <c r="C402" s="9">
        <v>0</v>
      </c>
      <c r="D402" s="9">
        <v>1</v>
      </c>
      <c r="E402" s="14" t="str">
        <f t="shared" si="29"/>
        <v/>
      </c>
      <c r="F402" s="14">
        <f t="shared" si="30"/>
        <v>6.6050198150594452E-4</v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9">
        <v>3</v>
      </c>
      <c r="D403" s="9">
        <v>5</v>
      </c>
      <c r="E403" s="14">
        <f t="shared" si="29"/>
        <v>3.7453183520599251E-3</v>
      </c>
      <c r="F403" s="14">
        <f t="shared" si="30"/>
        <v>3.3025099075297227E-3</v>
      </c>
      <c r="G403" s="13">
        <f t="shared" si="31"/>
        <v>0.66666666666666663</v>
      </c>
      <c r="H403" s="18">
        <f t="shared" si="32"/>
        <v>2.4968789013732834E-3</v>
      </c>
    </row>
    <row r="404" spans="2:8" ht="15" x14ac:dyDescent="0.2">
      <c r="B404" s="6" t="s">
        <v>395</v>
      </c>
      <c r="C404" s="9">
        <v>18</v>
      </c>
      <c r="D404" s="9">
        <v>0</v>
      </c>
      <c r="E404" s="14">
        <f t="shared" si="29"/>
        <v>2.247191011235955E-2</v>
      </c>
      <c r="F404" s="14" t="str">
        <f t="shared" si="30"/>
        <v/>
      </c>
      <c r="G404" s="13" t="str">
        <f t="shared" si="31"/>
        <v>0</v>
      </c>
      <c r="H404" s="18">
        <f t="shared" si="32"/>
        <v>0</v>
      </c>
    </row>
    <row r="405" spans="2:8" ht="15" x14ac:dyDescent="0.2">
      <c r="B405" s="6" t="s">
        <v>396</v>
      </c>
      <c r="C405" s="9">
        <v>6</v>
      </c>
      <c r="D405" s="9">
        <v>4</v>
      </c>
      <c r="E405" s="14">
        <f t="shared" si="29"/>
        <v>7.4906367041198503E-3</v>
      </c>
      <c r="F405" s="14">
        <f t="shared" si="30"/>
        <v>2.6420079260237781E-3</v>
      </c>
      <c r="G405" s="13">
        <f t="shared" si="31"/>
        <v>-0.33333333333333331</v>
      </c>
      <c r="H405" s="18">
        <f t="shared" si="32"/>
        <v>-2.4968789013732834E-3</v>
      </c>
    </row>
    <row r="406" spans="2:8" ht="15" x14ac:dyDescent="0.2">
      <c r="B406" s="6" t="s">
        <v>397</v>
      </c>
      <c r="C406" s="9">
        <v>27</v>
      </c>
      <c r="D406" s="9">
        <v>15</v>
      </c>
      <c r="E406" s="14">
        <f t="shared" si="29"/>
        <v>3.3707865168539325E-2</v>
      </c>
      <c r="F406" s="14">
        <f t="shared" si="30"/>
        <v>9.9075297225891673E-3</v>
      </c>
      <c r="G406" s="13">
        <f t="shared" si="31"/>
        <v>-0.44444444444444442</v>
      </c>
      <c r="H406" s="18">
        <f t="shared" si="32"/>
        <v>-1.4981273408239699E-2</v>
      </c>
    </row>
    <row r="407" spans="2:8" ht="15" x14ac:dyDescent="0.2">
      <c r="B407" s="6" t="s">
        <v>398</v>
      </c>
      <c r="C407" s="9">
        <v>14</v>
      </c>
      <c r="D407" s="9">
        <v>2</v>
      </c>
      <c r="E407" s="14">
        <f t="shared" si="29"/>
        <v>1.7478152309612985E-2</v>
      </c>
      <c r="F407" s="14">
        <f t="shared" si="30"/>
        <v>1.321003963011889E-3</v>
      </c>
      <c r="G407" s="13">
        <f t="shared" si="31"/>
        <v>-0.8571428571428571</v>
      </c>
      <c r="H407" s="18">
        <f t="shared" si="32"/>
        <v>-1.4981273408239701E-2</v>
      </c>
    </row>
    <row r="408" spans="2:8" ht="15" x14ac:dyDescent="0.2">
      <c r="B408" s="6" t="s">
        <v>399</v>
      </c>
      <c r="C408" s="9">
        <v>4</v>
      </c>
      <c r="D408" s="9">
        <v>0</v>
      </c>
      <c r="E408" s="14">
        <f t="shared" si="29"/>
        <v>4.9937578027465668E-3</v>
      </c>
      <c r="F408" s="14" t="str">
        <f t="shared" si="30"/>
        <v/>
      </c>
      <c r="G408" s="13" t="str">
        <f t="shared" si="31"/>
        <v>0</v>
      </c>
      <c r="H408" s="18">
        <f t="shared" si="32"/>
        <v>0</v>
      </c>
    </row>
    <row r="409" spans="2:8" ht="15" x14ac:dyDescent="0.2">
      <c r="B409" s="6" t="s">
        <v>139</v>
      </c>
      <c r="C409" s="9">
        <v>1</v>
      </c>
      <c r="D409" s="9">
        <v>4</v>
      </c>
      <c r="E409" s="14">
        <f t="shared" si="29"/>
        <v>1.2484394506866417E-3</v>
      </c>
      <c r="F409" s="14">
        <f t="shared" si="30"/>
        <v>2.6420079260237781E-3</v>
      </c>
      <c r="G409" s="13">
        <f t="shared" si="31"/>
        <v>3</v>
      </c>
      <c r="H409" s="18">
        <f t="shared" si="32"/>
        <v>3.7453183520599251E-3</v>
      </c>
    </row>
    <row r="410" spans="2:8" ht="15" x14ac:dyDescent="0.2">
      <c r="B410" s="6" t="s">
        <v>400</v>
      </c>
      <c r="C410" s="9">
        <v>0</v>
      </c>
      <c r="D410" s="9">
        <v>3</v>
      </c>
      <c r="E410" s="14" t="str">
        <f t="shared" si="29"/>
        <v/>
      </c>
      <c r="F410" s="14">
        <f t="shared" si="30"/>
        <v>1.9815059445178335E-3</v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9">
        <v>9</v>
      </c>
      <c r="D411" s="9">
        <v>7</v>
      </c>
      <c r="E411" s="14">
        <f t="shared" si="29"/>
        <v>1.1235955056179775E-2</v>
      </c>
      <c r="F411" s="14">
        <f t="shared" si="30"/>
        <v>4.623513870541612E-3</v>
      </c>
      <c r="G411" s="13">
        <f t="shared" si="31"/>
        <v>-0.22222222222222221</v>
      </c>
      <c r="H411" s="18">
        <f t="shared" si="32"/>
        <v>-2.496878901373283E-3</v>
      </c>
    </row>
    <row r="412" spans="2:8" ht="15" x14ac:dyDescent="0.2">
      <c r="B412" s="6" t="s">
        <v>402</v>
      </c>
      <c r="C412" s="9">
        <v>0</v>
      </c>
      <c r="D412" s="9">
        <v>22</v>
      </c>
      <c r="E412" s="14" t="str">
        <f t="shared" si="29"/>
        <v/>
      </c>
      <c r="F412" s="14">
        <f t="shared" si="30"/>
        <v>1.4531043593130779E-2</v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9">
        <v>0</v>
      </c>
      <c r="D413" s="9">
        <v>1</v>
      </c>
      <c r="E413" s="14" t="str">
        <f t="shared" si="29"/>
        <v/>
      </c>
      <c r="F413" s="14">
        <f t="shared" si="30"/>
        <v>6.6050198150594452E-4</v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9">
        <v>0</v>
      </c>
      <c r="D414" s="9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9">
        <v>0</v>
      </c>
      <c r="D415" s="9">
        <v>2</v>
      </c>
      <c r="E415" s="14" t="str">
        <f t="shared" si="29"/>
        <v/>
      </c>
      <c r="F415" s="14">
        <f t="shared" si="30"/>
        <v>1.321003963011889E-3</v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9">
        <v>0</v>
      </c>
      <c r="D416" s="9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9">
        <v>0</v>
      </c>
      <c r="D417" s="9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9">
        <v>1</v>
      </c>
      <c r="D418" s="9">
        <v>0</v>
      </c>
      <c r="E418" s="14">
        <f t="shared" si="29"/>
        <v>1.2484394506866417E-3</v>
      </c>
      <c r="F418" s="14" t="str">
        <f t="shared" si="30"/>
        <v/>
      </c>
      <c r="G418" s="13" t="str">
        <f t="shared" si="31"/>
        <v>0</v>
      </c>
      <c r="H418" s="18">
        <f t="shared" si="32"/>
        <v>0</v>
      </c>
    </row>
    <row r="419" spans="2:8" ht="15" x14ac:dyDescent="0.2">
      <c r="B419" s="6" t="s">
        <v>407</v>
      </c>
      <c r="C419" s="9">
        <v>0</v>
      </c>
      <c r="D419" s="9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9">
        <v>1</v>
      </c>
      <c r="D420" s="9">
        <v>3</v>
      </c>
      <c r="E420" s="14">
        <f t="shared" si="29"/>
        <v>1.2484394506866417E-3</v>
      </c>
      <c r="F420" s="14">
        <f t="shared" si="30"/>
        <v>1.9815059445178335E-3</v>
      </c>
      <c r="G420" s="13">
        <f t="shared" si="31"/>
        <v>2</v>
      </c>
      <c r="H420" s="18">
        <f t="shared" si="32"/>
        <v>2.4968789013732834E-3</v>
      </c>
    </row>
    <row r="421" spans="2:8" ht="30" x14ac:dyDescent="0.2">
      <c r="B421" s="6" t="s">
        <v>409</v>
      </c>
      <c r="C421" s="9">
        <v>0</v>
      </c>
      <c r="D421" s="9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9">
        <v>1</v>
      </c>
      <c r="D422" s="9">
        <v>4</v>
      </c>
      <c r="E422" s="14">
        <f t="shared" si="29"/>
        <v>1.2484394506866417E-3</v>
      </c>
      <c r="F422" s="14">
        <f t="shared" si="30"/>
        <v>2.6420079260237781E-3</v>
      </c>
      <c r="G422" s="13">
        <f t="shared" si="31"/>
        <v>3</v>
      </c>
      <c r="H422" s="18">
        <f t="shared" si="32"/>
        <v>3.7453183520599251E-3</v>
      </c>
    </row>
    <row r="423" spans="2:8" ht="15" x14ac:dyDescent="0.2">
      <c r="B423" s="6" t="s">
        <v>410</v>
      </c>
      <c r="C423" s="9">
        <v>0</v>
      </c>
      <c r="D423" s="9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0</v>
      </c>
      <c r="D425" s="9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9">
        <v>0</v>
      </c>
      <c r="D426" s="9">
        <v>1</v>
      </c>
      <c r="E426" s="14" t="str">
        <f t="shared" si="33"/>
        <v/>
      </c>
      <c r="F426" s="14">
        <f t="shared" si="34"/>
        <v>6.6050198150594452E-4</v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9">
        <v>0</v>
      </c>
      <c r="D427" s="9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9">
        <v>0</v>
      </c>
      <c r="D428" s="9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9">
        <v>1</v>
      </c>
      <c r="D429" s="9">
        <v>0</v>
      </c>
      <c r="E429" s="14">
        <f t="shared" si="33"/>
        <v>1.2484394506866417E-3</v>
      </c>
      <c r="F429" s="14" t="str">
        <f t="shared" si="34"/>
        <v/>
      </c>
      <c r="G429" s="13" t="str">
        <f t="shared" si="35"/>
        <v>0</v>
      </c>
      <c r="H429" s="18">
        <f t="shared" si="36"/>
        <v>0</v>
      </c>
    </row>
    <row r="430" spans="2:8" ht="15" x14ac:dyDescent="0.2">
      <c r="B430" s="6" t="s">
        <v>416</v>
      </c>
      <c r="C430" s="9">
        <v>0</v>
      </c>
      <c r="D430" s="9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9">
        <v>0</v>
      </c>
      <c r="D431" s="9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9">
        <v>22</v>
      </c>
      <c r="D432" s="9">
        <v>8</v>
      </c>
      <c r="E432" s="14">
        <f t="shared" si="33"/>
        <v>2.7465667915106119E-2</v>
      </c>
      <c r="F432" s="14">
        <f t="shared" si="34"/>
        <v>5.2840158520475562E-3</v>
      </c>
      <c r="G432" s="13">
        <f t="shared" si="35"/>
        <v>-0.63636363636363635</v>
      </c>
      <c r="H432" s="18">
        <f t="shared" si="36"/>
        <v>-1.7478152309612985E-2</v>
      </c>
    </row>
    <row r="433" spans="2:8" ht="15" x14ac:dyDescent="0.2">
      <c r="B433" s="6" t="s">
        <v>162</v>
      </c>
      <c r="C433" s="9">
        <v>5</v>
      </c>
      <c r="D433" s="9">
        <v>3</v>
      </c>
      <c r="E433" s="14">
        <f t="shared" si="33"/>
        <v>6.2421972534332081E-3</v>
      </c>
      <c r="F433" s="14">
        <f t="shared" si="34"/>
        <v>1.9815059445178335E-3</v>
      </c>
      <c r="G433" s="13">
        <f t="shared" si="35"/>
        <v>-0.4</v>
      </c>
      <c r="H433" s="18">
        <f t="shared" si="36"/>
        <v>-2.4968789013732834E-3</v>
      </c>
    </row>
    <row r="434" spans="2:8" ht="30" x14ac:dyDescent="0.2">
      <c r="B434" s="6" t="s">
        <v>418</v>
      </c>
      <c r="C434" s="9">
        <v>1</v>
      </c>
      <c r="D434" s="9">
        <v>0</v>
      </c>
      <c r="E434" s="14">
        <f t="shared" si="33"/>
        <v>1.2484394506866417E-3</v>
      </c>
      <c r="F434" s="14" t="str">
        <f t="shared" si="34"/>
        <v/>
      </c>
      <c r="G434" s="13" t="str">
        <f t="shared" si="35"/>
        <v>0</v>
      </c>
      <c r="H434" s="18">
        <f t="shared" si="36"/>
        <v>0</v>
      </c>
    </row>
    <row r="435" spans="2:8" ht="15" x14ac:dyDescent="0.2">
      <c r="B435" s="6" t="s">
        <v>164</v>
      </c>
      <c r="C435" s="9">
        <v>0</v>
      </c>
      <c r="D435" s="9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9">
        <v>3</v>
      </c>
      <c r="D436" s="9">
        <v>0</v>
      </c>
      <c r="E436" s="14">
        <f t="shared" si="33"/>
        <v>3.7453183520599251E-3</v>
      </c>
      <c r="F436" s="14" t="str">
        <f t="shared" si="34"/>
        <v/>
      </c>
      <c r="G436" s="13" t="str">
        <f t="shared" si="35"/>
        <v>0</v>
      </c>
      <c r="H436" s="18">
        <f t="shared" si="36"/>
        <v>0</v>
      </c>
    </row>
    <row r="437" spans="2:8" ht="30" x14ac:dyDescent="0.2">
      <c r="B437" s="6" t="s">
        <v>420</v>
      </c>
      <c r="C437" s="9">
        <v>2</v>
      </c>
      <c r="D437" s="9">
        <v>3</v>
      </c>
      <c r="E437" s="14">
        <f t="shared" si="33"/>
        <v>2.4968789013732834E-3</v>
      </c>
      <c r="F437" s="14">
        <f t="shared" si="34"/>
        <v>1.9815059445178335E-3</v>
      </c>
      <c r="G437" s="13">
        <f t="shared" si="35"/>
        <v>0.5</v>
      </c>
      <c r="H437" s="18">
        <f t="shared" si="36"/>
        <v>1.2484394506866417E-3</v>
      </c>
    </row>
    <row r="438" spans="2:8" ht="15" x14ac:dyDescent="0.2">
      <c r="B438" s="6" t="s">
        <v>155</v>
      </c>
      <c r="C438" s="9">
        <v>2</v>
      </c>
      <c r="D438" s="9">
        <v>0</v>
      </c>
      <c r="E438" s="14">
        <f t="shared" si="33"/>
        <v>2.4968789013732834E-3</v>
      </c>
      <c r="F438" s="14" t="str">
        <f t="shared" si="34"/>
        <v/>
      </c>
      <c r="G438" s="13" t="str">
        <f t="shared" si="35"/>
        <v>0</v>
      </c>
      <c r="H438" s="18">
        <f t="shared" si="36"/>
        <v>0</v>
      </c>
    </row>
    <row r="439" spans="2:8" ht="15" x14ac:dyDescent="0.2">
      <c r="B439" s="6" t="s">
        <v>154</v>
      </c>
      <c r="C439" s="9">
        <v>0</v>
      </c>
      <c r="D439" s="9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9">
        <v>0</v>
      </c>
      <c r="D441" s="9">
        <v>1</v>
      </c>
      <c r="E441" s="14" t="str">
        <f t="shared" si="33"/>
        <v/>
      </c>
      <c r="F441" s="14">
        <f t="shared" si="34"/>
        <v>6.6050198150594452E-4</v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9">
        <v>11</v>
      </c>
      <c r="D442" s="9">
        <v>5</v>
      </c>
      <c r="E442" s="14">
        <f t="shared" si="33"/>
        <v>1.3732833957553059E-2</v>
      </c>
      <c r="F442" s="14">
        <f t="shared" si="34"/>
        <v>3.3025099075297227E-3</v>
      </c>
      <c r="G442" s="13">
        <f t="shared" si="35"/>
        <v>-0.54545454545454541</v>
      </c>
      <c r="H442" s="18">
        <f t="shared" si="36"/>
        <v>-7.4906367041198503E-3</v>
      </c>
    </row>
    <row r="443" spans="2:8" ht="15" x14ac:dyDescent="0.2">
      <c r="B443" s="6" t="s">
        <v>423</v>
      </c>
      <c r="C443" s="9">
        <v>0</v>
      </c>
      <c r="D443" s="9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9">
        <v>1</v>
      </c>
      <c r="D444" s="9">
        <v>0</v>
      </c>
      <c r="E444" s="14">
        <f t="shared" si="33"/>
        <v>1.2484394506866417E-3</v>
      </c>
      <c r="F444" s="14" t="str">
        <f t="shared" si="34"/>
        <v/>
      </c>
      <c r="G444" s="13" t="str">
        <f t="shared" si="35"/>
        <v>0</v>
      </c>
      <c r="H444" s="18">
        <f t="shared" si="36"/>
        <v>0</v>
      </c>
    </row>
    <row r="445" spans="2:8" ht="15" x14ac:dyDescent="0.2">
      <c r="B445" s="6" t="s">
        <v>425</v>
      </c>
      <c r="C445" s="9">
        <v>0</v>
      </c>
      <c r="D445" s="9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9">
        <v>0</v>
      </c>
      <c r="D446" s="9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9">
        <v>0</v>
      </c>
      <c r="D447" s="9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9">
        <v>0</v>
      </c>
      <c r="D448" s="9">
        <v>1</v>
      </c>
      <c r="E448" s="14" t="str">
        <f t="shared" si="33"/>
        <v/>
      </c>
      <c r="F448" s="14">
        <f t="shared" si="34"/>
        <v>6.6050198150594452E-4</v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9">
        <v>0</v>
      </c>
      <c r="D449" s="9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9">
        <v>1</v>
      </c>
      <c r="D450" s="9">
        <v>0</v>
      </c>
      <c r="E450" s="14">
        <f t="shared" si="33"/>
        <v>1.2484394506866417E-3</v>
      </c>
      <c r="F450" s="14" t="str">
        <f t="shared" si="34"/>
        <v/>
      </c>
      <c r="G450" s="13" t="str">
        <f t="shared" si="35"/>
        <v>0</v>
      </c>
      <c r="H450" s="18">
        <f t="shared" si="36"/>
        <v>0</v>
      </c>
    </row>
    <row r="451" spans="2:8" ht="15" x14ac:dyDescent="0.2">
      <c r="B451" s="6" t="s">
        <v>157</v>
      </c>
      <c r="C451" s="9">
        <v>0</v>
      </c>
      <c r="D451" s="9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9">
        <v>0</v>
      </c>
      <c r="D452" s="9">
        <v>28</v>
      </c>
      <c r="E452" s="14" t="str">
        <f t="shared" si="33"/>
        <v/>
      </c>
      <c r="F452" s="14">
        <f t="shared" si="34"/>
        <v>1.8494055482166448E-2</v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9">
        <v>0</v>
      </c>
      <c r="D453" s="9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9">
        <v>0</v>
      </c>
      <c r="D454" s="9">
        <v>1</v>
      </c>
      <c r="E454" s="14" t="str">
        <f t="shared" si="33"/>
        <v/>
      </c>
      <c r="F454" s="14">
        <f t="shared" si="34"/>
        <v>6.6050198150594452E-4</v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9">
        <v>0</v>
      </c>
      <c r="D455" s="9">
        <v>2</v>
      </c>
      <c r="E455" s="14" t="str">
        <f t="shared" si="33"/>
        <v/>
      </c>
      <c r="F455" s="14">
        <f t="shared" si="34"/>
        <v>1.321003963011889E-3</v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9">
        <v>0</v>
      </c>
      <c r="D456" s="9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9">
        <v>1</v>
      </c>
      <c r="D457" s="9">
        <v>0</v>
      </c>
      <c r="E457" s="14">
        <f t="shared" si="33"/>
        <v>1.2484394506866417E-3</v>
      </c>
      <c r="F457" s="14" t="str">
        <f t="shared" si="34"/>
        <v/>
      </c>
      <c r="G457" s="13" t="str">
        <f t="shared" si="35"/>
        <v>0</v>
      </c>
      <c r="H457" s="18">
        <f t="shared" si="36"/>
        <v>0</v>
      </c>
    </row>
    <row r="458" spans="2:8" ht="15" x14ac:dyDescent="0.2">
      <c r="B458" s="6" t="s">
        <v>168</v>
      </c>
      <c r="C458" s="9">
        <v>1</v>
      </c>
      <c r="D458" s="9">
        <v>3</v>
      </c>
      <c r="E458" s="14">
        <f t="shared" si="33"/>
        <v>1.2484394506866417E-3</v>
      </c>
      <c r="F458" s="14">
        <f t="shared" si="34"/>
        <v>1.9815059445178335E-3</v>
      </c>
      <c r="G458" s="13">
        <f t="shared" si="35"/>
        <v>2</v>
      </c>
      <c r="H458" s="18">
        <f t="shared" si="36"/>
        <v>2.4968789013732834E-3</v>
      </c>
    </row>
    <row r="459" spans="2:8" ht="15" x14ac:dyDescent="0.2">
      <c r="B459" s="6" t="s">
        <v>161</v>
      </c>
      <c r="C459" s="9">
        <v>0</v>
      </c>
      <c r="D459" s="9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9">
        <v>169</v>
      </c>
      <c r="D460" s="9">
        <v>16</v>
      </c>
      <c r="E460" s="14">
        <f t="shared" si="33"/>
        <v>0.21098626716604243</v>
      </c>
      <c r="F460" s="14">
        <f t="shared" si="34"/>
        <v>1.0568031704095112E-2</v>
      </c>
      <c r="G460" s="13">
        <f t="shared" si="35"/>
        <v>-0.90532544378698221</v>
      </c>
      <c r="H460" s="18">
        <f t="shared" si="36"/>
        <v>-0.19101123595505615</v>
      </c>
    </row>
    <row r="461" spans="2:8" ht="30" x14ac:dyDescent="0.2">
      <c r="B461" s="6" t="s">
        <v>173</v>
      </c>
      <c r="C461" s="9">
        <v>0</v>
      </c>
      <c r="D461" s="9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9">
        <v>0</v>
      </c>
      <c r="D462" s="9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9">
        <v>1</v>
      </c>
      <c r="D463" s="9">
        <v>5</v>
      </c>
      <c r="E463" s="14">
        <f t="shared" si="33"/>
        <v>1.2484394506866417E-3</v>
      </c>
      <c r="F463" s="14">
        <f t="shared" si="34"/>
        <v>3.3025099075297227E-3</v>
      </c>
      <c r="G463" s="13">
        <f t="shared" si="35"/>
        <v>4</v>
      </c>
      <c r="H463" s="18">
        <f t="shared" si="36"/>
        <v>4.9937578027465668E-3</v>
      </c>
    </row>
    <row r="464" spans="2:8" ht="15" x14ac:dyDescent="0.2">
      <c r="B464" s="6" t="s">
        <v>482</v>
      </c>
      <c r="C464" s="9">
        <v>1</v>
      </c>
      <c r="D464" s="9">
        <v>5</v>
      </c>
      <c r="E464" s="14">
        <f t="shared" si="33"/>
        <v>1.2484394506866417E-3</v>
      </c>
      <c r="F464" s="14">
        <f t="shared" si="34"/>
        <v>3.3025099075297227E-3</v>
      </c>
      <c r="G464" s="13">
        <f t="shared" si="35"/>
        <v>4</v>
      </c>
      <c r="H464" s="18">
        <f t="shared" si="36"/>
        <v>4.9937578027465668E-3</v>
      </c>
    </row>
    <row r="465" spans="2:8" ht="15" x14ac:dyDescent="0.2">
      <c r="B465" s="6" t="s">
        <v>183</v>
      </c>
      <c r="C465" s="9">
        <v>1</v>
      </c>
      <c r="D465" s="9">
        <v>0</v>
      </c>
      <c r="E465" s="14">
        <f t="shared" si="33"/>
        <v>1.2484394506866417E-3</v>
      </c>
      <c r="F465" s="14" t="str">
        <f t="shared" si="34"/>
        <v/>
      </c>
      <c r="G465" s="13" t="str">
        <f t="shared" si="35"/>
        <v>0</v>
      </c>
      <c r="H465" s="18">
        <f t="shared" si="36"/>
        <v>0</v>
      </c>
    </row>
    <row r="466" spans="2:8" ht="15" x14ac:dyDescent="0.2">
      <c r="B466" s="6" t="s">
        <v>178</v>
      </c>
      <c r="C466" s="9">
        <v>0</v>
      </c>
      <c r="D466" s="9">
        <v>2</v>
      </c>
      <c r="E466" s="14" t="str">
        <f t="shared" si="33"/>
        <v/>
      </c>
      <c r="F466" s="14">
        <f t="shared" si="34"/>
        <v>1.321003963011889E-3</v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9">
        <v>4</v>
      </c>
      <c r="D467" s="9">
        <v>2</v>
      </c>
      <c r="E467" s="14">
        <f t="shared" si="33"/>
        <v>4.9937578027465668E-3</v>
      </c>
      <c r="F467" s="14">
        <f t="shared" si="34"/>
        <v>1.321003963011889E-3</v>
      </c>
      <c r="G467" s="13">
        <f t="shared" si="35"/>
        <v>-0.5</v>
      </c>
      <c r="H467" s="18">
        <f t="shared" si="36"/>
        <v>-2.4968789013732834E-3</v>
      </c>
    </row>
    <row r="468" spans="2:8" ht="15" x14ac:dyDescent="0.2">
      <c r="B468" s="6" t="s">
        <v>182</v>
      </c>
      <c r="C468" s="9">
        <v>0</v>
      </c>
      <c r="D468" s="9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9">
        <v>0</v>
      </c>
      <c r="D469" s="9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9">
        <v>0</v>
      </c>
      <c r="D470" s="9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9">
        <v>0</v>
      </c>
      <c r="D471" s="9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9">
        <v>0</v>
      </c>
      <c r="D472" s="9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9">
        <v>0</v>
      </c>
      <c r="D473" s="9">
        <v>61</v>
      </c>
      <c r="E473" s="14" t="str">
        <f t="shared" si="33"/>
        <v/>
      </c>
      <c r="F473" s="14">
        <f t="shared" si="34"/>
        <v>4.0290620871862616E-2</v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9">
        <v>0</v>
      </c>
      <c r="D474" s="9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9">
        <v>1</v>
      </c>
      <c r="D475" s="9">
        <v>0</v>
      </c>
      <c r="E475" s="14">
        <f t="shared" si="33"/>
        <v>1.2484394506866417E-3</v>
      </c>
      <c r="F475" s="14" t="str">
        <f t="shared" si="34"/>
        <v/>
      </c>
      <c r="G475" s="13" t="str">
        <f t="shared" si="35"/>
        <v>0</v>
      </c>
      <c r="H475" s="18">
        <f t="shared" si="36"/>
        <v>0</v>
      </c>
    </row>
    <row r="476" spans="2:8" ht="30" x14ac:dyDescent="0.2">
      <c r="B476" s="6" t="s">
        <v>438</v>
      </c>
      <c r="C476" s="9">
        <v>0</v>
      </c>
      <c r="D476" s="9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9">
        <v>0</v>
      </c>
      <c r="D477" s="9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9">
        <v>4</v>
      </c>
      <c r="D478" s="9">
        <v>4</v>
      </c>
      <c r="E478" s="14">
        <f t="shared" si="33"/>
        <v>4.9937578027465668E-3</v>
      </c>
      <c r="F478" s="14">
        <f t="shared" si="34"/>
        <v>2.6420079260237781E-3</v>
      </c>
      <c r="G478" s="13">
        <f t="shared" si="35"/>
        <v>0</v>
      </c>
      <c r="H478" s="18">
        <f t="shared" si="36"/>
        <v>0</v>
      </c>
    </row>
    <row r="479" spans="2:8" ht="15" x14ac:dyDescent="0.2">
      <c r="B479" s="6" t="s">
        <v>440</v>
      </c>
      <c r="C479" s="9">
        <v>0</v>
      </c>
      <c r="D479" s="9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9">
        <v>1</v>
      </c>
      <c r="D480" s="9">
        <v>0</v>
      </c>
      <c r="E480" s="14">
        <f t="shared" si="33"/>
        <v>1.2484394506866417E-3</v>
      </c>
      <c r="F480" s="14" t="str">
        <f t="shared" si="34"/>
        <v/>
      </c>
      <c r="G480" s="13" t="str">
        <f t="shared" si="35"/>
        <v>0</v>
      </c>
      <c r="H480" s="18">
        <f t="shared" si="36"/>
        <v>0</v>
      </c>
    </row>
    <row r="481" spans="2:8" ht="15" x14ac:dyDescent="0.2">
      <c r="B481" s="6" t="s">
        <v>177</v>
      </c>
      <c r="C481" s="9">
        <v>0</v>
      </c>
      <c r="D481" s="9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9">
        <v>0</v>
      </c>
      <c r="D482" s="9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9">
        <v>20</v>
      </c>
      <c r="D483" s="9">
        <v>19</v>
      </c>
      <c r="E483" s="14">
        <f t="shared" si="33"/>
        <v>2.4968789013732832E-2</v>
      </c>
      <c r="F483" s="14">
        <f t="shared" si="34"/>
        <v>1.2549537648612946E-2</v>
      </c>
      <c r="G483" s="13">
        <f t="shared" si="35"/>
        <v>-0.05</v>
      </c>
      <c r="H483" s="18">
        <f t="shared" si="36"/>
        <v>-1.2484394506866417E-3</v>
      </c>
    </row>
    <row r="484" spans="2:8" ht="30" x14ac:dyDescent="0.2">
      <c r="B484" s="6" t="s">
        <v>184</v>
      </c>
      <c r="C484" s="9">
        <v>1</v>
      </c>
      <c r="D484" s="9">
        <v>0</v>
      </c>
      <c r="E484" s="14">
        <f t="shared" si="33"/>
        <v>1.2484394506866417E-3</v>
      </c>
      <c r="F484" s="14" t="str">
        <f t="shared" si="34"/>
        <v/>
      </c>
      <c r="G484" s="13" t="str">
        <f t="shared" si="35"/>
        <v>0</v>
      </c>
      <c r="H484" s="18">
        <f t="shared" si="36"/>
        <v>0</v>
      </c>
    </row>
    <row r="485" spans="2:8" ht="15" x14ac:dyDescent="0.2">
      <c r="B485" s="6" t="s">
        <v>443</v>
      </c>
      <c r="C485" s="9">
        <v>7</v>
      </c>
      <c r="D485" s="9">
        <v>6</v>
      </c>
      <c r="E485" s="14">
        <f t="shared" si="33"/>
        <v>8.7390761548064924E-3</v>
      </c>
      <c r="F485" s="14">
        <f t="shared" si="34"/>
        <v>3.9630118890356669E-3</v>
      </c>
      <c r="G485" s="13">
        <f t="shared" si="35"/>
        <v>-0.14285714285714285</v>
      </c>
      <c r="H485" s="18">
        <f t="shared" si="36"/>
        <v>-1.2484394506866417E-3</v>
      </c>
    </row>
    <row r="486" spans="2:8" ht="15" x14ac:dyDescent="0.2">
      <c r="B486" s="6" t="s">
        <v>171</v>
      </c>
      <c r="C486" s="9">
        <v>0</v>
      </c>
      <c r="D486" s="9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9">
        <v>0</v>
      </c>
      <c r="D487" s="9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9">
        <v>0</v>
      </c>
      <c r="D488" s="9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9">
        <v>0</v>
      </c>
      <c r="D489" s="9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9">
        <v>0</v>
      </c>
      <c r="D490" s="9">
        <v>1</v>
      </c>
      <c r="E490" s="14" t="str">
        <f t="shared" si="37"/>
        <v/>
      </c>
      <c r="F490" s="14">
        <f t="shared" si="38"/>
        <v>6.6050198150594452E-4</v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9">
        <v>17</v>
      </c>
      <c r="D491" s="9">
        <v>10</v>
      </c>
      <c r="E491" s="14">
        <f t="shared" si="37"/>
        <v>2.1223470661672909E-2</v>
      </c>
      <c r="F491" s="14">
        <f t="shared" si="38"/>
        <v>6.6050198150594455E-3</v>
      </c>
      <c r="G491" s="13">
        <f t="shared" si="39"/>
        <v>-0.41176470588235292</v>
      </c>
      <c r="H491" s="18">
        <f t="shared" si="40"/>
        <v>-8.7390761548064907E-3</v>
      </c>
    </row>
    <row r="492" spans="2:8" ht="15" x14ac:dyDescent="0.2">
      <c r="B492" s="6" t="s">
        <v>484</v>
      </c>
      <c r="C492" s="9">
        <v>0</v>
      </c>
      <c r="D492" s="9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9">
        <v>3</v>
      </c>
      <c r="D493" s="9">
        <v>41</v>
      </c>
      <c r="E493" s="14">
        <f t="shared" si="37"/>
        <v>3.7453183520599251E-3</v>
      </c>
      <c r="F493" s="14">
        <f t="shared" si="38"/>
        <v>2.7080581241743725E-2</v>
      </c>
      <c r="G493" s="13">
        <f t="shared" si="39"/>
        <v>12.666666666666666</v>
      </c>
      <c r="H493" s="18">
        <f t="shared" si="40"/>
        <v>4.7440699126092382E-2</v>
      </c>
    </row>
    <row r="494" spans="2:8" ht="15" x14ac:dyDescent="0.2">
      <c r="B494" s="6" t="s">
        <v>448</v>
      </c>
      <c r="C494" s="9">
        <v>0</v>
      </c>
      <c r="D494" s="9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9">
        <v>0</v>
      </c>
      <c r="D495" s="9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9">
        <v>0</v>
      </c>
      <c r="D496" s="9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9">
        <v>0</v>
      </c>
      <c r="D497" s="9">
        <v>1</v>
      </c>
      <c r="E497" s="14" t="str">
        <f t="shared" si="37"/>
        <v/>
      </c>
      <c r="F497" s="14">
        <f t="shared" si="38"/>
        <v>6.6050198150594452E-4</v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9">
        <v>0</v>
      </c>
      <c r="D498" s="9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9">
        <v>0</v>
      </c>
      <c r="D499" s="9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817</v>
      </c>
      <c r="D505" s="41">
        <f>SUM(D506:D530)</f>
        <v>420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-0.48592411260709917</v>
      </c>
      <c r="H505" s="40">
        <f>+IF(OR(AND(E505=""),(G505="")),"",E505*G505)</f>
        <v>-0.48592411260709917</v>
      </c>
    </row>
    <row r="506" spans="2:8" ht="15" x14ac:dyDescent="0.2">
      <c r="B506" s="6" t="s">
        <v>454</v>
      </c>
      <c r="C506" s="9">
        <v>1</v>
      </c>
      <c r="D506" s="9">
        <v>0</v>
      </c>
      <c r="E506" s="14">
        <f>+IF(C506=0,"",C506/C$505)</f>
        <v>1.2239902080783353E-3</v>
      </c>
      <c r="F506" s="14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6" t="s">
        <v>187</v>
      </c>
      <c r="C507" s="9">
        <v>11</v>
      </c>
      <c r="D507" s="9">
        <v>327</v>
      </c>
      <c r="E507" s="14">
        <f t="shared" ref="E507:E530" si="41">+IF(C507=0,"",C507/C$505)</f>
        <v>1.346389228886169E-2</v>
      </c>
      <c r="F507" s="14">
        <f t="shared" ref="F507:F530" si="42">+IF(D507=0,"",D507/D$505)</f>
        <v>0.77857142857142858</v>
      </c>
      <c r="G507" s="13">
        <f t="shared" ref="G507:G530" si="43">+IF(OR(AND(D507=0),(C507=0)),"0",((D507-C507)/C507))</f>
        <v>28.727272727272727</v>
      </c>
      <c r="H507" s="18">
        <f t="shared" ref="H507:H530" si="44">+IF(OR(AND(E507=""),(G507="")),"",E507*G507)</f>
        <v>0.38678090575275398</v>
      </c>
    </row>
    <row r="508" spans="2:8" ht="15" x14ac:dyDescent="0.2">
      <c r="B508" s="6" t="s">
        <v>455</v>
      </c>
      <c r="C508" s="9">
        <v>71</v>
      </c>
      <c r="D508" s="9">
        <v>9</v>
      </c>
      <c r="E508" s="14">
        <f t="shared" si="41"/>
        <v>8.6903304773561812E-2</v>
      </c>
      <c r="F508" s="14">
        <f t="shared" si="42"/>
        <v>2.1428571428571429E-2</v>
      </c>
      <c r="G508" s="13">
        <f t="shared" si="43"/>
        <v>-0.87323943661971826</v>
      </c>
      <c r="H508" s="18">
        <f t="shared" si="44"/>
        <v>-7.588739290085679E-2</v>
      </c>
    </row>
    <row r="509" spans="2:8" ht="15" x14ac:dyDescent="0.2">
      <c r="B509" s="6" t="s">
        <v>456</v>
      </c>
      <c r="C509" s="9">
        <v>530</v>
      </c>
      <c r="D509" s="9">
        <v>18</v>
      </c>
      <c r="E509" s="14">
        <f t="shared" si="41"/>
        <v>0.64871481028151778</v>
      </c>
      <c r="F509" s="14">
        <f t="shared" si="42"/>
        <v>4.2857142857142858E-2</v>
      </c>
      <c r="G509" s="13">
        <f t="shared" si="43"/>
        <v>-0.96603773584905661</v>
      </c>
      <c r="H509" s="18">
        <f t="shared" si="44"/>
        <v>-0.62668298653610777</v>
      </c>
    </row>
    <row r="510" spans="2:8" ht="15" x14ac:dyDescent="0.2">
      <c r="B510" s="6" t="s">
        <v>188</v>
      </c>
      <c r="C510" s="9">
        <v>34</v>
      </c>
      <c r="D510" s="9">
        <v>8</v>
      </c>
      <c r="E510" s="14">
        <f t="shared" si="41"/>
        <v>4.1615667074663402E-2</v>
      </c>
      <c r="F510" s="14">
        <f t="shared" si="42"/>
        <v>1.9047619047619049E-2</v>
      </c>
      <c r="G510" s="13">
        <f t="shared" si="43"/>
        <v>-0.76470588235294112</v>
      </c>
      <c r="H510" s="18">
        <f t="shared" si="44"/>
        <v>-3.182374541003672E-2</v>
      </c>
    </row>
    <row r="511" spans="2:8" ht="15" x14ac:dyDescent="0.2">
      <c r="B511" s="6" t="s">
        <v>186</v>
      </c>
      <c r="C511" s="9">
        <v>0</v>
      </c>
      <c r="D511" s="9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9">
        <v>1</v>
      </c>
      <c r="D512" s="9">
        <v>1</v>
      </c>
      <c r="E512" s="14">
        <f t="shared" si="41"/>
        <v>1.2239902080783353E-3</v>
      </c>
      <c r="F512" s="14">
        <f t="shared" si="42"/>
        <v>2.3809523809523812E-3</v>
      </c>
      <c r="G512" s="13">
        <f t="shared" si="43"/>
        <v>0</v>
      </c>
      <c r="H512" s="18">
        <f t="shared" si="44"/>
        <v>0</v>
      </c>
    </row>
    <row r="513" spans="2:8" ht="15" x14ac:dyDescent="0.2">
      <c r="B513" s="6" t="s">
        <v>457</v>
      </c>
      <c r="C513" s="9">
        <v>0</v>
      </c>
      <c r="D513" s="9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9">
        <v>4</v>
      </c>
      <c r="D514" s="9">
        <v>0</v>
      </c>
      <c r="E514" s="14">
        <f t="shared" si="41"/>
        <v>4.8959608323133411E-3</v>
      </c>
      <c r="F514" s="14" t="str">
        <f t="shared" si="42"/>
        <v/>
      </c>
      <c r="G514" s="13" t="str">
        <f t="shared" si="43"/>
        <v>0</v>
      </c>
      <c r="H514" s="18">
        <f t="shared" si="44"/>
        <v>0</v>
      </c>
    </row>
    <row r="515" spans="2:8" ht="15" x14ac:dyDescent="0.2">
      <c r="B515" s="6" t="s">
        <v>485</v>
      </c>
      <c r="C515" s="9">
        <v>1</v>
      </c>
      <c r="D515" s="9">
        <v>1</v>
      </c>
      <c r="E515" s="14">
        <f t="shared" si="41"/>
        <v>1.2239902080783353E-3</v>
      </c>
      <c r="F515" s="14">
        <f t="shared" si="42"/>
        <v>2.3809523809523812E-3</v>
      </c>
      <c r="G515" s="13">
        <f t="shared" si="43"/>
        <v>0</v>
      </c>
      <c r="H515" s="18">
        <f t="shared" si="44"/>
        <v>0</v>
      </c>
    </row>
    <row r="516" spans="2:8" ht="15" x14ac:dyDescent="0.2">
      <c r="B516" s="6" t="s">
        <v>459</v>
      </c>
      <c r="C516" s="9">
        <v>30</v>
      </c>
      <c r="D516" s="9">
        <v>0</v>
      </c>
      <c r="E516" s="14">
        <f t="shared" si="41"/>
        <v>3.6719706242350061E-2</v>
      </c>
      <c r="F516" s="14" t="str">
        <f t="shared" si="42"/>
        <v/>
      </c>
      <c r="G516" s="13" t="str">
        <f t="shared" si="43"/>
        <v>0</v>
      </c>
      <c r="H516" s="18">
        <f t="shared" si="44"/>
        <v>0</v>
      </c>
    </row>
    <row r="517" spans="2:8" ht="15" x14ac:dyDescent="0.2">
      <c r="B517" s="6" t="s">
        <v>460</v>
      </c>
      <c r="C517" s="9">
        <v>0</v>
      </c>
      <c r="D517" s="9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9">
        <v>24</v>
      </c>
      <c r="D518" s="9">
        <v>0</v>
      </c>
      <c r="E518" s="14">
        <f t="shared" si="41"/>
        <v>2.937576499388005E-2</v>
      </c>
      <c r="F518" s="14" t="str">
        <f t="shared" si="42"/>
        <v/>
      </c>
      <c r="G518" s="13" t="str">
        <f t="shared" si="43"/>
        <v>0</v>
      </c>
      <c r="H518" s="18">
        <f t="shared" si="44"/>
        <v>0</v>
      </c>
    </row>
    <row r="519" spans="2:8" ht="15" x14ac:dyDescent="0.2">
      <c r="B519" s="6" t="s">
        <v>192</v>
      </c>
      <c r="C519" s="9">
        <v>18</v>
      </c>
      <c r="D519" s="9">
        <v>0</v>
      </c>
      <c r="E519" s="14">
        <f t="shared" si="41"/>
        <v>2.2031823745410038E-2</v>
      </c>
      <c r="F519" s="14" t="str">
        <f t="shared" si="42"/>
        <v/>
      </c>
      <c r="G519" s="13" t="str">
        <f t="shared" si="43"/>
        <v>0</v>
      </c>
      <c r="H519" s="18">
        <f t="shared" si="44"/>
        <v>0</v>
      </c>
    </row>
    <row r="520" spans="2:8" ht="13.5" customHeight="1" x14ac:dyDescent="0.2">
      <c r="B520" s="6" t="s">
        <v>191</v>
      </c>
      <c r="C520" s="9">
        <v>9</v>
      </c>
      <c r="D520" s="9">
        <v>0</v>
      </c>
      <c r="E520" s="14">
        <f t="shared" si="41"/>
        <v>1.1015911872705019E-2</v>
      </c>
      <c r="F520" s="14" t="str">
        <f t="shared" si="42"/>
        <v/>
      </c>
      <c r="G520" s="13" t="str">
        <f t="shared" si="43"/>
        <v>0</v>
      </c>
      <c r="H520" s="18">
        <f t="shared" si="44"/>
        <v>0</v>
      </c>
    </row>
    <row r="521" spans="2:8" ht="13.5" customHeight="1" x14ac:dyDescent="0.2">
      <c r="B521" s="6" t="s">
        <v>461</v>
      </c>
      <c r="C521" s="9">
        <v>1</v>
      </c>
      <c r="D521" s="9">
        <v>6</v>
      </c>
      <c r="E521" s="14">
        <f t="shared" si="41"/>
        <v>1.2239902080783353E-3</v>
      </c>
      <c r="F521" s="14">
        <f t="shared" si="42"/>
        <v>1.4285714285714285E-2</v>
      </c>
      <c r="G521" s="13">
        <f t="shared" si="43"/>
        <v>5</v>
      </c>
      <c r="H521" s="18">
        <f t="shared" si="44"/>
        <v>6.1199510403916763E-3</v>
      </c>
    </row>
    <row r="522" spans="2:8" ht="25.5" customHeight="1" x14ac:dyDescent="0.2">
      <c r="B522" s="6" t="s">
        <v>193</v>
      </c>
      <c r="C522" s="9">
        <v>47</v>
      </c>
      <c r="D522" s="9">
        <v>10</v>
      </c>
      <c r="E522" s="14">
        <f t="shared" si="41"/>
        <v>5.7527539779681759E-2</v>
      </c>
      <c r="F522" s="14">
        <f t="shared" si="42"/>
        <v>2.3809523809523808E-2</v>
      </c>
      <c r="G522" s="13">
        <f t="shared" si="43"/>
        <v>-0.78723404255319152</v>
      </c>
      <c r="H522" s="18">
        <f t="shared" si="44"/>
        <v>-4.528763769889841E-2</v>
      </c>
    </row>
    <row r="523" spans="2:8" ht="13.5" customHeight="1" x14ac:dyDescent="0.2">
      <c r="B523" s="6" t="s">
        <v>462</v>
      </c>
      <c r="C523" s="9">
        <v>9</v>
      </c>
      <c r="D523" s="9">
        <v>0</v>
      </c>
      <c r="E523" s="14">
        <f t="shared" si="41"/>
        <v>1.1015911872705019E-2</v>
      </c>
      <c r="F523" s="14" t="str">
        <f t="shared" si="42"/>
        <v/>
      </c>
      <c r="G523" s="13" t="str">
        <f t="shared" si="43"/>
        <v>0</v>
      </c>
      <c r="H523" s="18">
        <f t="shared" si="44"/>
        <v>0</v>
      </c>
    </row>
    <row r="524" spans="2:8" ht="12" customHeight="1" x14ac:dyDescent="0.2">
      <c r="B524" s="6" t="s">
        <v>194</v>
      </c>
      <c r="C524" s="9">
        <v>4</v>
      </c>
      <c r="D524" s="9">
        <v>5</v>
      </c>
      <c r="E524" s="14">
        <f t="shared" si="41"/>
        <v>4.8959608323133411E-3</v>
      </c>
      <c r="F524" s="14">
        <f t="shared" si="42"/>
        <v>1.1904761904761904E-2</v>
      </c>
      <c r="G524" s="13">
        <f t="shared" si="43"/>
        <v>0.25</v>
      </c>
      <c r="H524" s="18">
        <f t="shared" si="44"/>
        <v>1.2239902080783353E-3</v>
      </c>
    </row>
    <row r="525" spans="2:8" ht="13.5" customHeight="1" x14ac:dyDescent="0.2">
      <c r="B525" s="6" t="s">
        <v>195</v>
      </c>
      <c r="C525" s="9">
        <v>1</v>
      </c>
      <c r="D525" s="9">
        <v>0</v>
      </c>
      <c r="E525" s="14">
        <f t="shared" si="41"/>
        <v>1.2239902080783353E-3</v>
      </c>
      <c r="F525" s="14" t="str">
        <f t="shared" si="42"/>
        <v/>
      </c>
      <c r="G525" s="13" t="str">
        <f t="shared" si="43"/>
        <v>0</v>
      </c>
      <c r="H525" s="18">
        <f t="shared" si="44"/>
        <v>0</v>
      </c>
    </row>
    <row r="526" spans="2:8" ht="13.5" customHeight="1" x14ac:dyDescent="0.2">
      <c r="B526" s="6" t="s">
        <v>463</v>
      </c>
      <c r="C526" s="9">
        <v>6</v>
      </c>
      <c r="D526" s="9">
        <v>27</v>
      </c>
      <c r="E526" s="14">
        <f t="shared" si="41"/>
        <v>7.3439412484700125E-3</v>
      </c>
      <c r="F526" s="14">
        <f t="shared" si="42"/>
        <v>6.4285714285714279E-2</v>
      </c>
      <c r="G526" s="13">
        <f t="shared" si="43"/>
        <v>3.5</v>
      </c>
      <c r="H526" s="18">
        <f t="shared" si="44"/>
        <v>2.5703794369645042E-2</v>
      </c>
    </row>
    <row r="527" spans="2:8" ht="15" x14ac:dyDescent="0.2">
      <c r="B527" s="6" t="s">
        <v>464</v>
      </c>
      <c r="C527" s="9">
        <v>1</v>
      </c>
      <c r="D527" s="9">
        <v>0</v>
      </c>
      <c r="E527" s="14">
        <f t="shared" si="41"/>
        <v>1.2239902080783353E-3</v>
      </c>
      <c r="F527" s="14" t="str">
        <f t="shared" si="42"/>
        <v/>
      </c>
      <c r="G527" s="13" t="str">
        <f t="shared" si="43"/>
        <v>0</v>
      </c>
      <c r="H527" s="18">
        <f t="shared" si="44"/>
        <v>0</v>
      </c>
    </row>
    <row r="528" spans="2:8" ht="30" x14ac:dyDescent="0.2">
      <c r="B528" s="6" t="s">
        <v>465</v>
      </c>
      <c r="C528" s="9">
        <v>0</v>
      </c>
      <c r="D528" s="9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9">
        <v>13</v>
      </c>
      <c r="D529" s="9">
        <v>5</v>
      </c>
      <c r="E529" s="14">
        <f t="shared" si="41"/>
        <v>1.591187270501836E-2</v>
      </c>
      <c r="F529" s="14">
        <f t="shared" si="42"/>
        <v>1.1904761904761904E-2</v>
      </c>
      <c r="G529" s="13">
        <f t="shared" si="43"/>
        <v>-0.61538461538461542</v>
      </c>
      <c r="H529" s="18">
        <f t="shared" si="44"/>
        <v>-9.7919216646266839E-3</v>
      </c>
    </row>
    <row r="530" spans="2:8" ht="15" x14ac:dyDescent="0.2">
      <c r="B530" s="6" t="s">
        <v>467</v>
      </c>
      <c r="C530" s="9">
        <v>1</v>
      </c>
      <c r="D530" s="9">
        <v>3</v>
      </c>
      <c r="E530" s="14">
        <f t="shared" si="41"/>
        <v>1.2239902080783353E-3</v>
      </c>
      <c r="F530" s="14">
        <f t="shared" si="42"/>
        <v>7.1428571428571426E-3</v>
      </c>
      <c r="G530" s="13">
        <f t="shared" si="43"/>
        <v>2</v>
      </c>
      <c r="H530" s="18">
        <f t="shared" si="44"/>
        <v>2.4479804161566705E-3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60.8554687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558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517</v>
      </c>
      <c r="C8" s="19">
        <f>+C18+C70+C151+C294+C505</f>
        <v>17532</v>
      </c>
      <c r="D8" s="19">
        <f>+D18+D70+D151+D294+D505</f>
        <v>27331</v>
      </c>
      <c r="E8" s="20">
        <f>+C8/C$8</f>
        <v>1</v>
      </c>
      <c r="F8" s="20">
        <f>+D8/D$8</f>
        <v>1</v>
      </c>
      <c r="G8" s="17">
        <f>+(D8-C8)/C8</f>
        <v>0.5589208304814054</v>
      </c>
      <c r="H8" s="33">
        <f>+E8*G8</f>
        <v>0.5589208304814054</v>
      </c>
    </row>
    <row r="9" spans="2:8" x14ac:dyDescent="0.2">
      <c r="B9" s="48" t="str">
        <f>+B18</f>
        <v>Total Vacantes en ocupaciones de nivel Directivo</v>
      </c>
      <c r="C9" s="34">
        <f>+C18</f>
        <v>220</v>
      </c>
      <c r="D9" s="34">
        <f>+D18</f>
        <v>497</v>
      </c>
      <c r="E9" s="35">
        <f t="shared" ref="E9:E13" si="0">C9/$C$8</f>
        <v>1.2548482774355465E-2</v>
      </c>
      <c r="F9" s="35">
        <f>D9/$D$8</f>
        <v>1.8184479162855365E-2</v>
      </c>
      <c r="G9" s="13">
        <f>+IF(OR(AND(D9=0),(C9=0)),"0",((D9-C9)/C9))</f>
        <v>1.259090909090909</v>
      </c>
      <c r="H9" s="18">
        <f>+IF(OR(AND(E9=""),(G9="")),"",E9*G9)</f>
        <v>1.5799680584074834E-2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1084</v>
      </c>
      <c r="D10" s="34">
        <f>+D70</f>
        <v>1446</v>
      </c>
      <c r="E10" s="35">
        <f t="shared" si="0"/>
        <v>6.1829796942733287E-2</v>
      </c>
      <c r="F10" s="35">
        <f>D10/$D$8</f>
        <v>5.290695547180857E-2</v>
      </c>
      <c r="G10" s="13">
        <f>+IF(OR(AND(D10=0),(C10=0)),"0",((D10-C10)/C10))</f>
        <v>0.33394833948339481</v>
      </c>
      <c r="H10" s="18">
        <f>+IF(OR(AND(E10=""),(G10="")),"",E10*G10)</f>
        <v>2.064795801962126E-2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1973</v>
      </c>
      <c r="D11" s="34">
        <f>+D151</f>
        <v>4559</v>
      </c>
      <c r="E11" s="35">
        <f t="shared" si="0"/>
        <v>0.11253707506274241</v>
      </c>
      <c r="F11" s="35">
        <f>D11/$D$8</f>
        <v>0.16680692254216822</v>
      </c>
      <c r="G11" s="13">
        <f>+IF(OR(AND(D11=0),(C11=0)),"0",((D11-C11)/C11))</f>
        <v>1.3106943740496706</v>
      </c>
      <c r="H11" s="18">
        <f>+IF(OR(AND(E11=""),(G11="")),"",E11*G11)</f>
        <v>0.14750171115674196</v>
      </c>
    </row>
    <row r="12" spans="2:8" x14ac:dyDescent="0.2">
      <c r="B12" s="48" t="str">
        <f>+B294</f>
        <v>Total Vacantes  en ocupaciones de nivel Calificados</v>
      </c>
      <c r="C12" s="34">
        <f>+C294</f>
        <v>12266</v>
      </c>
      <c r="D12" s="34">
        <f>+D294</f>
        <v>17457</v>
      </c>
      <c r="E12" s="35">
        <f t="shared" si="0"/>
        <v>0.69963495322838243</v>
      </c>
      <c r="F12" s="35">
        <f>D12/$D$8</f>
        <v>0.63872525703413707</v>
      </c>
      <c r="G12" s="13">
        <f>+IF(OR(AND(D12=0),(C12=0)),"0",((D12-C12)/C12))</f>
        <v>0.42320234795369316</v>
      </c>
      <c r="H12" s="18">
        <f>+IF(OR(AND(E12=""),(G12="")),"",E12*G12)</f>
        <v>0.29608715491672372</v>
      </c>
    </row>
    <row r="13" spans="2:8" x14ac:dyDescent="0.2">
      <c r="B13" s="48" t="str">
        <f>+B505</f>
        <v>Total Vacantes en ocupaciones de nivel Elemental</v>
      </c>
      <c r="C13" s="34">
        <f>+C505</f>
        <v>1989</v>
      </c>
      <c r="D13" s="34">
        <f>+D505</f>
        <v>3372</v>
      </c>
      <c r="E13" s="35">
        <f t="shared" si="0"/>
        <v>0.11344969199178645</v>
      </c>
      <c r="F13" s="35">
        <f>D13/$D$8</f>
        <v>0.12337638578903078</v>
      </c>
      <c r="G13" s="13">
        <f>+IF(OR(AND(D13=0),(C13=0)),"0",((D13-C13)/C13))</f>
        <v>0.69532428355957765</v>
      </c>
      <c r="H13" s="18">
        <f>+IF(OR(AND(E13=""),(G13="")),"",E13*G13)</f>
        <v>7.8884325804243663E-2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220</v>
      </c>
      <c r="D18" s="37">
        <f>SUM(D19:D64)</f>
        <v>497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1.259090909090909</v>
      </c>
      <c r="H18" s="40">
        <f>+IF(OR(AND(E18=""),(G18="")),"",E18*G18)</f>
        <v>1.259090909090909</v>
      </c>
    </row>
    <row r="19" spans="2:8" ht="20.100000000000001" customHeight="1" x14ac:dyDescent="0.2">
      <c r="B19" s="6" t="s">
        <v>0</v>
      </c>
      <c r="C19" s="9">
        <v>0</v>
      </c>
      <c r="D19" s="9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9">
        <v>0</v>
      </c>
      <c r="D20" s="9">
        <v>1</v>
      </c>
      <c r="E20" s="12" t="str">
        <f t="shared" ref="E20:E64" si="1">+IF(C20=0,"",C20/C$18)</f>
        <v/>
      </c>
      <c r="F20" s="12">
        <f t="shared" ref="F20:F64" si="2">+IF(D20=0,"",D20/D$18)</f>
        <v>2.012072434607646E-3</v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9">
        <v>1</v>
      </c>
      <c r="D21" s="9">
        <v>0</v>
      </c>
      <c r="E21" s="12">
        <f t="shared" si="1"/>
        <v>4.5454545454545452E-3</v>
      </c>
      <c r="F21" s="12" t="str">
        <f t="shared" si="2"/>
        <v/>
      </c>
      <c r="G21" s="13" t="str">
        <f t="shared" si="3"/>
        <v>0</v>
      </c>
      <c r="H21" s="18">
        <f t="shared" si="4"/>
        <v>0</v>
      </c>
    </row>
    <row r="22" spans="2:8" ht="20.100000000000001" customHeight="1" x14ac:dyDescent="0.2">
      <c r="B22" s="6" t="s">
        <v>197</v>
      </c>
      <c r="C22" s="9">
        <v>1</v>
      </c>
      <c r="D22" s="9">
        <v>0</v>
      </c>
      <c r="E22" s="12">
        <f t="shared" si="1"/>
        <v>4.5454545454545452E-3</v>
      </c>
      <c r="F22" s="12" t="str">
        <f t="shared" si="2"/>
        <v/>
      </c>
      <c r="G22" s="13" t="str">
        <f t="shared" si="3"/>
        <v>0</v>
      </c>
      <c r="H22" s="18">
        <f t="shared" si="4"/>
        <v>0</v>
      </c>
    </row>
    <row r="23" spans="2:8" ht="20.100000000000001" customHeight="1" x14ac:dyDescent="0.2">
      <c r="B23" s="6" t="s">
        <v>198</v>
      </c>
      <c r="C23" s="9">
        <v>1</v>
      </c>
      <c r="D23" s="9">
        <v>1</v>
      </c>
      <c r="E23" s="12">
        <f t="shared" si="1"/>
        <v>4.5454545454545452E-3</v>
      </c>
      <c r="F23" s="12">
        <f t="shared" si="2"/>
        <v>2.012072434607646E-3</v>
      </c>
      <c r="G23" s="13">
        <f t="shared" si="3"/>
        <v>0</v>
      </c>
      <c r="H23" s="18">
        <f t="shared" si="4"/>
        <v>0</v>
      </c>
    </row>
    <row r="24" spans="2:8" ht="20.100000000000001" customHeight="1" x14ac:dyDescent="0.2">
      <c r="B24" s="6" t="s">
        <v>199</v>
      </c>
      <c r="C24" s="9">
        <v>1</v>
      </c>
      <c r="D24" s="9">
        <v>0</v>
      </c>
      <c r="E24" s="12">
        <f t="shared" si="1"/>
        <v>4.5454545454545452E-3</v>
      </c>
      <c r="F24" s="12" t="str">
        <f t="shared" si="2"/>
        <v/>
      </c>
      <c r="G24" s="13" t="str">
        <f t="shared" si="3"/>
        <v>0</v>
      </c>
      <c r="H24" s="18">
        <f t="shared" si="4"/>
        <v>0</v>
      </c>
    </row>
    <row r="25" spans="2:8" ht="20.100000000000001" customHeight="1" x14ac:dyDescent="0.2">
      <c r="B25" s="6" t="s">
        <v>2</v>
      </c>
      <c r="C25" s="9">
        <v>3</v>
      </c>
      <c r="D25" s="9">
        <v>6</v>
      </c>
      <c r="E25" s="12">
        <f t="shared" si="1"/>
        <v>1.3636363636363636E-2</v>
      </c>
      <c r="F25" s="12">
        <f t="shared" si="2"/>
        <v>1.2072434607645875E-2</v>
      </c>
      <c r="G25" s="13">
        <f t="shared" si="3"/>
        <v>1</v>
      </c>
      <c r="H25" s="18">
        <f t="shared" si="4"/>
        <v>1.3636363636363636E-2</v>
      </c>
    </row>
    <row r="26" spans="2:8" ht="20.100000000000001" customHeight="1" x14ac:dyDescent="0.2">
      <c r="B26" s="6" t="s">
        <v>6</v>
      </c>
      <c r="C26" s="9">
        <v>9</v>
      </c>
      <c r="D26" s="9">
        <v>8</v>
      </c>
      <c r="E26" s="12">
        <f t="shared" si="1"/>
        <v>4.0909090909090909E-2</v>
      </c>
      <c r="F26" s="12">
        <f t="shared" si="2"/>
        <v>1.6096579476861168E-2</v>
      </c>
      <c r="G26" s="13">
        <f t="shared" si="3"/>
        <v>-0.1111111111111111</v>
      </c>
      <c r="H26" s="18">
        <f t="shared" si="4"/>
        <v>-4.5454545454545452E-3</v>
      </c>
    </row>
    <row r="27" spans="2:8" ht="20.100000000000001" customHeight="1" x14ac:dyDescent="0.2">
      <c r="B27" s="6" t="s">
        <v>3</v>
      </c>
      <c r="C27" s="9">
        <v>6</v>
      </c>
      <c r="D27" s="9">
        <v>6</v>
      </c>
      <c r="E27" s="12">
        <f t="shared" si="1"/>
        <v>2.7272727272727271E-2</v>
      </c>
      <c r="F27" s="12">
        <f t="shared" si="2"/>
        <v>1.2072434607645875E-2</v>
      </c>
      <c r="G27" s="13">
        <f t="shared" si="3"/>
        <v>0</v>
      </c>
      <c r="H27" s="18">
        <f t="shared" si="4"/>
        <v>0</v>
      </c>
    </row>
    <row r="28" spans="2:8" ht="20.100000000000001" customHeight="1" x14ac:dyDescent="0.2">
      <c r="B28" s="6" t="s">
        <v>5</v>
      </c>
      <c r="C28" s="9">
        <v>21</v>
      </c>
      <c r="D28" s="9">
        <v>94</v>
      </c>
      <c r="E28" s="12">
        <f t="shared" si="1"/>
        <v>9.5454545454545459E-2</v>
      </c>
      <c r="F28" s="12">
        <f t="shared" si="2"/>
        <v>0.1891348088531187</v>
      </c>
      <c r="G28" s="13">
        <f t="shared" si="3"/>
        <v>3.4761904761904763</v>
      </c>
      <c r="H28" s="18">
        <f t="shared" si="4"/>
        <v>0.33181818181818185</v>
      </c>
    </row>
    <row r="29" spans="2:8" ht="20.100000000000001" customHeight="1" x14ac:dyDescent="0.2">
      <c r="B29" s="6" t="s">
        <v>200</v>
      </c>
      <c r="C29" s="9">
        <v>0</v>
      </c>
      <c r="D29" s="9">
        <v>2</v>
      </c>
      <c r="E29" s="12" t="str">
        <f t="shared" si="1"/>
        <v/>
      </c>
      <c r="F29" s="12">
        <f t="shared" si="2"/>
        <v>4.0241448692152921E-3</v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9">
        <v>1</v>
      </c>
      <c r="D30" s="9">
        <v>0</v>
      </c>
      <c r="E30" s="12">
        <f t="shared" si="1"/>
        <v>4.5454545454545452E-3</v>
      </c>
      <c r="F30" s="12" t="str">
        <f t="shared" si="2"/>
        <v/>
      </c>
      <c r="G30" s="13" t="str">
        <f t="shared" si="3"/>
        <v>0</v>
      </c>
      <c r="H30" s="18">
        <f t="shared" si="4"/>
        <v>0</v>
      </c>
    </row>
    <row r="31" spans="2:8" ht="20.100000000000001" customHeight="1" x14ac:dyDescent="0.2">
      <c r="B31" s="6" t="s">
        <v>4</v>
      </c>
      <c r="C31" s="9">
        <v>0</v>
      </c>
      <c r="D31" s="9">
        <v>2</v>
      </c>
      <c r="E31" s="12" t="str">
        <f t="shared" si="1"/>
        <v/>
      </c>
      <c r="F31" s="12">
        <f t="shared" si="2"/>
        <v>4.0241448692152921E-3</v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9">
        <v>0</v>
      </c>
      <c r="D32" s="9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9">
        <v>0</v>
      </c>
      <c r="D33" s="9">
        <v>1</v>
      </c>
      <c r="E33" s="12" t="str">
        <f t="shared" si="1"/>
        <v/>
      </c>
      <c r="F33" s="12">
        <f t="shared" si="2"/>
        <v>2.012072434607646E-3</v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9">
        <v>59</v>
      </c>
      <c r="D34" s="9">
        <v>29</v>
      </c>
      <c r="E34" s="12">
        <f t="shared" si="1"/>
        <v>0.26818181818181819</v>
      </c>
      <c r="F34" s="12">
        <f t="shared" si="2"/>
        <v>5.8350100603621731E-2</v>
      </c>
      <c r="G34" s="13">
        <f t="shared" si="3"/>
        <v>-0.50847457627118642</v>
      </c>
      <c r="H34" s="18">
        <f t="shared" si="4"/>
        <v>-0.13636363636363635</v>
      </c>
    </row>
    <row r="35" spans="2:8" ht="20.100000000000001" customHeight="1" x14ac:dyDescent="0.2">
      <c r="B35" s="6" t="s">
        <v>204</v>
      </c>
      <c r="C35" s="9">
        <v>0</v>
      </c>
      <c r="D35" s="9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9">
        <v>2</v>
      </c>
      <c r="D36" s="9">
        <v>99</v>
      </c>
      <c r="E36" s="12">
        <f t="shared" si="1"/>
        <v>9.0909090909090905E-3</v>
      </c>
      <c r="F36" s="12">
        <f t="shared" si="2"/>
        <v>0.19919517102615694</v>
      </c>
      <c r="G36" s="13">
        <f t="shared" si="3"/>
        <v>48.5</v>
      </c>
      <c r="H36" s="18">
        <f t="shared" si="4"/>
        <v>0.44090909090909086</v>
      </c>
    </row>
    <row r="37" spans="2:8" ht="20.100000000000001" customHeight="1" x14ac:dyDescent="0.2">
      <c r="B37" s="6" t="s">
        <v>8</v>
      </c>
      <c r="C37" s="9">
        <v>2</v>
      </c>
      <c r="D37" s="9">
        <v>0</v>
      </c>
      <c r="E37" s="12">
        <f t="shared" si="1"/>
        <v>9.0909090909090905E-3</v>
      </c>
      <c r="F37" s="12" t="str">
        <f t="shared" si="2"/>
        <v/>
      </c>
      <c r="G37" s="13" t="str">
        <f t="shared" si="3"/>
        <v>0</v>
      </c>
      <c r="H37" s="18">
        <f t="shared" si="4"/>
        <v>0</v>
      </c>
    </row>
    <row r="38" spans="2:8" ht="20.100000000000001" customHeight="1" x14ac:dyDescent="0.2">
      <c r="B38" s="6" t="s">
        <v>206</v>
      </c>
      <c r="C38" s="9">
        <v>0</v>
      </c>
      <c r="D38" s="9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9">
        <v>0</v>
      </c>
      <c r="D39" s="9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9">
        <v>0</v>
      </c>
      <c r="D40" s="9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9">
        <v>0</v>
      </c>
      <c r="D41" s="9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9">
        <v>0</v>
      </c>
      <c r="D42" s="9">
        <v>7</v>
      </c>
      <c r="E42" s="12" t="str">
        <f t="shared" si="1"/>
        <v/>
      </c>
      <c r="F42" s="12">
        <f t="shared" si="2"/>
        <v>1.4084507042253521E-2</v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9">
        <v>0</v>
      </c>
      <c r="D43" s="9">
        <v>4</v>
      </c>
      <c r="E43" s="12" t="str">
        <f t="shared" si="1"/>
        <v/>
      </c>
      <c r="F43" s="12">
        <f t="shared" si="2"/>
        <v>8.0482897384305842E-3</v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9">
        <v>0</v>
      </c>
      <c r="D44" s="9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9">
        <v>0</v>
      </c>
      <c r="D45" s="9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9">
        <v>0</v>
      </c>
      <c r="D46" s="9">
        <v>1</v>
      </c>
      <c r="E46" s="12" t="str">
        <f t="shared" si="1"/>
        <v/>
      </c>
      <c r="F46" s="12">
        <f t="shared" si="2"/>
        <v>2.012072434607646E-3</v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9">
        <v>0</v>
      </c>
      <c r="D47" s="9">
        <v>2</v>
      </c>
      <c r="E47" s="12" t="str">
        <f t="shared" si="1"/>
        <v/>
      </c>
      <c r="F47" s="12">
        <f t="shared" si="2"/>
        <v>4.0241448692152921E-3</v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9">
        <v>63</v>
      </c>
      <c r="D48" s="9">
        <v>33</v>
      </c>
      <c r="E48" s="12">
        <f t="shared" si="1"/>
        <v>0.28636363636363638</v>
      </c>
      <c r="F48" s="12">
        <f t="shared" si="2"/>
        <v>6.6398390342052319E-2</v>
      </c>
      <c r="G48" s="13">
        <f t="shared" si="3"/>
        <v>-0.47619047619047616</v>
      </c>
      <c r="H48" s="18">
        <f t="shared" si="4"/>
        <v>-0.13636363636363635</v>
      </c>
    </row>
    <row r="49" spans="2:8" ht="20.100000000000001" customHeight="1" x14ac:dyDescent="0.2">
      <c r="B49" s="6" t="s">
        <v>16</v>
      </c>
      <c r="C49" s="9">
        <v>0</v>
      </c>
      <c r="D49" s="9">
        <v>5</v>
      </c>
      <c r="E49" s="12" t="str">
        <f t="shared" si="1"/>
        <v/>
      </c>
      <c r="F49" s="12">
        <f t="shared" si="2"/>
        <v>1.0060362173038229E-2</v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9">
        <v>2</v>
      </c>
      <c r="D50" s="9">
        <v>0</v>
      </c>
      <c r="E50" s="12">
        <f t="shared" si="1"/>
        <v>9.0909090909090905E-3</v>
      </c>
      <c r="F50" s="12" t="str">
        <f t="shared" si="2"/>
        <v/>
      </c>
      <c r="G50" s="13" t="str">
        <f t="shared" si="3"/>
        <v>0</v>
      </c>
      <c r="H50" s="18">
        <f t="shared" si="4"/>
        <v>0</v>
      </c>
    </row>
    <row r="51" spans="2:8" ht="20.100000000000001" customHeight="1" x14ac:dyDescent="0.2">
      <c r="B51" s="6" t="s">
        <v>13</v>
      </c>
      <c r="C51" s="9">
        <v>3</v>
      </c>
      <c r="D51" s="9">
        <v>3</v>
      </c>
      <c r="E51" s="12">
        <f t="shared" si="1"/>
        <v>1.3636363636363636E-2</v>
      </c>
      <c r="F51" s="12">
        <f t="shared" si="2"/>
        <v>6.0362173038229373E-3</v>
      </c>
      <c r="G51" s="13">
        <f t="shared" si="3"/>
        <v>0</v>
      </c>
      <c r="H51" s="18">
        <f t="shared" si="4"/>
        <v>0</v>
      </c>
    </row>
    <row r="52" spans="2:8" ht="20.100000000000001" customHeight="1" x14ac:dyDescent="0.2">
      <c r="B52" s="6" t="s">
        <v>14</v>
      </c>
      <c r="C52" s="9">
        <v>5</v>
      </c>
      <c r="D52" s="9">
        <v>7</v>
      </c>
      <c r="E52" s="12">
        <f t="shared" si="1"/>
        <v>2.2727272727272728E-2</v>
      </c>
      <c r="F52" s="12">
        <f t="shared" si="2"/>
        <v>1.4084507042253521E-2</v>
      </c>
      <c r="G52" s="13">
        <f t="shared" si="3"/>
        <v>0.4</v>
      </c>
      <c r="H52" s="18">
        <f t="shared" si="4"/>
        <v>9.0909090909090922E-3</v>
      </c>
    </row>
    <row r="53" spans="2:8" ht="20.100000000000001" customHeight="1" x14ac:dyDescent="0.2">
      <c r="B53" s="6" t="s">
        <v>12</v>
      </c>
      <c r="C53" s="9">
        <v>0</v>
      </c>
      <c r="D53" s="9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9">
        <v>0</v>
      </c>
      <c r="D54" s="9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9">
        <v>0</v>
      </c>
      <c r="D55" s="9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9">
        <v>2</v>
      </c>
      <c r="D56" s="9">
        <v>1</v>
      </c>
      <c r="E56" s="12">
        <f t="shared" si="1"/>
        <v>9.0909090909090905E-3</v>
      </c>
      <c r="F56" s="12">
        <f t="shared" si="2"/>
        <v>2.012072434607646E-3</v>
      </c>
      <c r="G56" s="13">
        <f t="shared" si="3"/>
        <v>-0.5</v>
      </c>
      <c r="H56" s="18">
        <f t="shared" si="4"/>
        <v>-4.5454545454545452E-3</v>
      </c>
    </row>
    <row r="57" spans="2:8" ht="20.100000000000001" customHeight="1" x14ac:dyDescent="0.2">
      <c r="B57" s="6" t="s">
        <v>215</v>
      </c>
      <c r="C57" s="9">
        <v>0</v>
      </c>
      <c r="D57" s="9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9">
        <v>1</v>
      </c>
      <c r="D58" s="9">
        <v>0</v>
      </c>
      <c r="E58" s="12">
        <f t="shared" si="1"/>
        <v>4.5454545454545452E-3</v>
      </c>
      <c r="F58" s="12" t="str">
        <f t="shared" si="2"/>
        <v/>
      </c>
      <c r="G58" s="13" t="str">
        <f t="shared" si="3"/>
        <v>0</v>
      </c>
      <c r="H58" s="18">
        <f t="shared" si="4"/>
        <v>0</v>
      </c>
    </row>
    <row r="59" spans="2:8" ht="20.100000000000001" customHeight="1" x14ac:dyDescent="0.2">
      <c r="B59" s="6" t="s">
        <v>217</v>
      </c>
      <c r="C59" s="9">
        <v>2</v>
      </c>
      <c r="D59" s="9">
        <v>2</v>
      </c>
      <c r="E59" s="12">
        <f t="shared" si="1"/>
        <v>9.0909090909090905E-3</v>
      </c>
      <c r="F59" s="12">
        <f t="shared" si="2"/>
        <v>4.0241448692152921E-3</v>
      </c>
      <c r="G59" s="13">
        <f t="shared" si="3"/>
        <v>0</v>
      </c>
      <c r="H59" s="18">
        <f t="shared" si="4"/>
        <v>0</v>
      </c>
    </row>
    <row r="60" spans="2:8" ht="20.100000000000001" customHeight="1" x14ac:dyDescent="0.2">
      <c r="B60" s="6" t="s">
        <v>218</v>
      </c>
      <c r="C60" s="9">
        <v>8</v>
      </c>
      <c r="D60" s="9">
        <v>169</v>
      </c>
      <c r="E60" s="12">
        <f t="shared" si="1"/>
        <v>3.6363636363636362E-2</v>
      </c>
      <c r="F60" s="12">
        <f t="shared" si="2"/>
        <v>0.34004024144869216</v>
      </c>
      <c r="G60" s="13">
        <f t="shared" si="3"/>
        <v>20.125</v>
      </c>
      <c r="H60" s="18">
        <f t="shared" si="4"/>
        <v>0.73181818181818181</v>
      </c>
    </row>
    <row r="61" spans="2:8" ht="20.100000000000001" customHeight="1" x14ac:dyDescent="0.2">
      <c r="B61" s="6" t="s">
        <v>219</v>
      </c>
      <c r="C61" s="9">
        <v>1</v>
      </c>
      <c r="D61" s="9">
        <v>1</v>
      </c>
      <c r="E61" s="12">
        <f t="shared" si="1"/>
        <v>4.5454545454545452E-3</v>
      </c>
      <c r="F61" s="12">
        <f t="shared" si="2"/>
        <v>2.012072434607646E-3</v>
      </c>
      <c r="G61" s="13">
        <f t="shared" si="3"/>
        <v>0</v>
      </c>
      <c r="H61" s="18">
        <f t="shared" si="4"/>
        <v>0</v>
      </c>
    </row>
    <row r="62" spans="2:8" ht="20.100000000000001" customHeight="1" x14ac:dyDescent="0.2">
      <c r="B62" s="6" t="s">
        <v>19</v>
      </c>
      <c r="C62" s="9">
        <v>5</v>
      </c>
      <c r="D62" s="9">
        <v>2</v>
      </c>
      <c r="E62" s="12">
        <f t="shared" si="1"/>
        <v>2.2727272727272728E-2</v>
      </c>
      <c r="F62" s="12">
        <f t="shared" si="2"/>
        <v>4.0241448692152921E-3</v>
      </c>
      <c r="G62" s="13">
        <f t="shared" si="3"/>
        <v>-0.6</v>
      </c>
      <c r="H62" s="18">
        <f t="shared" si="4"/>
        <v>-1.3636363636363636E-2</v>
      </c>
    </row>
    <row r="63" spans="2:8" ht="20.100000000000001" customHeight="1" x14ac:dyDescent="0.2">
      <c r="B63" s="6" t="s">
        <v>220</v>
      </c>
      <c r="C63" s="9">
        <v>20</v>
      </c>
      <c r="D63" s="9">
        <v>10</v>
      </c>
      <c r="E63" s="12">
        <f t="shared" si="1"/>
        <v>9.0909090909090912E-2</v>
      </c>
      <c r="F63" s="12">
        <f t="shared" si="2"/>
        <v>2.0120724346076459E-2</v>
      </c>
      <c r="G63" s="13">
        <f t="shared" si="3"/>
        <v>-0.5</v>
      </c>
      <c r="H63" s="18">
        <f t="shared" si="4"/>
        <v>-4.5454545454545456E-2</v>
      </c>
    </row>
    <row r="64" spans="2:8" ht="20.100000000000001" customHeight="1" x14ac:dyDescent="0.2">
      <c r="B64" s="6" t="s">
        <v>221</v>
      </c>
      <c r="C64" s="9">
        <v>1</v>
      </c>
      <c r="D64" s="9">
        <v>1</v>
      </c>
      <c r="E64" s="12">
        <f t="shared" si="1"/>
        <v>4.5454545454545452E-3</v>
      </c>
      <c r="F64" s="12">
        <f t="shared" si="2"/>
        <v>2.012072434607646E-3</v>
      </c>
      <c r="G64" s="13">
        <f t="shared" si="3"/>
        <v>0</v>
      </c>
      <c r="H64" s="18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1084</v>
      </c>
      <c r="D70" s="41">
        <f>SUM(D71:D145)</f>
        <v>1446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0.33394833948339481</v>
      </c>
      <c r="H70" s="40">
        <f>+IF(OR(AND(E70=""),(G70="")),"",E70*G70)</f>
        <v>0.33394833948339481</v>
      </c>
    </row>
    <row r="71" spans="2:8" ht="15" x14ac:dyDescent="0.2">
      <c r="B71" s="6" t="s">
        <v>20</v>
      </c>
      <c r="C71" s="9">
        <v>74</v>
      </c>
      <c r="D71" s="9">
        <v>85</v>
      </c>
      <c r="E71" s="14">
        <f>+IF(C71=0,"",C71/C$70)</f>
        <v>6.8265682656826573E-2</v>
      </c>
      <c r="F71" s="14">
        <f>+IF(D71=0,"",D71/D$70)</f>
        <v>5.8782849239280774E-2</v>
      </c>
      <c r="G71" s="13">
        <f>+IF(OR(AND(D71=0),(C71=0)),"0",((D71-C71)/C71))</f>
        <v>0.14864864864864866</v>
      </c>
      <c r="H71" s="18">
        <f>+IF(OR(AND(E71=""),(G71="")),"",E71*G71)</f>
        <v>1.0147601476014761E-2</v>
      </c>
    </row>
    <row r="72" spans="2:8" ht="15" x14ac:dyDescent="0.2">
      <c r="B72" s="6" t="s">
        <v>21</v>
      </c>
      <c r="C72" s="9">
        <v>323</v>
      </c>
      <c r="D72" s="9">
        <v>5</v>
      </c>
      <c r="E72" s="14">
        <f t="shared" ref="E72:E135" si="5">+IF(C72=0,"",C72/C$70)</f>
        <v>0.29797047970479706</v>
      </c>
      <c r="F72" s="14">
        <f t="shared" ref="F72:F135" si="6">+IF(D72=0,"",D72/D$70)</f>
        <v>3.4578146611341631E-3</v>
      </c>
      <c r="G72" s="13">
        <f t="shared" ref="G72:G135" si="7">+IF(OR(AND(D72=0),(C72=0)),"0",((D72-C72)/C72))</f>
        <v>-0.98452012383900933</v>
      </c>
      <c r="H72" s="18">
        <f t="shared" ref="H72:H135" si="8">+IF(OR(AND(E72=""),(G72="")),"",E72*G72)</f>
        <v>-0.29335793357933582</v>
      </c>
    </row>
    <row r="73" spans="2:8" ht="15" x14ac:dyDescent="0.2">
      <c r="B73" s="6" t="s">
        <v>22</v>
      </c>
      <c r="C73" s="9">
        <v>43</v>
      </c>
      <c r="D73" s="9">
        <v>38</v>
      </c>
      <c r="E73" s="14">
        <f t="shared" si="5"/>
        <v>3.9667896678966787E-2</v>
      </c>
      <c r="F73" s="14">
        <f t="shared" si="6"/>
        <v>2.6279391424619641E-2</v>
      </c>
      <c r="G73" s="13">
        <f t="shared" si="7"/>
        <v>-0.11627906976744186</v>
      </c>
      <c r="H73" s="18">
        <f t="shared" si="8"/>
        <v>-4.6125461254612546E-3</v>
      </c>
    </row>
    <row r="74" spans="2:8" ht="15" x14ac:dyDescent="0.2">
      <c r="B74" s="6" t="s">
        <v>222</v>
      </c>
      <c r="C74" s="9">
        <v>26</v>
      </c>
      <c r="D74" s="9">
        <v>263</v>
      </c>
      <c r="E74" s="14">
        <f t="shared" si="5"/>
        <v>2.3985239852398525E-2</v>
      </c>
      <c r="F74" s="14">
        <f t="shared" si="6"/>
        <v>0.18188105117565698</v>
      </c>
      <c r="G74" s="13">
        <f t="shared" si="7"/>
        <v>9.115384615384615</v>
      </c>
      <c r="H74" s="18">
        <f t="shared" si="8"/>
        <v>0.21863468634686348</v>
      </c>
    </row>
    <row r="75" spans="2:8" ht="15" x14ac:dyDescent="0.2">
      <c r="B75" s="6" t="s">
        <v>23</v>
      </c>
      <c r="C75" s="9">
        <v>4</v>
      </c>
      <c r="D75" s="9">
        <v>15</v>
      </c>
      <c r="E75" s="14">
        <f t="shared" si="5"/>
        <v>3.6900369003690036E-3</v>
      </c>
      <c r="F75" s="14">
        <f t="shared" si="6"/>
        <v>1.0373443983402489E-2</v>
      </c>
      <c r="G75" s="13">
        <f t="shared" si="7"/>
        <v>2.75</v>
      </c>
      <c r="H75" s="18">
        <f t="shared" si="8"/>
        <v>1.014760147601476E-2</v>
      </c>
    </row>
    <row r="76" spans="2:8" ht="15" x14ac:dyDescent="0.2">
      <c r="B76" s="6" t="s">
        <v>223</v>
      </c>
      <c r="C76" s="9">
        <v>0</v>
      </c>
      <c r="D76" s="9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9">
        <v>3</v>
      </c>
      <c r="D77" s="9">
        <v>5</v>
      </c>
      <c r="E77" s="14">
        <f t="shared" si="5"/>
        <v>2.7675276752767526E-3</v>
      </c>
      <c r="F77" s="14">
        <f t="shared" si="6"/>
        <v>3.4578146611341631E-3</v>
      </c>
      <c r="G77" s="13">
        <f t="shared" si="7"/>
        <v>0.66666666666666663</v>
      </c>
      <c r="H77" s="18">
        <f t="shared" si="8"/>
        <v>1.8450184501845016E-3</v>
      </c>
    </row>
    <row r="78" spans="2:8" ht="15" x14ac:dyDescent="0.2">
      <c r="B78" s="6" t="s">
        <v>225</v>
      </c>
      <c r="C78" s="9">
        <v>1</v>
      </c>
      <c r="D78" s="9">
        <v>3</v>
      </c>
      <c r="E78" s="14">
        <f t="shared" si="5"/>
        <v>9.225092250922509E-4</v>
      </c>
      <c r="F78" s="14">
        <f t="shared" si="6"/>
        <v>2.0746887966804979E-3</v>
      </c>
      <c r="G78" s="13">
        <f t="shared" si="7"/>
        <v>2</v>
      </c>
      <c r="H78" s="18">
        <f t="shared" si="8"/>
        <v>1.8450184501845018E-3</v>
      </c>
    </row>
    <row r="79" spans="2:8" ht="15" x14ac:dyDescent="0.2">
      <c r="B79" s="6" t="s">
        <v>226</v>
      </c>
      <c r="C79" s="9">
        <v>0</v>
      </c>
      <c r="D79" s="9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9">
        <v>3</v>
      </c>
      <c r="D80" s="9">
        <v>46</v>
      </c>
      <c r="E80" s="14">
        <f t="shared" si="5"/>
        <v>2.7675276752767526E-3</v>
      </c>
      <c r="F80" s="14">
        <f t="shared" si="6"/>
        <v>3.18118948824343E-2</v>
      </c>
      <c r="G80" s="13">
        <f t="shared" si="7"/>
        <v>14.333333333333334</v>
      </c>
      <c r="H80" s="18">
        <f t="shared" si="8"/>
        <v>3.9667896678966787E-2</v>
      </c>
    </row>
    <row r="81" spans="2:8" ht="15" x14ac:dyDescent="0.2">
      <c r="B81" s="6" t="s">
        <v>24</v>
      </c>
      <c r="C81" s="9">
        <v>1</v>
      </c>
      <c r="D81" s="9">
        <v>0</v>
      </c>
      <c r="E81" s="14">
        <f t="shared" si="5"/>
        <v>9.225092250922509E-4</v>
      </c>
      <c r="F81" s="14" t="str">
        <f t="shared" si="6"/>
        <v/>
      </c>
      <c r="G81" s="13" t="str">
        <f t="shared" si="7"/>
        <v>0</v>
      </c>
      <c r="H81" s="18">
        <f t="shared" si="8"/>
        <v>0</v>
      </c>
    </row>
    <row r="82" spans="2:8" ht="15" x14ac:dyDescent="0.2">
      <c r="B82" s="6" t="s">
        <v>228</v>
      </c>
      <c r="C82" s="9">
        <v>1</v>
      </c>
      <c r="D82" s="9">
        <v>9</v>
      </c>
      <c r="E82" s="14">
        <f t="shared" si="5"/>
        <v>9.225092250922509E-4</v>
      </c>
      <c r="F82" s="14">
        <f t="shared" si="6"/>
        <v>6.2240663900414933E-3</v>
      </c>
      <c r="G82" s="13">
        <f t="shared" si="7"/>
        <v>8</v>
      </c>
      <c r="H82" s="18">
        <f t="shared" si="8"/>
        <v>7.3800738007380072E-3</v>
      </c>
    </row>
    <row r="83" spans="2:8" ht="15" x14ac:dyDescent="0.2">
      <c r="B83" s="6" t="s">
        <v>229</v>
      </c>
      <c r="C83" s="9">
        <v>37</v>
      </c>
      <c r="D83" s="9">
        <v>61</v>
      </c>
      <c r="E83" s="14">
        <f t="shared" si="5"/>
        <v>3.4132841328413287E-2</v>
      </c>
      <c r="F83" s="14">
        <f t="shared" si="6"/>
        <v>4.2185338865836794E-2</v>
      </c>
      <c r="G83" s="13">
        <f t="shared" si="7"/>
        <v>0.64864864864864868</v>
      </c>
      <c r="H83" s="18">
        <f t="shared" si="8"/>
        <v>2.2140221402214024E-2</v>
      </c>
    </row>
    <row r="84" spans="2:8" ht="15" x14ac:dyDescent="0.2">
      <c r="B84" s="6" t="s">
        <v>230</v>
      </c>
      <c r="C84" s="9">
        <v>12</v>
      </c>
      <c r="D84" s="9">
        <v>22</v>
      </c>
      <c r="E84" s="14">
        <f t="shared" si="5"/>
        <v>1.107011070110701E-2</v>
      </c>
      <c r="F84" s="14">
        <f t="shared" si="6"/>
        <v>1.5214384508990318E-2</v>
      </c>
      <c r="G84" s="13">
        <f t="shared" si="7"/>
        <v>0.83333333333333337</v>
      </c>
      <c r="H84" s="18">
        <f t="shared" si="8"/>
        <v>9.2250922509225092E-3</v>
      </c>
    </row>
    <row r="85" spans="2:8" ht="15" x14ac:dyDescent="0.2">
      <c r="B85" s="6" t="s">
        <v>28</v>
      </c>
      <c r="C85" s="9">
        <v>15</v>
      </c>
      <c r="D85" s="9">
        <v>19</v>
      </c>
      <c r="E85" s="14">
        <f t="shared" si="5"/>
        <v>1.3837638376383764E-2</v>
      </c>
      <c r="F85" s="14">
        <f t="shared" si="6"/>
        <v>1.313969571230982E-2</v>
      </c>
      <c r="G85" s="13">
        <f t="shared" si="7"/>
        <v>0.26666666666666666</v>
      </c>
      <c r="H85" s="18">
        <f t="shared" si="8"/>
        <v>3.6900369003690036E-3</v>
      </c>
    </row>
    <row r="86" spans="2:8" ht="15" x14ac:dyDescent="0.2">
      <c r="B86" s="6" t="s">
        <v>231</v>
      </c>
      <c r="C86" s="9">
        <v>14</v>
      </c>
      <c r="D86" s="9">
        <v>11</v>
      </c>
      <c r="E86" s="14">
        <f t="shared" si="5"/>
        <v>1.2915129151291513E-2</v>
      </c>
      <c r="F86" s="14">
        <f t="shared" si="6"/>
        <v>7.6071922544951589E-3</v>
      </c>
      <c r="G86" s="13">
        <f t="shared" si="7"/>
        <v>-0.21428571428571427</v>
      </c>
      <c r="H86" s="18">
        <f t="shared" si="8"/>
        <v>-2.7675276752767526E-3</v>
      </c>
    </row>
    <row r="87" spans="2:8" ht="15" x14ac:dyDescent="0.2">
      <c r="B87" s="6" t="s">
        <v>232</v>
      </c>
      <c r="C87" s="9">
        <v>6</v>
      </c>
      <c r="D87" s="9">
        <v>4</v>
      </c>
      <c r="E87" s="14">
        <f t="shared" si="5"/>
        <v>5.5350553505535052E-3</v>
      </c>
      <c r="F87" s="14">
        <f t="shared" si="6"/>
        <v>2.7662517289073307E-3</v>
      </c>
      <c r="G87" s="13">
        <f t="shared" si="7"/>
        <v>-0.33333333333333331</v>
      </c>
      <c r="H87" s="18">
        <f t="shared" si="8"/>
        <v>-1.8450184501845016E-3</v>
      </c>
    </row>
    <row r="88" spans="2:8" ht="15" x14ac:dyDescent="0.2">
      <c r="B88" s="6" t="s">
        <v>233</v>
      </c>
      <c r="C88" s="9">
        <v>19</v>
      </c>
      <c r="D88" s="9">
        <v>28</v>
      </c>
      <c r="E88" s="14">
        <f t="shared" si="5"/>
        <v>1.7527675276752766E-2</v>
      </c>
      <c r="F88" s="14">
        <f t="shared" si="6"/>
        <v>1.9363762102351315E-2</v>
      </c>
      <c r="G88" s="13">
        <f t="shared" si="7"/>
        <v>0.47368421052631576</v>
      </c>
      <c r="H88" s="18">
        <f t="shared" si="8"/>
        <v>8.3025830258302569E-3</v>
      </c>
    </row>
    <row r="89" spans="2:8" ht="15" x14ac:dyDescent="0.2">
      <c r="B89" s="6" t="s">
        <v>26</v>
      </c>
      <c r="C89" s="9">
        <v>1</v>
      </c>
      <c r="D89" s="9">
        <v>0</v>
      </c>
      <c r="E89" s="14">
        <f t="shared" si="5"/>
        <v>9.225092250922509E-4</v>
      </c>
      <c r="F89" s="14" t="str">
        <f t="shared" si="6"/>
        <v/>
      </c>
      <c r="G89" s="13" t="str">
        <f t="shared" si="7"/>
        <v>0</v>
      </c>
      <c r="H89" s="18">
        <f t="shared" si="8"/>
        <v>0</v>
      </c>
    </row>
    <row r="90" spans="2:8" ht="15" x14ac:dyDescent="0.2">
      <c r="B90" s="6" t="s">
        <v>29</v>
      </c>
      <c r="C90" s="9">
        <v>0</v>
      </c>
      <c r="D90" s="9">
        <v>1</v>
      </c>
      <c r="E90" s="14" t="str">
        <f t="shared" si="5"/>
        <v/>
      </c>
      <c r="F90" s="14">
        <f t="shared" si="6"/>
        <v>6.9156293222683268E-4</v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9">
        <v>7</v>
      </c>
      <c r="D91" s="9">
        <v>3</v>
      </c>
      <c r="E91" s="14">
        <f t="shared" si="5"/>
        <v>6.4575645756457566E-3</v>
      </c>
      <c r="F91" s="14">
        <f t="shared" si="6"/>
        <v>2.0746887966804979E-3</v>
      </c>
      <c r="G91" s="13">
        <f t="shared" si="7"/>
        <v>-0.5714285714285714</v>
      </c>
      <c r="H91" s="18">
        <f t="shared" si="8"/>
        <v>-3.6900369003690036E-3</v>
      </c>
    </row>
    <row r="92" spans="2:8" ht="15" x14ac:dyDescent="0.2">
      <c r="B92" s="6" t="s">
        <v>235</v>
      </c>
      <c r="C92" s="9">
        <v>71</v>
      </c>
      <c r="D92" s="9">
        <v>81</v>
      </c>
      <c r="E92" s="14">
        <f t="shared" si="5"/>
        <v>6.5498154981549817E-2</v>
      </c>
      <c r="F92" s="14">
        <f t="shared" si="6"/>
        <v>5.6016597510373446E-2</v>
      </c>
      <c r="G92" s="13">
        <f t="shared" si="7"/>
        <v>0.14084507042253522</v>
      </c>
      <c r="H92" s="18">
        <f t="shared" si="8"/>
        <v>9.2250922509225092E-3</v>
      </c>
    </row>
    <row r="93" spans="2:8" ht="15" x14ac:dyDescent="0.2">
      <c r="B93" s="6" t="s">
        <v>468</v>
      </c>
      <c r="C93" s="9">
        <v>17</v>
      </c>
      <c r="D93" s="9">
        <v>22</v>
      </c>
      <c r="E93" s="14">
        <f t="shared" si="5"/>
        <v>1.5682656826568265E-2</v>
      </c>
      <c r="F93" s="14">
        <f t="shared" si="6"/>
        <v>1.5214384508990318E-2</v>
      </c>
      <c r="G93" s="13">
        <f t="shared" si="7"/>
        <v>0.29411764705882354</v>
      </c>
      <c r="H93" s="18">
        <f t="shared" si="8"/>
        <v>4.6125461254612546E-3</v>
      </c>
    </row>
    <row r="94" spans="2:8" ht="15" x14ac:dyDescent="0.2">
      <c r="B94" s="6" t="s">
        <v>25</v>
      </c>
      <c r="C94" s="9">
        <v>16</v>
      </c>
      <c r="D94" s="9">
        <v>16</v>
      </c>
      <c r="E94" s="14">
        <f t="shared" si="5"/>
        <v>1.4760147601476014E-2</v>
      </c>
      <c r="F94" s="14">
        <f t="shared" si="6"/>
        <v>1.1065006915629323E-2</v>
      </c>
      <c r="G94" s="13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9">
        <v>0</v>
      </c>
      <c r="D95" s="9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9">
        <v>0</v>
      </c>
      <c r="D96" s="9">
        <v>1</v>
      </c>
      <c r="E96" s="14" t="str">
        <f t="shared" si="5"/>
        <v/>
      </c>
      <c r="F96" s="14">
        <f t="shared" si="6"/>
        <v>6.9156293222683268E-4</v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9">
        <v>3</v>
      </c>
      <c r="D97" s="9">
        <v>2</v>
      </c>
      <c r="E97" s="14">
        <f t="shared" si="5"/>
        <v>2.7675276752767526E-3</v>
      </c>
      <c r="F97" s="14">
        <f t="shared" si="6"/>
        <v>1.3831258644536654E-3</v>
      </c>
      <c r="G97" s="13">
        <f t="shared" si="7"/>
        <v>-0.33333333333333331</v>
      </c>
      <c r="H97" s="18">
        <f t="shared" si="8"/>
        <v>-9.2250922509225079E-4</v>
      </c>
    </row>
    <row r="98" spans="2:8" ht="15" x14ac:dyDescent="0.2">
      <c r="B98" s="6" t="s">
        <v>238</v>
      </c>
      <c r="C98" s="9">
        <v>18</v>
      </c>
      <c r="D98" s="9">
        <v>18</v>
      </c>
      <c r="E98" s="14">
        <f t="shared" si="5"/>
        <v>1.6605166051660517E-2</v>
      </c>
      <c r="F98" s="14">
        <f t="shared" si="6"/>
        <v>1.2448132780082987E-2</v>
      </c>
      <c r="G98" s="13">
        <f t="shared" si="7"/>
        <v>0</v>
      </c>
      <c r="H98" s="18">
        <f t="shared" si="8"/>
        <v>0</v>
      </c>
    </row>
    <row r="99" spans="2:8" ht="15" x14ac:dyDescent="0.2">
      <c r="B99" s="6" t="s">
        <v>239</v>
      </c>
      <c r="C99" s="9">
        <v>5</v>
      </c>
      <c r="D99" s="9">
        <v>12</v>
      </c>
      <c r="E99" s="14">
        <f t="shared" si="5"/>
        <v>4.6125461254612546E-3</v>
      </c>
      <c r="F99" s="14">
        <f t="shared" si="6"/>
        <v>8.2987551867219917E-3</v>
      </c>
      <c r="G99" s="13">
        <f t="shared" si="7"/>
        <v>1.4</v>
      </c>
      <c r="H99" s="18">
        <f t="shared" si="8"/>
        <v>6.4575645756457557E-3</v>
      </c>
    </row>
    <row r="100" spans="2:8" ht="15" x14ac:dyDescent="0.2">
      <c r="B100" s="6" t="s">
        <v>240</v>
      </c>
      <c r="C100" s="9">
        <v>47</v>
      </c>
      <c r="D100" s="9">
        <v>62</v>
      </c>
      <c r="E100" s="14">
        <f t="shared" si="5"/>
        <v>4.3357933579335796E-2</v>
      </c>
      <c r="F100" s="14">
        <f t="shared" si="6"/>
        <v>4.2876901798063624E-2</v>
      </c>
      <c r="G100" s="13">
        <f t="shared" si="7"/>
        <v>0.31914893617021278</v>
      </c>
      <c r="H100" s="18">
        <f t="shared" si="8"/>
        <v>1.3837638376383765E-2</v>
      </c>
    </row>
    <row r="101" spans="2:8" ht="15" x14ac:dyDescent="0.2">
      <c r="B101" s="6" t="s">
        <v>241</v>
      </c>
      <c r="C101" s="9">
        <v>13</v>
      </c>
      <c r="D101" s="9">
        <v>7</v>
      </c>
      <c r="E101" s="14">
        <f t="shared" si="5"/>
        <v>1.1992619926199263E-2</v>
      </c>
      <c r="F101" s="14">
        <f t="shared" si="6"/>
        <v>4.8409405255878286E-3</v>
      </c>
      <c r="G101" s="13">
        <f t="shared" si="7"/>
        <v>-0.46153846153846156</v>
      </c>
      <c r="H101" s="18">
        <f t="shared" si="8"/>
        <v>-5.535055350553506E-3</v>
      </c>
    </row>
    <row r="102" spans="2:8" ht="15" x14ac:dyDescent="0.2">
      <c r="B102" s="6" t="s">
        <v>242</v>
      </c>
      <c r="C102" s="9">
        <v>15</v>
      </c>
      <c r="D102" s="9">
        <v>5</v>
      </c>
      <c r="E102" s="14">
        <f t="shared" si="5"/>
        <v>1.3837638376383764E-2</v>
      </c>
      <c r="F102" s="14">
        <f t="shared" si="6"/>
        <v>3.4578146611341631E-3</v>
      </c>
      <c r="G102" s="13">
        <f t="shared" si="7"/>
        <v>-0.66666666666666663</v>
      </c>
      <c r="H102" s="18">
        <f t="shared" si="8"/>
        <v>-9.2250922509225092E-3</v>
      </c>
    </row>
    <row r="103" spans="2:8" ht="15" x14ac:dyDescent="0.2">
      <c r="B103" s="6" t="s">
        <v>243</v>
      </c>
      <c r="C103" s="9">
        <v>5</v>
      </c>
      <c r="D103" s="9">
        <v>3</v>
      </c>
      <c r="E103" s="14">
        <f t="shared" si="5"/>
        <v>4.6125461254612546E-3</v>
      </c>
      <c r="F103" s="14">
        <f t="shared" si="6"/>
        <v>2.0746887966804979E-3</v>
      </c>
      <c r="G103" s="13">
        <f t="shared" si="7"/>
        <v>-0.4</v>
      </c>
      <c r="H103" s="18">
        <f t="shared" si="8"/>
        <v>-1.845018450184502E-3</v>
      </c>
    </row>
    <row r="104" spans="2:8" ht="15" x14ac:dyDescent="0.2">
      <c r="B104" s="6" t="s">
        <v>34</v>
      </c>
      <c r="C104" s="9">
        <v>0</v>
      </c>
      <c r="D104" s="9">
        <v>3</v>
      </c>
      <c r="E104" s="14" t="str">
        <f t="shared" si="5"/>
        <v/>
      </c>
      <c r="F104" s="14">
        <f t="shared" si="6"/>
        <v>2.0746887966804979E-3</v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9">
        <v>3</v>
      </c>
      <c r="D105" s="9">
        <v>2</v>
      </c>
      <c r="E105" s="14">
        <f t="shared" si="5"/>
        <v>2.7675276752767526E-3</v>
      </c>
      <c r="F105" s="14">
        <f t="shared" si="6"/>
        <v>1.3831258644536654E-3</v>
      </c>
      <c r="G105" s="13">
        <f t="shared" si="7"/>
        <v>-0.33333333333333331</v>
      </c>
      <c r="H105" s="18">
        <f t="shared" si="8"/>
        <v>-9.2250922509225079E-4</v>
      </c>
    </row>
    <row r="106" spans="2:8" ht="30" x14ac:dyDescent="0.2">
      <c r="B106" s="6" t="s">
        <v>245</v>
      </c>
      <c r="C106" s="9">
        <v>0</v>
      </c>
      <c r="D106" s="9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9">
        <v>5</v>
      </c>
      <c r="D107" s="9">
        <v>13</v>
      </c>
      <c r="E107" s="14">
        <f t="shared" si="5"/>
        <v>4.6125461254612546E-3</v>
      </c>
      <c r="F107" s="14">
        <f t="shared" si="6"/>
        <v>8.9903181189488236E-3</v>
      </c>
      <c r="G107" s="13">
        <f t="shared" si="7"/>
        <v>1.6</v>
      </c>
      <c r="H107" s="18">
        <f t="shared" si="8"/>
        <v>7.380073800738008E-3</v>
      </c>
    </row>
    <row r="108" spans="2:8" ht="15" x14ac:dyDescent="0.2">
      <c r="B108" s="6" t="s">
        <v>31</v>
      </c>
      <c r="C108" s="9">
        <v>9</v>
      </c>
      <c r="D108" s="9">
        <v>9</v>
      </c>
      <c r="E108" s="14">
        <f t="shared" si="5"/>
        <v>8.3025830258302586E-3</v>
      </c>
      <c r="F108" s="14">
        <f t="shared" si="6"/>
        <v>6.2240663900414933E-3</v>
      </c>
      <c r="G108" s="13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9">
        <v>5</v>
      </c>
      <c r="D109" s="9">
        <v>6</v>
      </c>
      <c r="E109" s="14">
        <f t="shared" si="5"/>
        <v>4.6125461254612546E-3</v>
      </c>
      <c r="F109" s="14">
        <f t="shared" si="6"/>
        <v>4.1493775933609959E-3</v>
      </c>
      <c r="G109" s="13">
        <f t="shared" si="7"/>
        <v>0.2</v>
      </c>
      <c r="H109" s="18">
        <f t="shared" si="8"/>
        <v>9.22509225092251E-4</v>
      </c>
    </row>
    <row r="110" spans="2:8" ht="15" x14ac:dyDescent="0.2">
      <c r="B110" s="6" t="s">
        <v>32</v>
      </c>
      <c r="C110" s="9">
        <v>6</v>
      </c>
      <c r="D110" s="9">
        <v>7</v>
      </c>
      <c r="E110" s="14">
        <f t="shared" si="5"/>
        <v>5.5350553505535052E-3</v>
      </c>
      <c r="F110" s="14">
        <f t="shared" si="6"/>
        <v>4.8409405255878286E-3</v>
      </c>
      <c r="G110" s="13">
        <f t="shared" si="7"/>
        <v>0.16666666666666666</v>
      </c>
      <c r="H110" s="18">
        <f t="shared" si="8"/>
        <v>9.2250922509225079E-4</v>
      </c>
    </row>
    <row r="111" spans="2:8" ht="15" x14ac:dyDescent="0.2">
      <c r="B111" s="6" t="s">
        <v>30</v>
      </c>
      <c r="C111" s="9">
        <v>3</v>
      </c>
      <c r="D111" s="9">
        <v>8</v>
      </c>
      <c r="E111" s="14">
        <f t="shared" si="5"/>
        <v>2.7675276752767526E-3</v>
      </c>
      <c r="F111" s="14">
        <f t="shared" si="6"/>
        <v>5.5325034578146614E-3</v>
      </c>
      <c r="G111" s="13">
        <f t="shared" si="7"/>
        <v>1.6666666666666667</v>
      </c>
      <c r="H111" s="18">
        <f t="shared" si="8"/>
        <v>4.6125461254612546E-3</v>
      </c>
    </row>
    <row r="112" spans="2:8" ht="15" x14ac:dyDescent="0.2">
      <c r="B112" s="6" t="s">
        <v>33</v>
      </c>
      <c r="C112" s="9">
        <v>30</v>
      </c>
      <c r="D112" s="9">
        <v>38</v>
      </c>
      <c r="E112" s="14">
        <f t="shared" si="5"/>
        <v>2.7675276752767528E-2</v>
      </c>
      <c r="F112" s="14">
        <f t="shared" si="6"/>
        <v>2.6279391424619641E-2</v>
      </c>
      <c r="G112" s="13">
        <f t="shared" si="7"/>
        <v>0.26666666666666666</v>
      </c>
      <c r="H112" s="18">
        <f t="shared" si="8"/>
        <v>7.3800738007380072E-3</v>
      </c>
    </row>
    <row r="113" spans="2:8" ht="15" x14ac:dyDescent="0.2">
      <c r="B113" s="6" t="s">
        <v>248</v>
      </c>
      <c r="C113" s="9">
        <v>14</v>
      </c>
      <c r="D113" s="9">
        <v>15</v>
      </c>
      <c r="E113" s="14">
        <f t="shared" si="5"/>
        <v>1.2915129151291513E-2</v>
      </c>
      <c r="F113" s="14">
        <f t="shared" si="6"/>
        <v>1.0373443983402489E-2</v>
      </c>
      <c r="G113" s="13">
        <f t="shared" si="7"/>
        <v>7.1428571428571425E-2</v>
      </c>
      <c r="H113" s="18">
        <f t="shared" si="8"/>
        <v>9.225092250922509E-4</v>
      </c>
    </row>
    <row r="114" spans="2:8" ht="15" x14ac:dyDescent="0.2">
      <c r="B114" s="6" t="s">
        <v>38</v>
      </c>
      <c r="C114" s="9">
        <v>0</v>
      </c>
      <c r="D114" s="9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9">
        <v>7</v>
      </c>
      <c r="D115" s="9">
        <v>19</v>
      </c>
      <c r="E115" s="14">
        <f t="shared" si="5"/>
        <v>6.4575645756457566E-3</v>
      </c>
      <c r="F115" s="14">
        <f t="shared" si="6"/>
        <v>1.313969571230982E-2</v>
      </c>
      <c r="G115" s="13">
        <f t="shared" si="7"/>
        <v>1.7142857142857142</v>
      </c>
      <c r="H115" s="18">
        <f t="shared" si="8"/>
        <v>1.107011070110701E-2</v>
      </c>
    </row>
    <row r="116" spans="2:8" ht="15" x14ac:dyDescent="0.2">
      <c r="B116" s="6" t="s">
        <v>249</v>
      </c>
      <c r="C116" s="9">
        <v>5</v>
      </c>
      <c r="D116" s="9">
        <v>10</v>
      </c>
      <c r="E116" s="14">
        <f t="shared" si="5"/>
        <v>4.6125461254612546E-3</v>
      </c>
      <c r="F116" s="14">
        <f t="shared" si="6"/>
        <v>6.9156293222683261E-3</v>
      </c>
      <c r="G116" s="13">
        <f t="shared" si="7"/>
        <v>1</v>
      </c>
      <c r="H116" s="18">
        <f t="shared" si="8"/>
        <v>4.6125461254612546E-3</v>
      </c>
    </row>
    <row r="117" spans="2:8" ht="15" x14ac:dyDescent="0.2">
      <c r="B117" s="6" t="s">
        <v>250</v>
      </c>
      <c r="C117" s="9">
        <v>7</v>
      </c>
      <c r="D117" s="9">
        <v>2</v>
      </c>
      <c r="E117" s="14">
        <f t="shared" si="5"/>
        <v>6.4575645756457566E-3</v>
      </c>
      <c r="F117" s="14">
        <f t="shared" si="6"/>
        <v>1.3831258644536654E-3</v>
      </c>
      <c r="G117" s="13">
        <f t="shared" si="7"/>
        <v>-0.7142857142857143</v>
      </c>
      <c r="H117" s="18">
        <f t="shared" si="8"/>
        <v>-4.6125461254612546E-3</v>
      </c>
    </row>
    <row r="118" spans="2:8" ht="15" x14ac:dyDescent="0.2">
      <c r="B118" s="6" t="s">
        <v>251</v>
      </c>
      <c r="C118" s="9">
        <v>95</v>
      </c>
      <c r="D118" s="9">
        <v>405</v>
      </c>
      <c r="E118" s="14">
        <f t="shared" si="5"/>
        <v>8.7638376383763844E-2</v>
      </c>
      <c r="F118" s="14">
        <f t="shared" si="6"/>
        <v>0.28008298755186722</v>
      </c>
      <c r="G118" s="13">
        <f t="shared" si="7"/>
        <v>3.263157894736842</v>
      </c>
      <c r="H118" s="18">
        <f t="shared" si="8"/>
        <v>0.2859778597785978</v>
      </c>
    </row>
    <row r="119" spans="2:8" ht="15" x14ac:dyDescent="0.2">
      <c r="B119" s="6" t="s">
        <v>252</v>
      </c>
      <c r="C119" s="9">
        <v>12</v>
      </c>
      <c r="D119" s="9">
        <v>3</v>
      </c>
      <c r="E119" s="14">
        <f t="shared" si="5"/>
        <v>1.107011070110701E-2</v>
      </c>
      <c r="F119" s="14">
        <f t="shared" si="6"/>
        <v>2.0746887966804979E-3</v>
      </c>
      <c r="G119" s="13">
        <f t="shared" si="7"/>
        <v>-0.75</v>
      </c>
      <c r="H119" s="18">
        <f t="shared" si="8"/>
        <v>-8.3025830258302569E-3</v>
      </c>
    </row>
    <row r="120" spans="2:8" ht="15" x14ac:dyDescent="0.2">
      <c r="B120" s="6" t="s">
        <v>253</v>
      </c>
      <c r="C120" s="9">
        <v>3</v>
      </c>
      <c r="D120" s="9">
        <v>3</v>
      </c>
      <c r="E120" s="14">
        <f t="shared" si="5"/>
        <v>2.7675276752767526E-3</v>
      </c>
      <c r="F120" s="14">
        <f t="shared" si="6"/>
        <v>2.0746887966804979E-3</v>
      </c>
      <c r="G120" s="13">
        <f t="shared" si="7"/>
        <v>0</v>
      </c>
      <c r="H120" s="18">
        <f t="shared" si="8"/>
        <v>0</v>
      </c>
    </row>
    <row r="121" spans="2:8" ht="15" x14ac:dyDescent="0.2">
      <c r="B121" s="6" t="s">
        <v>35</v>
      </c>
      <c r="C121" s="9">
        <v>6</v>
      </c>
      <c r="D121" s="9">
        <v>5</v>
      </c>
      <c r="E121" s="14">
        <f t="shared" si="5"/>
        <v>5.5350553505535052E-3</v>
      </c>
      <c r="F121" s="14">
        <f t="shared" si="6"/>
        <v>3.4578146611341631E-3</v>
      </c>
      <c r="G121" s="13">
        <f t="shared" si="7"/>
        <v>-0.16666666666666666</v>
      </c>
      <c r="H121" s="18">
        <f t="shared" si="8"/>
        <v>-9.2250922509225079E-4</v>
      </c>
    </row>
    <row r="122" spans="2:8" ht="15" x14ac:dyDescent="0.2">
      <c r="B122" s="6" t="s">
        <v>39</v>
      </c>
      <c r="C122" s="9">
        <v>22</v>
      </c>
      <c r="D122" s="9">
        <v>4</v>
      </c>
      <c r="E122" s="14">
        <f t="shared" si="5"/>
        <v>2.0295202952029519E-2</v>
      </c>
      <c r="F122" s="14">
        <f t="shared" si="6"/>
        <v>2.7662517289073307E-3</v>
      </c>
      <c r="G122" s="13">
        <f t="shared" si="7"/>
        <v>-0.81818181818181823</v>
      </c>
      <c r="H122" s="18">
        <f t="shared" si="8"/>
        <v>-1.6605166051660517E-2</v>
      </c>
    </row>
    <row r="123" spans="2:8" ht="15" x14ac:dyDescent="0.2">
      <c r="B123" s="6" t="s">
        <v>37</v>
      </c>
      <c r="C123" s="9">
        <v>15</v>
      </c>
      <c r="D123" s="9">
        <v>8</v>
      </c>
      <c r="E123" s="14">
        <f t="shared" si="5"/>
        <v>1.3837638376383764E-2</v>
      </c>
      <c r="F123" s="14">
        <f t="shared" si="6"/>
        <v>5.5325034578146614E-3</v>
      </c>
      <c r="G123" s="13">
        <f t="shared" si="7"/>
        <v>-0.46666666666666667</v>
      </c>
      <c r="H123" s="18">
        <f t="shared" si="8"/>
        <v>-6.4575645756457566E-3</v>
      </c>
    </row>
    <row r="124" spans="2:8" ht="15" x14ac:dyDescent="0.2">
      <c r="B124" s="6" t="s">
        <v>36</v>
      </c>
      <c r="C124" s="9">
        <v>0</v>
      </c>
      <c r="D124" s="9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9">
        <v>3</v>
      </c>
      <c r="D125" s="9">
        <v>4</v>
      </c>
      <c r="E125" s="14">
        <f t="shared" si="5"/>
        <v>2.7675276752767526E-3</v>
      </c>
      <c r="F125" s="14">
        <f t="shared" si="6"/>
        <v>2.7662517289073307E-3</v>
      </c>
      <c r="G125" s="13">
        <f t="shared" si="7"/>
        <v>0.33333333333333331</v>
      </c>
      <c r="H125" s="18">
        <f t="shared" si="8"/>
        <v>9.2250922509225079E-4</v>
      </c>
    </row>
    <row r="126" spans="2:8" ht="15" x14ac:dyDescent="0.2">
      <c r="B126" s="6" t="s">
        <v>255</v>
      </c>
      <c r="C126" s="9">
        <v>0</v>
      </c>
      <c r="D126" s="9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9">
        <v>3</v>
      </c>
      <c r="D127" s="9">
        <v>1</v>
      </c>
      <c r="E127" s="14">
        <f t="shared" si="5"/>
        <v>2.7675276752767526E-3</v>
      </c>
      <c r="F127" s="14">
        <f t="shared" si="6"/>
        <v>6.9156293222683268E-4</v>
      </c>
      <c r="G127" s="13">
        <f t="shared" si="7"/>
        <v>-0.66666666666666663</v>
      </c>
      <c r="H127" s="18">
        <f t="shared" si="8"/>
        <v>-1.8450184501845016E-3</v>
      </c>
    </row>
    <row r="128" spans="2:8" ht="15" x14ac:dyDescent="0.2">
      <c r="B128" s="6" t="s">
        <v>257</v>
      </c>
      <c r="C128" s="9">
        <v>1</v>
      </c>
      <c r="D128" s="9">
        <v>2</v>
      </c>
      <c r="E128" s="14">
        <f t="shared" si="5"/>
        <v>9.225092250922509E-4</v>
      </c>
      <c r="F128" s="14">
        <f t="shared" si="6"/>
        <v>1.3831258644536654E-3</v>
      </c>
      <c r="G128" s="13">
        <f t="shared" si="7"/>
        <v>1</v>
      </c>
      <c r="H128" s="18">
        <f t="shared" si="8"/>
        <v>9.225092250922509E-4</v>
      </c>
    </row>
    <row r="129" spans="2:8" ht="30" x14ac:dyDescent="0.2">
      <c r="B129" s="6" t="s">
        <v>258</v>
      </c>
      <c r="C129" s="9">
        <v>2</v>
      </c>
      <c r="D129" s="9">
        <v>1</v>
      </c>
      <c r="E129" s="14">
        <f t="shared" si="5"/>
        <v>1.8450184501845018E-3</v>
      </c>
      <c r="F129" s="14">
        <f t="shared" si="6"/>
        <v>6.9156293222683268E-4</v>
      </c>
      <c r="G129" s="13">
        <f t="shared" si="7"/>
        <v>-0.5</v>
      </c>
      <c r="H129" s="18">
        <f t="shared" si="8"/>
        <v>-9.225092250922509E-4</v>
      </c>
    </row>
    <row r="130" spans="2:8" ht="15" x14ac:dyDescent="0.2">
      <c r="B130" s="6" t="s">
        <v>259</v>
      </c>
      <c r="C130" s="9">
        <v>1</v>
      </c>
      <c r="D130" s="9">
        <v>0</v>
      </c>
      <c r="E130" s="14">
        <f t="shared" si="5"/>
        <v>9.225092250922509E-4</v>
      </c>
      <c r="F130" s="14" t="str">
        <f t="shared" si="6"/>
        <v/>
      </c>
      <c r="G130" s="13" t="str">
        <f t="shared" si="7"/>
        <v>0</v>
      </c>
      <c r="H130" s="18">
        <f t="shared" si="8"/>
        <v>0</v>
      </c>
    </row>
    <row r="131" spans="2:8" ht="30" x14ac:dyDescent="0.2">
      <c r="B131" s="6" t="s">
        <v>260</v>
      </c>
      <c r="C131" s="9">
        <v>1</v>
      </c>
      <c r="D131" s="9">
        <v>1</v>
      </c>
      <c r="E131" s="14">
        <f t="shared" si="5"/>
        <v>9.225092250922509E-4</v>
      </c>
      <c r="F131" s="14">
        <f t="shared" si="6"/>
        <v>6.9156293222683268E-4</v>
      </c>
      <c r="G131" s="13">
        <f t="shared" si="7"/>
        <v>0</v>
      </c>
      <c r="H131" s="18">
        <f t="shared" si="8"/>
        <v>0</v>
      </c>
    </row>
    <row r="132" spans="2:8" ht="15" x14ac:dyDescent="0.2">
      <c r="B132" s="6" t="s">
        <v>50</v>
      </c>
      <c r="C132" s="9">
        <v>3</v>
      </c>
      <c r="D132" s="9">
        <v>4</v>
      </c>
      <c r="E132" s="14">
        <f t="shared" si="5"/>
        <v>2.7675276752767526E-3</v>
      </c>
      <c r="F132" s="14">
        <f t="shared" si="6"/>
        <v>2.7662517289073307E-3</v>
      </c>
      <c r="G132" s="13">
        <f t="shared" si="7"/>
        <v>0.33333333333333331</v>
      </c>
      <c r="H132" s="18">
        <f t="shared" si="8"/>
        <v>9.2250922509225079E-4</v>
      </c>
    </row>
    <row r="133" spans="2:8" ht="15" x14ac:dyDescent="0.2">
      <c r="B133" s="6" t="s">
        <v>45</v>
      </c>
      <c r="C133" s="9">
        <v>0</v>
      </c>
      <c r="D133" s="9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9">
        <v>15</v>
      </c>
      <c r="D134" s="9">
        <v>12</v>
      </c>
      <c r="E134" s="14">
        <f t="shared" si="5"/>
        <v>1.3837638376383764E-2</v>
      </c>
      <c r="F134" s="14">
        <f t="shared" si="6"/>
        <v>8.2987551867219917E-3</v>
      </c>
      <c r="G134" s="13">
        <f t="shared" si="7"/>
        <v>-0.2</v>
      </c>
      <c r="H134" s="18">
        <f t="shared" si="8"/>
        <v>-2.767527675276753E-3</v>
      </c>
    </row>
    <row r="135" spans="2:8" ht="15" x14ac:dyDescent="0.2">
      <c r="B135" s="6" t="s">
        <v>43</v>
      </c>
      <c r="C135" s="9">
        <v>0</v>
      </c>
      <c r="D135" s="9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9">
        <v>0</v>
      </c>
      <c r="D136" s="9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9">
        <v>3</v>
      </c>
      <c r="D137" s="9">
        <v>1</v>
      </c>
      <c r="E137" s="14">
        <f t="shared" si="9"/>
        <v>2.7675276752767526E-3</v>
      </c>
      <c r="F137" s="14">
        <f t="shared" si="10"/>
        <v>6.9156293222683268E-4</v>
      </c>
      <c r="G137" s="13">
        <f t="shared" si="11"/>
        <v>-0.66666666666666663</v>
      </c>
      <c r="H137" s="18">
        <f t="shared" si="12"/>
        <v>-1.8450184501845016E-3</v>
      </c>
    </row>
    <row r="138" spans="2:8" ht="15" x14ac:dyDescent="0.2">
      <c r="B138" s="6" t="s">
        <v>261</v>
      </c>
      <c r="C138" s="9">
        <v>1</v>
      </c>
      <c r="D138" s="9">
        <v>3</v>
      </c>
      <c r="E138" s="14">
        <f t="shared" si="9"/>
        <v>9.225092250922509E-4</v>
      </c>
      <c r="F138" s="14">
        <f t="shared" si="10"/>
        <v>2.0746887966804979E-3</v>
      </c>
      <c r="G138" s="13">
        <f t="shared" si="11"/>
        <v>2</v>
      </c>
      <c r="H138" s="18">
        <f t="shared" si="12"/>
        <v>1.8450184501845018E-3</v>
      </c>
    </row>
    <row r="139" spans="2:8" ht="30" x14ac:dyDescent="0.2">
      <c r="B139" s="6" t="s">
        <v>262</v>
      </c>
      <c r="C139" s="9">
        <v>1</v>
      </c>
      <c r="D139" s="9">
        <v>4</v>
      </c>
      <c r="E139" s="14">
        <f t="shared" si="9"/>
        <v>9.225092250922509E-4</v>
      </c>
      <c r="F139" s="14">
        <f t="shared" si="10"/>
        <v>2.7662517289073307E-3</v>
      </c>
      <c r="G139" s="13">
        <f t="shared" si="11"/>
        <v>3</v>
      </c>
      <c r="H139" s="18">
        <f t="shared" si="12"/>
        <v>2.7675276752767526E-3</v>
      </c>
    </row>
    <row r="140" spans="2:8" ht="30" x14ac:dyDescent="0.2">
      <c r="B140" s="6" t="s">
        <v>263</v>
      </c>
      <c r="C140" s="9">
        <v>0</v>
      </c>
      <c r="D140" s="9">
        <v>2</v>
      </c>
      <c r="E140" s="14" t="str">
        <f t="shared" si="9"/>
        <v/>
      </c>
      <c r="F140" s="14">
        <f t="shared" si="10"/>
        <v>1.3831258644536654E-3</v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9">
        <v>0</v>
      </c>
      <c r="D141" s="9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9">
        <v>1</v>
      </c>
      <c r="D142" s="9">
        <v>1</v>
      </c>
      <c r="E142" s="14">
        <f t="shared" si="9"/>
        <v>9.225092250922509E-4</v>
      </c>
      <c r="F142" s="14">
        <f t="shared" si="10"/>
        <v>6.9156293222683268E-4</v>
      </c>
      <c r="G142" s="13">
        <f t="shared" si="11"/>
        <v>0</v>
      </c>
      <c r="H142" s="18">
        <f t="shared" si="12"/>
        <v>0</v>
      </c>
    </row>
    <row r="143" spans="2:8" ht="15" x14ac:dyDescent="0.2">
      <c r="B143" s="6" t="s">
        <v>49</v>
      </c>
      <c r="C143" s="9">
        <v>0</v>
      </c>
      <c r="D143" s="9">
        <v>1</v>
      </c>
      <c r="E143" s="14" t="str">
        <f t="shared" si="9"/>
        <v/>
      </c>
      <c r="F143" s="14">
        <f t="shared" si="10"/>
        <v>6.9156293222683268E-4</v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9">
        <v>0</v>
      </c>
      <c r="D144" s="9">
        <v>2</v>
      </c>
      <c r="E144" s="14" t="str">
        <f t="shared" si="9"/>
        <v/>
      </c>
      <c r="F144" s="14">
        <f t="shared" si="10"/>
        <v>1.3831258644536654E-3</v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9">
        <v>2</v>
      </c>
      <c r="D145" s="9">
        <v>0</v>
      </c>
      <c r="E145" s="14">
        <f t="shared" si="9"/>
        <v>1.8450184501845018E-3</v>
      </c>
      <c r="F145" s="14" t="str">
        <f t="shared" si="10"/>
        <v/>
      </c>
      <c r="G145" s="13" t="str">
        <f t="shared" si="11"/>
        <v>0</v>
      </c>
      <c r="H145" s="18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26.25" customHeight="1" x14ac:dyDescent="0.2">
      <c r="B151" s="43" t="s">
        <v>526</v>
      </c>
      <c r="C151" s="41">
        <f>SUM(C152:C288)</f>
        <v>1973</v>
      </c>
      <c r="D151" s="41">
        <f>SUM(D152:D288)</f>
        <v>4559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1.3106943740496706</v>
      </c>
      <c r="H151" s="40">
        <f>+IF(OR(AND(E151=""),(G151="")),"",E151*G151)</f>
        <v>1.3106943740496706</v>
      </c>
    </row>
    <row r="152" spans="2:8" ht="15" x14ac:dyDescent="0.2">
      <c r="B152" s="8" t="s">
        <v>54</v>
      </c>
      <c r="C152" s="9">
        <v>7</v>
      </c>
      <c r="D152" s="9">
        <v>8</v>
      </c>
      <c r="E152" s="14">
        <f>+IF(C152=0,"",C152/C$151)</f>
        <v>3.5478966041561076E-3</v>
      </c>
      <c r="F152" s="14">
        <f>+IF(D152=0,"",D152/D$151)</f>
        <v>1.754770783066462E-3</v>
      </c>
      <c r="G152" s="13">
        <f>+IF(OR(AND(D152=0),(C152=0)),"0",((D152-C152)/C152))</f>
        <v>0.14285714285714285</v>
      </c>
      <c r="H152" s="18">
        <f>+IF(OR(AND(E152=""),(G152="")),"",E152*G152)</f>
        <v>5.0684237202230106E-4</v>
      </c>
    </row>
    <row r="153" spans="2:8" ht="15" x14ac:dyDescent="0.2">
      <c r="B153" s="8" t="s">
        <v>58</v>
      </c>
      <c r="C153" s="9">
        <v>7</v>
      </c>
      <c r="D153" s="9">
        <v>36</v>
      </c>
      <c r="E153" s="14">
        <f t="shared" ref="E153:E216" si="13">+IF(C153=0,"",C153/C$151)</f>
        <v>3.5478966041561076E-3</v>
      </c>
      <c r="F153" s="14">
        <f t="shared" ref="F153:F216" si="14">+IF(D153=0,"",D153/D$151)</f>
        <v>7.896468523799079E-3</v>
      </c>
      <c r="G153" s="13">
        <f t="shared" ref="G153:G216" si="15">+IF(OR(AND(D153=0),(C153=0)),"0",((D153-C153)/C153))</f>
        <v>4.1428571428571432</v>
      </c>
      <c r="H153" s="18">
        <f t="shared" ref="H153:H216" si="16">+IF(OR(AND(E153=""),(G153="")),"",E153*G153)</f>
        <v>1.4698428788646732E-2</v>
      </c>
    </row>
    <row r="154" spans="2:8" ht="15" x14ac:dyDescent="0.2">
      <c r="B154" s="8" t="s">
        <v>265</v>
      </c>
      <c r="C154" s="9">
        <v>10</v>
      </c>
      <c r="D154" s="9">
        <v>9</v>
      </c>
      <c r="E154" s="14">
        <f t="shared" si="13"/>
        <v>5.0684237202230104E-3</v>
      </c>
      <c r="F154" s="14">
        <f t="shared" si="14"/>
        <v>1.9741171309497698E-3</v>
      </c>
      <c r="G154" s="13">
        <f t="shared" si="15"/>
        <v>-0.1</v>
      </c>
      <c r="H154" s="18">
        <f t="shared" si="16"/>
        <v>-5.0684237202230106E-4</v>
      </c>
    </row>
    <row r="155" spans="2:8" ht="15" x14ac:dyDescent="0.2">
      <c r="B155" s="8" t="s">
        <v>266</v>
      </c>
      <c r="C155" s="9">
        <v>0</v>
      </c>
      <c r="D155" s="9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15" x14ac:dyDescent="0.2">
      <c r="B156" s="8" t="s">
        <v>267</v>
      </c>
      <c r="C156" s="9">
        <v>25</v>
      </c>
      <c r="D156" s="9">
        <v>17</v>
      </c>
      <c r="E156" s="14">
        <f t="shared" si="13"/>
        <v>1.2671059300557527E-2</v>
      </c>
      <c r="F156" s="14">
        <f t="shared" si="14"/>
        <v>3.7288879140162318E-3</v>
      </c>
      <c r="G156" s="13">
        <f t="shared" si="15"/>
        <v>-0.32</v>
      </c>
      <c r="H156" s="18">
        <f t="shared" si="16"/>
        <v>-4.0547389761784085E-3</v>
      </c>
    </row>
    <row r="157" spans="2:8" ht="15" x14ac:dyDescent="0.2">
      <c r="B157" s="8" t="s">
        <v>53</v>
      </c>
      <c r="C157" s="9">
        <v>213</v>
      </c>
      <c r="D157" s="9">
        <v>1049</v>
      </c>
      <c r="E157" s="14">
        <f t="shared" si="13"/>
        <v>0.10795742524075012</v>
      </c>
      <c r="F157" s="14">
        <f t="shared" si="14"/>
        <v>0.23009431892958981</v>
      </c>
      <c r="G157" s="13">
        <f t="shared" si="15"/>
        <v>3.924882629107981</v>
      </c>
      <c r="H157" s="18">
        <f t="shared" si="16"/>
        <v>0.42372022301064366</v>
      </c>
    </row>
    <row r="158" spans="2:8" ht="15" x14ac:dyDescent="0.2">
      <c r="B158" s="8" t="s">
        <v>59</v>
      </c>
      <c r="C158" s="9">
        <v>3</v>
      </c>
      <c r="D158" s="9">
        <v>12</v>
      </c>
      <c r="E158" s="14">
        <f t="shared" si="13"/>
        <v>1.5205271160669033E-3</v>
      </c>
      <c r="F158" s="14">
        <f t="shared" si="14"/>
        <v>2.6321561745996929E-3</v>
      </c>
      <c r="G158" s="13">
        <f t="shared" si="15"/>
        <v>3</v>
      </c>
      <c r="H158" s="18">
        <f t="shared" si="16"/>
        <v>4.5615813482007099E-3</v>
      </c>
    </row>
    <row r="159" spans="2:8" ht="15" x14ac:dyDescent="0.2">
      <c r="B159" s="8" t="s">
        <v>268</v>
      </c>
      <c r="C159" s="9">
        <v>25</v>
      </c>
      <c r="D159" s="9">
        <v>27</v>
      </c>
      <c r="E159" s="14">
        <f t="shared" si="13"/>
        <v>1.2671059300557527E-2</v>
      </c>
      <c r="F159" s="14">
        <f t="shared" si="14"/>
        <v>5.9223513928493088E-3</v>
      </c>
      <c r="G159" s="13">
        <f t="shared" si="15"/>
        <v>0.08</v>
      </c>
      <c r="H159" s="18">
        <f t="shared" si="16"/>
        <v>1.0136847440446021E-3</v>
      </c>
    </row>
    <row r="160" spans="2:8" ht="15" x14ac:dyDescent="0.2">
      <c r="B160" s="8" t="s">
        <v>55</v>
      </c>
      <c r="C160" s="9">
        <v>8</v>
      </c>
      <c r="D160" s="9">
        <v>12</v>
      </c>
      <c r="E160" s="14">
        <f t="shared" si="13"/>
        <v>4.0547389761784085E-3</v>
      </c>
      <c r="F160" s="14">
        <f t="shared" si="14"/>
        <v>2.6321561745996929E-3</v>
      </c>
      <c r="G160" s="13">
        <f t="shared" si="15"/>
        <v>0.5</v>
      </c>
      <c r="H160" s="18">
        <f t="shared" si="16"/>
        <v>2.0273694880892043E-3</v>
      </c>
    </row>
    <row r="161" spans="2:8" ht="15" x14ac:dyDescent="0.2">
      <c r="B161" s="8" t="s">
        <v>51</v>
      </c>
      <c r="C161" s="9">
        <v>0</v>
      </c>
      <c r="D161" s="9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9">
        <v>2</v>
      </c>
      <c r="D162" s="9">
        <v>1</v>
      </c>
      <c r="E162" s="14">
        <f t="shared" si="13"/>
        <v>1.0136847440446021E-3</v>
      </c>
      <c r="F162" s="14">
        <f t="shared" si="14"/>
        <v>2.1934634788330776E-4</v>
      </c>
      <c r="G162" s="13">
        <f t="shared" si="15"/>
        <v>-0.5</v>
      </c>
      <c r="H162" s="18">
        <f t="shared" si="16"/>
        <v>-5.0684237202230106E-4</v>
      </c>
    </row>
    <row r="163" spans="2:8" ht="15" x14ac:dyDescent="0.2">
      <c r="B163" s="8" t="s">
        <v>61</v>
      </c>
      <c r="C163" s="9">
        <v>27</v>
      </c>
      <c r="D163" s="9">
        <v>24</v>
      </c>
      <c r="E163" s="14">
        <f t="shared" si="13"/>
        <v>1.3684744044602128E-2</v>
      </c>
      <c r="F163" s="14">
        <f t="shared" si="14"/>
        <v>5.2643123491993857E-3</v>
      </c>
      <c r="G163" s="13">
        <f t="shared" si="15"/>
        <v>-0.1111111111111111</v>
      </c>
      <c r="H163" s="18">
        <f t="shared" si="16"/>
        <v>-1.5205271160669031E-3</v>
      </c>
    </row>
    <row r="164" spans="2:8" ht="15" x14ac:dyDescent="0.2">
      <c r="B164" s="8" t="s">
        <v>56</v>
      </c>
      <c r="C164" s="9">
        <v>2</v>
      </c>
      <c r="D164" s="9">
        <v>6</v>
      </c>
      <c r="E164" s="14">
        <f t="shared" si="13"/>
        <v>1.0136847440446021E-3</v>
      </c>
      <c r="F164" s="14">
        <f t="shared" si="14"/>
        <v>1.3160780872998464E-3</v>
      </c>
      <c r="G164" s="13">
        <f t="shared" si="15"/>
        <v>2</v>
      </c>
      <c r="H164" s="18">
        <f t="shared" si="16"/>
        <v>2.0273694880892043E-3</v>
      </c>
    </row>
    <row r="165" spans="2:8" ht="15" x14ac:dyDescent="0.2">
      <c r="B165" s="8" t="s">
        <v>57</v>
      </c>
      <c r="C165" s="9">
        <v>103</v>
      </c>
      <c r="D165" s="9">
        <v>288</v>
      </c>
      <c r="E165" s="14">
        <f t="shared" si="13"/>
        <v>5.2204764318297008E-2</v>
      </c>
      <c r="F165" s="14">
        <f t="shared" si="14"/>
        <v>6.3171748190392632E-2</v>
      </c>
      <c r="G165" s="13">
        <f t="shared" si="15"/>
        <v>1.796116504854369</v>
      </c>
      <c r="H165" s="18">
        <f t="shared" si="16"/>
        <v>9.3765838824125702E-2</v>
      </c>
    </row>
    <row r="166" spans="2:8" ht="15" x14ac:dyDescent="0.2">
      <c r="B166" s="8" t="s">
        <v>270</v>
      </c>
      <c r="C166" s="9">
        <v>132</v>
      </c>
      <c r="D166" s="9">
        <v>220</v>
      </c>
      <c r="E166" s="14">
        <f t="shared" si="13"/>
        <v>6.6903193106943745E-2</v>
      </c>
      <c r="F166" s="14">
        <f t="shared" si="14"/>
        <v>4.8256196534327701E-2</v>
      </c>
      <c r="G166" s="13">
        <f t="shared" si="15"/>
        <v>0.66666666666666663</v>
      </c>
      <c r="H166" s="18">
        <f t="shared" si="16"/>
        <v>4.4602128737962494E-2</v>
      </c>
    </row>
    <row r="167" spans="2:8" ht="15" x14ac:dyDescent="0.2">
      <c r="B167" s="8" t="s">
        <v>52</v>
      </c>
      <c r="C167" s="9">
        <v>2</v>
      </c>
      <c r="D167" s="9">
        <v>2</v>
      </c>
      <c r="E167" s="14">
        <f t="shared" si="13"/>
        <v>1.0136847440446021E-3</v>
      </c>
      <c r="F167" s="14">
        <f t="shared" si="14"/>
        <v>4.3869269576661551E-4</v>
      </c>
      <c r="G167" s="13">
        <f t="shared" si="15"/>
        <v>0</v>
      </c>
      <c r="H167" s="18">
        <f t="shared" si="16"/>
        <v>0</v>
      </c>
    </row>
    <row r="168" spans="2:8" ht="15" x14ac:dyDescent="0.2">
      <c r="B168" s="8" t="s">
        <v>60</v>
      </c>
      <c r="C168" s="9">
        <v>8</v>
      </c>
      <c r="D168" s="9">
        <v>1</v>
      </c>
      <c r="E168" s="14">
        <f t="shared" si="13"/>
        <v>4.0547389761784085E-3</v>
      </c>
      <c r="F168" s="14">
        <f t="shared" si="14"/>
        <v>2.1934634788330776E-4</v>
      </c>
      <c r="G168" s="13">
        <f t="shared" si="15"/>
        <v>-0.875</v>
      </c>
      <c r="H168" s="18">
        <f t="shared" si="16"/>
        <v>-3.5478966041561076E-3</v>
      </c>
    </row>
    <row r="169" spans="2:8" ht="15" x14ac:dyDescent="0.2">
      <c r="B169" s="8" t="s">
        <v>271</v>
      </c>
      <c r="C169" s="9">
        <v>20</v>
      </c>
      <c r="D169" s="9">
        <v>47</v>
      </c>
      <c r="E169" s="14">
        <f t="shared" si="13"/>
        <v>1.0136847440446021E-2</v>
      </c>
      <c r="F169" s="14">
        <f t="shared" si="14"/>
        <v>1.0309278350515464E-2</v>
      </c>
      <c r="G169" s="13">
        <f t="shared" si="15"/>
        <v>1.35</v>
      </c>
      <c r="H169" s="18">
        <f t="shared" si="16"/>
        <v>1.368474404460213E-2</v>
      </c>
    </row>
    <row r="170" spans="2:8" ht="15" x14ac:dyDescent="0.2">
      <c r="B170" s="8" t="s">
        <v>272</v>
      </c>
      <c r="C170" s="9">
        <v>0</v>
      </c>
      <c r="D170" s="9">
        <v>2</v>
      </c>
      <c r="E170" s="14" t="str">
        <f t="shared" si="13"/>
        <v/>
      </c>
      <c r="F170" s="14">
        <f t="shared" si="14"/>
        <v>4.3869269576661551E-4</v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9">
        <v>2</v>
      </c>
      <c r="D172" s="9">
        <v>1</v>
      </c>
      <c r="E172" s="14">
        <f t="shared" si="13"/>
        <v>1.0136847440446021E-3</v>
      </c>
      <c r="F172" s="14">
        <f t="shared" si="14"/>
        <v>2.1934634788330776E-4</v>
      </c>
      <c r="G172" s="13">
        <f t="shared" si="15"/>
        <v>-0.5</v>
      </c>
      <c r="H172" s="18">
        <f t="shared" si="16"/>
        <v>-5.0684237202230106E-4</v>
      </c>
    </row>
    <row r="173" spans="2:8" ht="15" x14ac:dyDescent="0.2">
      <c r="B173" s="8" t="s">
        <v>275</v>
      </c>
      <c r="C173" s="9">
        <v>3</v>
      </c>
      <c r="D173" s="9">
        <v>5</v>
      </c>
      <c r="E173" s="14">
        <f t="shared" si="13"/>
        <v>1.5205271160669033E-3</v>
      </c>
      <c r="F173" s="14">
        <f t="shared" si="14"/>
        <v>1.0967317394165387E-3</v>
      </c>
      <c r="G173" s="13">
        <f t="shared" si="15"/>
        <v>0.66666666666666663</v>
      </c>
      <c r="H173" s="18">
        <f t="shared" si="16"/>
        <v>1.0136847440446021E-3</v>
      </c>
    </row>
    <row r="174" spans="2:8" ht="15" x14ac:dyDescent="0.2">
      <c r="B174" s="8" t="s">
        <v>276</v>
      </c>
      <c r="C174" s="9">
        <v>33</v>
      </c>
      <c r="D174" s="9">
        <v>49</v>
      </c>
      <c r="E174" s="14">
        <f t="shared" si="13"/>
        <v>1.6725798276735936E-2</v>
      </c>
      <c r="F174" s="14">
        <f t="shared" si="14"/>
        <v>1.0747971046282079E-2</v>
      </c>
      <c r="G174" s="13">
        <f t="shared" si="15"/>
        <v>0.48484848484848486</v>
      </c>
      <c r="H174" s="18">
        <f t="shared" si="16"/>
        <v>8.109477952356817E-3</v>
      </c>
    </row>
    <row r="175" spans="2:8" ht="15" x14ac:dyDescent="0.2">
      <c r="B175" s="8" t="s">
        <v>277</v>
      </c>
      <c r="C175" s="9">
        <v>31</v>
      </c>
      <c r="D175" s="9">
        <v>36</v>
      </c>
      <c r="E175" s="14">
        <f t="shared" si="13"/>
        <v>1.5712113532691332E-2</v>
      </c>
      <c r="F175" s="14">
        <f t="shared" si="14"/>
        <v>7.896468523799079E-3</v>
      </c>
      <c r="G175" s="13">
        <f t="shared" si="15"/>
        <v>0.16129032258064516</v>
      </c>
      <c r="H175" s="18">
        <f t="shared" si="16"/>
        <v>2.5342118601115052E-3</v>
      </c>
    </row>
    <row r="176" spans="2:8" ht="15" x14ac:dyDescent="0.2">
      <c r="B176" s="8" t="s">
        <v>278</v>
      </c>
      <c r="C176" s="9">
        <v>43</v>
      </c>
      <c r="D176" s="9">
        <v>182</v>
      </c>
      <c r="E176" s="14">
        <f t="shared" si="13"/>
        <v>2.1794221996958945E-2</v>
      </c>
      <c r="F176" s="14">
        <f t="shared" si="14"/>
        <v>3.9921035314762009E-2</v>
      </c>
      <c r="G176" s="13">
        <f t="shared" si="15"/>
        <v>3.2325581395348837</v>
      </c>
      <c r="H176" s="18">
        <f t="shared" si="16"/>
        <v>7.045108971109984E-2</v>
      </c>
    </row>
    <row r="177" spans="2:8" ht="15" x14ac:dyDescent="0.2">
      <c r="B177" s="8" t="s">
        <v>279</v>
      </c>
      <c r="C177" s="9">
        <v>75</v>
      </c>
      <c r="D177" s="9">
        <v>53</v>
      </c>
      <c r="E177" s="14">
        <f t="shared" si="13"/>
        <v>3.8013177901672579E-2</v>
      </c>
      <c r="F177" s="14">
        <f t="shared" si="14"/>
        <v>1.162535643781531E-2</v>
      </c>
      <c r="G177" s="13">
        <f t="shared" si="15"/>
        <v>-0.29333333333333333</v>
      </c>
      <c r="H177" s="18">
        <f t="shared" si="16"/>
        <v>-1.1150532184490624E-2</v>
      </c>
    </row>
    <row r="178" spans="2:8" ht="15" x14ac:dyDescent="0.2">
      <c r="B178" s="8" t="s">
        <v>280</v>
      </c>
      <c r="C178" s="9">
        <v>85</v>
      </c>
      <c r="D178" s="9">
        <v>164</v>
      </c>
      <c r="E178" s="14">
        <f t="shared" si="13"/>
        <v>4.3081601621895588E-2</v>
      </c>
      <c r="F178" s="14">
        <f t="shared" si="14"/>
        <v>3.597280105286247E-2</v>
      </c>
      <c r="G178" s="13">
        <f t="shared" si="15"/>
        <v>0.92941176470588238</v>
      </c>
      <c r="H178" s="18">
        <f t="shared" si="16"/>
        <v>4.0040547389761781E-2</v>
      </c>
    </row>
    <row r="179" spans="2:8" ht="15" x14ac:dyDescent="0.2">
      <c r="B179" s="8" t="s">
        <v>281</v>
      </c>
      <c r="C179" s="9">
        <v>18</v>
      </c>
      <c r="D179" s="9">
        <v>16</v>
      </c>
      <c r="E179" s="14">
        <f t="shared" si="13"/>
        <v>9.1231626964014198E-3</v>
      </c>
      <c r="F179" s="14">
        <f t="shared" si="14"/>
        <v>3.5095415661329241E-3</v>
      </c>
      <c r="G179" s="13">
        <f t="shared" si="15"/>
        <v>-0.1111111111111111</v>
      </c>
      <c r="H179" s="18">
        <f t="shared" si="16"/>
        <v>-1.0136847440446021E-3</v>
      </c>
    </row>
    <row r="180" spans="2:8" ht="15" x14ac:dyDescent="0.2">
      <c r="B180" s="8" t="s">
        <v>282</v>
      </c>
      <c r="C180" s="9">
        <v>0</v>
      </c>
      <c r="D180" s="9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9">
        <v>9</v>
      </c>
      <c r="D181" s="9">
        <v>21</v>
      </c>
      <c r="E181" s="14">
        <f t="shared" si="13"/>
        <v>4.5615813482007099E-3</v>
      </c>
      <c r="F181" s="14">
        <f t="shared" si="14"/>
        <v>4.6062733055494626E-3</v>
      </c>
      <c r="G181" s="13">
        <f t="shared" si="15"/>
        <v>1.3333333333333333</v>
      </c>
      <c r="H181" s="18">
        <f t="shared" si="16"/>
        <v>6.0821084642676132E-3</v>
      </c>
    </row>
    <row r="182" spans="2:8" ht="15" x14ac:dyDescent="0.2">
      <c r="B182" s="8" t="s">
        <v>284</v>
      </c>
      <c r="C182" s="9">
        <v>48</v>
      </c>
      <c r="D182" s="9">
        <v>63</v>
      </c>
      <c r="E182" s="14">
        <f t="shared" si="13"/>
        <v>2.4328433857070453E-2</v>
      </c>
      <c r="F182" s="14">
        <f t="shared" si="14"/>
        <v>1.3818819916648387E-2</v>
      </c>
      <c r="G182" s="13">
        <f t="shared" si="15"/>
        <v>0.3125</v>
      </c>
      <c r="H182" s="18">
        <f t="shared" si="16"/>
        <v>7.6026355803345165E-3</v>
      </c>
    </row>
    <row r="183" spans="2:8" ht="15" x14ac:dyDescent="0.2">
      <c r="B183" s="8" t="s">
        <v>285</v>
      </c>
      <c r="C183" s="9">
        <v>9</v>
      </c>
      <c r="D183" s="9">
        <v>27</v>
      </c>
      <c r="E183" s="14">
        <f t="shared" si="13"/>
        <v>4.5615813482007099E-3</v>
      </c>
      <c r="F183" s="14">
        <f t="shared" si="14"/>
        <v>5.9223513928493088E-3</v>
      </c>
      <c r="G183" s="13">
        <f t="shared" si="15"/>
        <v>2</v>
      </c>
      <c r="H183" s="18">
        <f t="shared" si="16"/>
        <v>9.1231626964014198E-3</v>
      </c>
    </row>
    <row r="184" spans="2:8" ht="15" x14ac:dyDescent="0.2">
      <c r="B184" s="8" t="s">
        <v>286</v>
      </c>
      <c r="C184" s="9">
        <v>0</v>
      </c>
      <c r="D184" s="9">
        <v>3</v>
      </c>
      <c r="E184" s="14" t="str">
        <f t="shared" si="13"/>
        <v/>
      </c>
      <c r="F184" s="14">
        <f t="shared" si="14"/>
        <v>6.5803904364992321E-4</v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9">
        <v>0</v>
      </c>
      <c r="D185" s="9">
        <v>2</v>
      </c>
      <c r="E185" s="14" t="str">
        <f t="shared" si="13"/>
        <v/>
      </c>
      <c r="F185" s="14">
        <f t="shared" si="14"/>
        <v>4.3869269576661551E-4</v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9">
        <v>70</v>
      </c>
      <c r="D186" s="9">
        <v>57</v>
      </c>
      <c r="E186" s="14">
        <f t="shared" si="13"/>
        <v>3.5478966041561075E-2</v>
      </c>
      <c r="F186" s="14">
        <f t="shared" si="14"/>
        <v>1.2502741829348541E-2</v>
      </c>
      <c r="G186" s="13">
        <f t="shared" si="15"/>
        <v>-0.18571428571428572</v>
      </c>
      <c r="H186" s="18">
        <f t="shared" si="16"/>
        <v>-6.5889508362899137E-3</v>
      </c>
    </row>
    <row r="187" spans="2:8" ht="15" x14ac:dyDescent="0.2">
      <c r="B187" s="8" t="s">
        <v>287</v>
      </c>
      <c r="C187" s="9">
        <v>6</v>
      </c>
      <c r="D187" s="9">
        <v>10</v>
      </c>
      <c r="E187" s="14">
        <f t="shared" si="13"/>
        <v>3.0410542321338066E-3</v>
      </c>
      <c r="F187" s="14">
        <f t="shared" si="14"/>
        <v>2.1934634788330775E-3</v>
      </c>
      <c r="G187" s="13">
        <f t="shared" si="15"/>
        <v>0.66666666666666663</v>
      </c>
      <c r="H187" s="18">
        <f t="shared" si="16"/>
        <v>2.0273694880892043E-3</v>
      </c>
    </row>
    <row r="188" spans="2:8" ht="15" x14ac:dyDescent="0.2">
      <c r="B188" s="8" t="s">
        <v>288</v>
      </c>
      <c r="C188" s="9">
        <v>1</v>
      </c>
      <c r="D188" s="9">
        <v>1</v>
      </c>
      <c r="E188" s="14">
        <f t="shared" si="13"/>
        <v>5.0684237202230106E-4</v>
      </c>
      <c r="F188" s="14">
        <f t="shared" si="14"/>
        <v>2.1934634788330776E-4</v>
      </c>
      <c r="G188" s="13">
        <f t="shared" si="15"/>
        <v>0</v>
      </c>
      <c r="H188" s="18">
        <f t="shared" si="16"/>
        <v>0</v>
      </c>
    </row>
    <row r="189" spans="2:8" ht="15" x14ac:dyDescent="0.2">
      <c r="B189" s="8" t="s">
        <v>289</v>
      </c>
      <c r="C189" s="9">
        <v>1</v>
      </c>
      <c r="D189" s="9">
        <v>0</v>
      </c>
      <c r="E189" s="14">
        <f t="shared" si="13"/>
        <v>5.0684237202230106E-4</v>
      </c>
      <c r="F189" s="14" t="str">
        <f t="shared" si="14"/>
        <v/>
      </c>
      <c r="G189" s="13" t="str">
        <f t="shared" si="15"/>
        <v>0</v>
      </c>
      <c r="H189" s="18">
        <f t="shared" si="16"/>
        <v>0</v>
      </c>
    </row>
    <row r="190" spans="2:8" ht="15" x14ac:dyDescent="0.2">
      <c r="B190" s="8" t="s">
        <v>65</v>
      </c>
      <c r="C190" s="9">
        <v>0</v>
      </c>
      <c r="D190" s="9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9">
        <v>0</v>
      </c>
      <c r="D191" s="9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9">
        <v>0</v>
      </c>
      <c r="D192" s="9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9">
        <v>0</v>
      </c>
      <c r="D193" s="9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9">
        <v>0</v>
      </c>
      <c r="D194" s="9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9">
        <v>0</v>
      </c>
      <c r="D195" s="9">
        <v>1</v>
      </c>
      <c r="E195" s="14" t="str">
        <f t="shared" si="13"/>
        <v/>
      </c>
      <c r="F195" s="14">
        <f t="shared" si="14"/>
        <v>2.1934634788330776E-4</v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9">
        <v>85</v>
      </c>
      <c r="D196" s="9">
        <v>418</v>
      </c>
      <c r="E196" s="14">
        <f t="shared" si="13"/>
        <v>4.3081601621895588E-2</v>
      </c>
      <c r="F196" s="14">
        <f t="shared" si="14"/>
        <v>9.1686773415222633E-2</v>
      </c>
      <c r="G196" s="13">
        <f t="shared" si="15"/>
        <v>3.9176470588235293</v>
      </c>
      <c r="H196" s="18">
        <f t="shared" si="16"/>
        <v>0.16877850988342624</v>
      </c>
    </row>
    <row r="197" spans="2:8" ht="15" x14ac:dyDescent="0.2">
      <c r="B197" s="8" t="s">
        <v>294</v>
      </c>
      <c r="C197" s="9">
        <v>0</v>
      </c>
      <c r="D197" s="9">
        <v>2</v>
      </c>
      <c r="E197" s="14" t="str">
        <f t="shared" si="13"/>
        <v/>
      </c>
      <c r="F197" s="14">
        <f t="shared" si="14"/>
        <v>4.3869269576661551E-4</v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9">
        <v>3</v>
      </c>
      <c r="D198" s="9">
        <v>1</v>
      </c>
      <c r="E198" s="14">
        <f t="shared" si="13"/>
        <v>1.5205271160669033E-3</v>
      </c>
      <c r="F198" s="14">
        <f t="shared" si="14"/>
        <v>2.1934634788330776E-4</v>
      </c>
      <c r="G198" s="13">
        <f t="shared" si="15"/>
        <v>-0.66666666666666663</v>
      </c>
      <c r="H198" s="18">
        <f t="shared" si="16"/>
        <v>-1.0136847440446021E-3</v>
      </c>
    </row>
    <row r="199" spans="2:8" ht="15" x14ac:dyDescent="0.2">
      <c r="B199" s="8" t="s">
        <v>296</v>
      </c>
      <c r="C199" s="9">
        <v>2</v>
      </c>
      <c r="D199" s="9">
        <v>31</v>
      </c>
      <c r="E199" s="14">
        <f t="shared" si="13"/>
        <v>1.0136847440446021E-3</v>
      </c>
      <c r="F199" s="14">
        <f t="shared" si="14"/>
        <v>6.7997367843825396E-3</v>
      </c>
      <c r="G199" s="13">
        <f t="shared" si="15"/>
        <v>14.5</v>
      </c>
      <c r="H199" s="18">
        <f t="shared" si="16"/>
        <v>1.4698428788646731E-2</v>
      </c>
    </row>
    <row r="200" spans="2:8" ht="15" x14ac:dyDescent="0.2">
      <c r="B200" s="8" t="s">
        <v>297</v>
      </c>
      <c r="C200" s="9">
        <v>4</v>
      </c>
      <c r="D200" s="9">
        <v>1</v>
      </c>
      <c r="E200" s="14">
        <f t="shared" si="13"/>
        <v>2.0273694880892043E-3</v>
      </c>
      <c r="F200" s="14">
        <f t="shared" si="14"/>
        <v>2.1934634788330776E-4</v>
      </c>
      <c r="G200" s="13">
        <f t="shared" si="15"/>
        <v>-0.75</v>
      </c>
      <c r="H200" s="18">
        <f t="shared" si="16"/>
        <v>-1.5205271160669033E-3</v>
      </c>
    </row>
    <row r="201" spans="2:8" ht="15" x14ac:dyDescent="0.2">
      <c r="B201" s="8" t="s">
        <v>298</v>
      </c>
      <c r="C201" s="9">
        <v>0</v>
      </c>
      <c r="D201" s="9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9">
        <v>0</v>
      </c>
      <c r="D202" s="9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9">
        <v>2</v>
      </c>
      <c r="D203" s="9">
        <v>0</v>
      </c>
      <c r="E203" s="14">
        <f t="shared" si="13"/>
        <v>1.0136847440446021E-3</v>
      </c>
      <c r="F203" s="14" t="str">
        <f t="shared" si="14"/>
        <v/>
      </c>
      <c r="G203" s="13" t="str">
        <f t="shared" si="15"/>
        <v>0</v>
      </c>
      <c r="H203" s="18">
        <f t="shared" si="16"/>
        <v>0</v>
      </c>
    </row>
    <row r="204" spans="2:8" ht="15" x14ac:dyDescent="0.2">
      <c r="B204" s="8" t="s">
        <v>300</v>
      </c>
      <c r="C204" s="9">
        <v>0</v>
      </c>
      <c r="D204" s="9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9">
        <v>1</v>
      </c>
      <c r="D205" s="9">
        <v>0</v>
      </c>
      <c r="E205" s="14">
        <f t="shared" si="13"/>
        <v>5.0684237202230106E-4</v>
      </c>
      <c r="F205" s="14" t="str">
        <f t="shared" si="14"/>
        <v/>
      </c>
      <c r="G205" s="13" t="str">
        <f t="shared" si="15"/>
        <v>0</v>
      </c>
      <c r="H205" s="18">
        <f t="shared" si="16"/>
        <v>0</v>
      </c>
    </row>
    <row r="206" spans="2:8" ht="15" x14ac:dyDescent="0.2">
      <c r="B206" s="8" t="s">
        <v>301</v>
      </c>
      <c r="C206" s="9">
        <v>1</v>
      </c>
      <c r="D206" s="9">
        <v>1</v>
      </c>
      <c r="E206" s="14">
        <f t="shared" si="13"/>
        <v>5.0684237202230106E-4</v>
      </c>
      <c r="F206" s="14">
        <f t="shared" si="14"/>
        <v>2.1934634788330776E-4</v>
      </c>
      <c r="G206" s="13">
        <f t="shared" si="15"/>
        <v>0</v>
      </c>
      <c r="H206" s="18">
        <f t="shared" si="16"/>
        <v>0</v>
      </c>
    </row>
    <row r="207" spans="2:8" ht="15" x14ac:dyDescent="0.2">
      <c r="B207" s="8" t="s">
        <v>470</v>
      </c>
      <c r="C207" s="9">
        <v>0</v>
      </c>
      <c r="D207" s="9">
        <v>1</v>
      </c>
      <c r="E207" s="14" t="str">
        <f t="shared" si="13"/>
        <v/>
      </c>
      <c r="F207" s="14">
        <f t="shared" si="14"/>
        <v>2.1934634788330776E-4</v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9">
        <v>2</v>
      </c>
      <c r="D208" s="9">
        <v>3</v>
      </c>
      <c r="E208" s="14">
        <f t="shared" si="13"/>
        <v>1.0136847440446021E-3</v>
      </c>
      <c r="F208" s="14">
        <f t="shared" si="14"/>
        <v>6.5803904364992321E-4</v>
      </c>
      <c r="G208" s="13">
        <f t="shared" si="15"/>
        <v>0.5</v>
      </c>
      <c r="H208" s="18">
        <f t="shared" si="16"/>
        <v>5.0684237202230106E-4</v>
      </c>
    </row>
    <row r="209" spans="2:8" ht="15" x14ac:dyDescent="0.2">
      <c r="B209" s="8" t="s">
        <v>71</v>
      </c>
      <c r="C209" s="9">
        <v>164</v>
      </c>
      <c r="D209" s="9">
        <v>1</v>
      </c>
      <c r="E209" s="14">
        <f t="shared" si="13"/>
        <v>8.3122149011657376E-2</v>
      </c>
      <c r="F209" s="14">
        <f t="shared" si="14"/>
        <v>2.1934634788330776E-4</v>
      </c>
      <c r="G209" s="13">
        <f t="shared" si="15"/>
        <v>-0.99390243902439024</v>
      </c>
      <c r="H209" s="18">
        <f t="shared" si="16"/>
        <v>-8.261530663963508E-2</v>
      </c>
    </row>
    <row r="210" spans="2:8" ht="15" x14ac:dyDescent="0.2">
      <c r="B210" s="8" t="s">
        <v>73</v>
      </c>
      <c r="C210" s="9">
        <v>0</v>
      </c>
      <c r="D210" s="9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9">
        <v>2</v>
      </c>
      <c r="D211" s="9">
        <v>4</v>
      </c>
      <c r="E211" s="14">
        <f t="shared" si="13"/>
        <v>1.0136847440446021E-3</v>
      </c>
      <c r="F211" s="14">
        <f t="shared" si="14"/>
        <v>8.7738539153323102E-4</v>
      </c>
      <c r="G211" s="13">
        <f t="shared" si="15"/>
        <v>1</v>
      </c>
      <c r="H211" s="18">
        <f t="shared" si="16"/>
        <v>1.0136847440446021E-3</v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9">
        <v>1</v>
      </c>
      <c r="D213" s="9">
        <v>0</v>
      </c>
      <c r="E213" s="14">
        <f t="shared" si="13"/>
        <v>5.0684237202230106E-4</v>
      </c>
      <c r="F213" s="14" t="str">
        <f t="shared" si="14"/>
        <v/>
      </c>
      <c r="G213" s="13" t="str">
        <f t="shared" si="15"/>
        <v>0</v>
      </c>
      <c r="H213" s="18">
        <f t="shared" si="16"/>
        <v>0</v>
      </c>
    </row>
    <row r="214" spans="2:8" ht="15" x14ac:dyDescent="0.2">
      <c r="B214" s="8" t="s">
        <v>70</v>
      </c>
      <c r="C214" s="9">
        <v>2</v>
      </c>
      <c r="D214" s="9">
        <v>4</v>
      </c>
      <c r="E214" s="14">
        <f t="shared" si="13"/>
        <v>1.0136847440446021E-3</v>
      </c>
      <c r="F214" s="14">
        <f t="shared" si="14"/>
        <v>8.7738539153323102E-4</v>
      </c>
      <c r="G214" s="13">
        <f t="shared" si="15"/>
        <v>1</v>
      </c>
      <c r="H214" s="18">
        <f t="shared" si="16"/>
        <v>1.0136847440446021E-3</v>
      </c>
    </row>
    <row r="215" spans="2:8" ht="15" x14ac:dyDescent="0.2">
      <c r="B215" s="8" t="s">
        <v>303</v>
      </c>
      <c r="C215" s="9">
        <v>0</v>
      </c>
      <c r="D215" s="9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9">
        <v>5</v>
      </c>
      <c r="D216" s="9">
        <v>4</v>
      </c>
      <c r="E216" s="14">
        <f t="shared" si="13"/>
        <v>2.5342118601115052E-3</v>
      </c>
      <c r="F216" s="14">
        <f t="shared" si="14"/>
        <v>8.7738539153323102E-4</v>
      </c>
      <c r="G216" s="13">
        <f t="shared" si="15"/>
        <v>-0.2</v>
      </c>
      <c r="H216" s="18">
        <f t="shared" si="16"/>
        <v>-5.0684237202230106E-4</v>
      </c>
    </row>
    <row r="217" spans="2:8" ht="15" x14ac:dyDescent="0.2">
      <c r="B217" s="8" t="s">
        <v>471</v>
      </c>
      <c r="C217" s="9">
        <v>0</v>
      </c>
      <c r="D217" s="9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0</v>
      </c>
      <c r="D218" s="9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9">
        <v>0</v>
      </c>
      <c r="D219" s="9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9">
        <v>5</v>
      </c>
      <c r="D220" s="9">
        <v>4</v>
      </c>
      <c r="E220" s="14">
        <f t="shared" si="17"/>
        <v>2.5342118601115052E-3</v>
      </c>
      <c r="F220" s="14">
        <f t="shared" si="18"/>
        <v>8.7738539153323102E-4</v>
      </c>
      <c r="G220" s="13">
        <f t="shared" si="19"/>
        <v>-0.2</v>
      </c>
      <c r="H220" s="18">
        <f t="shared" si="20"/>
        <v>-5.0684237202230106E-4</v>
      </c>
    </row>
    <row r="221" spans="2:8" ht="15" x14ac:dyDescent="0.2">
      <c r="B221" s="8" t="s">
        <v>308</v>
      </c>
      <c r="C221" s="9">
        <v>0</v>
      </c>
      <c r="D221" s="9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9">
        <v>0</v>
      </c>
      <c r="D222" s="9">
        <v>5</v>
      </c>
      <c r="E222" s="14" t="str">
        <f t="shared" si="17"/>
        <v/>
      </c>
      <c r="F222" s="14">
        <f t="shared" si="18"/>
        <v>1.0967317394165387E-3</v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9">
        <v>1</v>
      </c>
      <c r="D223" s="9">
        <v>0</v>
      </c>
      <c r="E223" s="14">
        <f t="shared" si="17"/>
        <v>5.0684237202230106E-4</v>
      </c>
      <c r="F223" s="14" t="str">
        <f t="shared" si="18"/>
        <v/>
      </c>
      <c r="G223" s="13" t="str">
        <f t="shared" si="19"/>
        <v>0</v>
      </c>
      <c r="H223" s="18">
        <f t="shared" si="20"/>
        <v>0</v>
      </c>
    </row>
    <row r="224" spans="2:8" ht="15" x14ac:dyDescent="0.2">
      <c r="B224" s="8" t="s">
        <v>310</v>
      </c>
      <c r="C224" s="9"/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9"/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9">
        <v>1</v>
      </c>
      <c r="D226" s="9">
        <v>0</v>
      </c>
      <c r="E226" s="14">
        <f t="shared" si="17"/>
        <v>5.0684237202230106E-4</v>
      </c>
      <c r="F226" s="14" t="str">
        <f t="shared" si="18"/>
        <v/>
      </c>
      <c r="G226" s="13" t="str">
        <f t="shared" si="19"/>
        <v>0</v>
      </c>
      <c r="H226" s="18">
        <f t="shared" si="20"/>
        <v>0</v>
      </c>
    </row>
    <row r="227" spans="2:8" ht="15" x14ac:dyDescent="0.2">
      <c r="B227" s="8" t="s">
        <v>474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9">
        <v>49</v>
      </c>
      <c r="D229" s="9">
        <v>67</v>
      </c>
      <c r="E229" s="14">
        <f t="shared" si="17"/>
        <v>2.4835276229092752E-2</v>
      </c>
      <c r="F229" s="14">
        <f t="shared" si="18"/>
        <v>1.4696205308181619E-2</v>
      </c>
      <c r="G229" s="13">
        <f t="shared" si="19"/>
        <v>0.36734693877551022</v>
      </c>
      <c r="H229" s="18">
        <f t="shared" si="20"/>
        <v>9.1231626964014198E-3</v>
      </c>
    </row>
    <row r="230" spans="2:8" ht="15" x14ac:dyDescent="0.2">
      <c r="B230" s="8" t="s">
        <v>312</v>
      </c>
      <c r="C230" s="9">
        <v>1</v>
      </c>
      <c r="D230" s="9">
        <v>4</v>
      </c>
      <c r="E230" s="14">
        <f t="shared" si="17"/>
        <v>5.0684237202230106E-4</v>
      </c>
      <c r="F230" s="14">
        <f t="shared" si="18"/>
        <v>8.7738539153323102E-4</v>
      </c>
      <c r="G230" s="13">
        <f t="shared" si="19"/>
        <v>3</v>
      </c>
      <c r="H230" s="18">
        <f t="shared" si="20"/>
        <v>1.5205271160669033E-3</v>
      </c>
    </row>
    <row r="231" spans="2:8" ht="30" x14ac:dyDescent="0.2">
      <c r="B231" s="8" t="s">
        <v>313</v>
      </c>
      <c r="C231" s="9">
        <v>13</v>
      </c>
      <c r="D231" s="9">
        <v>4</v>
      </c>
      <c r="E231" s="14">
        <f t="shared" si="17"/>
        <v>6.5889508362899137E-3</v>
      </c>
      <c r="F231" s="14">
        <f t="shared" si="18"/>
        <v>8.7738539153323102E-4</v>
      </c>
      <c r="G231" s="13">
        <f t="shared" si="19"/>
        <v>-0.69230769230769229</v>
      </c>
      <c r="H231" s="18">
        <f t="shared" si="20"/>
        <v>-4.561581348200709E-3</v>
      </c>
    </row>
    <row r="232" spans="2:8" ht="15" x14ac:dyDescent="0.2">
      <c r="B232" s="8" t="s">
        <v>77</v>
      </c>
      <c r="C232" s="9">
        <v>3</v>
      </c>
      <c r="D232" s="9">
        <v>2</v>
      </c>
      <c r="E232" s="14">
        <f t="shared" si="17"/>
        <v>1.5205271160669033E-3</v>
      </c>
      <c r="F232" s="14">
        <f t="shared" si="18"/>
        <v>4.3869269576661551E-4</v>
      </c>
      <c r="G232" s="13">
        <f t="shared" si="19"/>
        <v>-0.33333333333333331</v>
      </c>
      <c r="H232" s="18">
        <f t="shared" si="20"/>
        <v>-5.0684237202230106E-4</v>
      </c>
    </row>
    <row r="233" spans="2:8" ht="15" x14ac:dyDescent="0.2">
      <c r="B233" s="8" t="s">
        <v>74</v>
      </c>
      <c r="C233" s="9">
        <v>8</v>
      </c>
      <c r="D233" s="9">
        <v>110</v>
      </c>
      <c r="E233" s="14">
        <f t="shared" si="17"/>
        <v>4.0547389761784085E-3</v>
      </c>
      <c r="F233" s="14">
        <f t="shared" si="18"/>
        <v>2.4128098267163851E-2</v>
      </c>
      <c r="G233" s="13">
        <f t="shared" si="19"/>
        <v>12.75</v>
      </c>
      <c r="H233" s="18">
        <f t="shared" si="20"/>
        <v>5.1697921946274705E-2</v>
      </c>
    </row>
    <row r="234" spans="2:8" ht="15" x14ac:dyDescent="0.2">
      <c r="B234" s="8" t="s">
        <v>75</v>
      </c>
      <c r="C234" s="9">
        <v>0</v>
      </c>
      <c r="D234" s="9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9">
        <v>6</v>
      </c>
      <c r="D235" s="9">
        <v>121</v>
      </c>
      <c r="E235" s="14">
        <f t="shared" si="17"/>
        <v>3.0410542321338066E-3</v>
      </c>
      <c r="F235" s="14">
        <f t="shared" si="18"/>
        <v>2.6540908093880235E-2</v>
      </c>
      <c r="G235" s="13">
        <f t="shared" si="19"/>
        <v>19.166666666666668</v>
      </c>
      <c r="H235" s="18">
        <f t="shared" si="20"/>
        <v>5.8286872782564628E-2</v>
      </c>
    </row>
    <row r="236" spans="2:8" ht="15" x14ac:dyDescent="0.2">
      <c r="B236" s="8" t="s">
        <v>315</v>
      </c>
      <c r="C236" s="9">
        <v>0</v>
      </c>
      <c r="D236" s="9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9">
        <v>85</v>
      </c>
      <c r="D237" s="9">
        <v>28</v>
      </c>
      <c r="E237" s="14">
        <f t="shared" si="17"/>
        <v>4.3081601621895588E-2</v>
      </c>
      <c r="F237" s="14">
        <f t="shared" si="18"/>
        <v>6.1416977407326165E-3</v>
      </c>
      <c r="G237" s="13">
        <f t="shared" si="19"/>
        <v>-0.6705882352941176</v>
      </c>
      <c r="H237" s="18">
        <f t="shared" si="20"/>
        <v>-2.8890015205271156E-2</v>
      </c>
    </row>
    <row r="238" spans="2:8" ht="15" x14ac:dyDescent="0.2">
      <c r="B238" s="8" t="s">
        <v>85</v>
      </c>
      <c r="C238" s="9">
        <v>90</v>
      </c>
      <c r="D238" s="9">
        <v>71</v>
      </c>
      <c r="E238" s="14">
        <f t="shared" si="17"/>
        <v>4.5615813482007099E-2</v>
      </c>
      <c r="F238" s="14">
        <f t="shared" si="18"/>
        <v>1.557359069971485E-2</v>
      </c>
      <c r="G238" s="13">
        <f t="shared" si="19"/>
        <v>-0.21111111111111111</v>
      </c>
      <c r="H238" s="18">
        <f t="shared" si="20"/>
        <v>-9.6300050684237203E-3</v>
      </c>
    </row>
    <row r="239" spans="2:8" ht="15" x14ac:dyDescent="0.2">
      <c r="B239" s="8" t="s">
        <v>81</v>
      </c>
      <c r="C239" s="9">
        <v>23</v>
      </c>
      <c r="D239" s="9">
        <v>37</v>
      </c>
      <c r="E239" s="14">
        <f t="shared" si="17"/>
        <v>1.1657374556512924E-2</v>
      </c>
      <c r="F239" s="14">
        <f t="shared" si="18"/>
        <v>8.1158148716823867E-3</v>
      </c>
      <c r="G239" s="13">
        <f t="shared" si="19"/>
        <v>0.60869565217391308</v>
      </c>
      <c r="H239" s="18">
        <f t="shared" si="20"/>
        <v>7.0957932083122151E-3</v>
      </c>
    </row>
    <row r="240" spans="2:8" ht="15" x14ac:dyDescent="0.2">
      <c r="B240" s="8" t="s">
        <v>316</v>
      </c>
      <c r="C240" s="9">
        <v>9</v>
      </c>
      <c r="D240" s="9">
        <v>7</v>
      </c>
      <c r="E240" s="14">
        <f t="shared" si="17"/>
        <v>4.5615813482007099E-3</v>
      </c>
      <c r="F240" s="14">
        <f t="shared" si="18"/>
        <v>1.5354244351831541E-3</v>
      </c>
      <c r="G240" s="13">
        <f t="shared" si="19"/>
        <v>-0.22222222222222221</v>
      </c>
      <c r="H240" s="18">
        <f t="shared" si="20"/>
        <v>-1.0136847440446021E-3</v>
      </c>
    </row>
    <row r="241" spans="2:8" ht="15" x14ac:dyDescent="0.2">
      <c r="B241" s="8" t="s">
        <v>78</v>
      </c>
      <c r="C241" s="9">
        <v>0</v>
      </c>
      <c r="D241" s="9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9">
        <v>11</v>
      </c>
      <c r="D244" s="9">
        <v>4</v>
      </c>
      <c r="E244" s="14">
        <f t="shared" si="17"/>
        <v>5.5752660922453118E-3</v>
      </c>
      <c r="F244" s="14">
        <f t="shared" si="18"/>
        <v>8.7738539153323102E-4</v>
      </c>
      <c r="G244" s="13">
        <f t="shared" si="19"/>
        <v>-0.63636363636363635</v>
      </c>
      <c r="H244" s="18">
        <f t="shared" si="20"/>
        <v>-3.5478966041561076E-3</v>
      </c>
    </row>
    <row r="245" spans="2:8" ht="15" x14ac:dyDescent="0.2">
      <c r="B245" s="8" t="s">
        <v>84</v>
      </c>
      <c r="C245" s="9">
        <v>11</v>
      </c>
      <c r="D245" s="9">
        <v>181</v>
      </c>
      <c r="E245" s="14">
        <f t="shared" si="17"/>
        <v>5.5752660922453118E-3</v>
      </c>
      <c r="F245" s="14">
        <f t="shared" si="18"/>
        <v>3.9701688966878701E-2</v>
      </c>
      <c r="G245" s="13">
        <f t="shared" si="19"/>
        <v>15.454545454545455</v>
      </c>
      <c r="H245" s="18">
        <f t="shared" si="20"/>
        <v>8.6163203243791189E-2</v>
      </c>
    </row>
    <row r="246" spans="2:8" ht="15" x14ac:dyDescent="0.2">
      <c r="B246" s="8" t="s">
        <v>318</v>
      </c>
      <c r="C246" s="9">
        <v>10</v>
      </c>
      <c r="D246" s="9">
        <v>7</v>
      </c>
      <c r="E246" s="14">
        <f t="shared" si="17"/>
        <v>5.0684237202230104E-3</v>
      </c>
      <c r="F246" s="14">
        <f t="shared" si="18"/>
        <v>1.5354244351831541E-3</v>
      </c>
      <c r="G246" s="13">
        <f t="shared" si="19"/>
        <v>-0.3</v>
      </c>
      <c r="H246" s="18">
        <f t="shared" si="20"/>
        <v>-1.5205271160669031E-3</v>
      </c>
    </row>
    <row r="247" spans="2:8" ht="15" x14ac:dyDescent="0.2">
      <c r="B247" s="8" t="s">
        <v>319</v>
      </c>
      <c r="C247" s="9">
        <v>214</v>
      </c>
      <c r="D247" s="9">
        <v>697</v>
      </c>
      <c r="E247" s="14">
        <f t="shared" si="17"/>
        <v>0.10846426761277243</v>
      </c>
      <c r="F247" s="14">
        <f t="shared" si="18"/>
        <v>0.1528844044746655</v>
      </c>
      <c r="G247" s="13">
        <f t="shared" si="19"/>
        <v>2.2570093457943927</v>
      </c>
      <c r="H247" s="18">
        <f t="shared" si="20"/>
        <v>0.24480486568677146</v>
      </c>
    </row>
    <row r="248" spans="2:8" ht="15" x14ac:dyDescent="0.2">
      <c r="B248" s="8" t="s">
        <v>86</v>
      </c>
      <c r="C248" s="9">
        <v>2</v>
      </c>
      <c r="D248" s="9">
        <v>2</v>
      </c>
      <c r="E248" s="14">
        <f t="shared" si="17"/>
        <v>1.0136847440446021E-3</v>
      </c>
      <c r="F248" s="14">
        <f t="shared" si="18"/>
        <v>4.3869269576661551E-4</v>
      </c>
      <c r="G248" s="13">
        <f t="shared" si="19"/>
        <v>0</v>
      </c>
      <c r="H248" s="18">
        <f t="shared" si="20"/>
        <v>0</v>
      </c>
    </row>
    <row r="249" spans="2:8" ht="15" x14ac:dyDescent="0.2">
      <c r="B249" s="8" t="s">
        <v>87</v>
      </c>
      <c r="C249" s="9">
        <v>52</v>
      </c>
      <c r="D249" s="9">
        <v>62</v>
      </c>
      <c r="E249" s="14">
        <f t="shared" si="17"/>
        <v>2.6355803345159655E-2</v>
      </c>
      <c r="F249" s="14">
        <f t="shared" si="18"/>
        <v>1.3599473568765079E-2</v>
      </c>
      <c r="G249" s="13">
        <f t="shared" si="19"/>
        <v>0.19230769230769232</v>
      </c>
      <c r="H249" s="18">
        <f t="shared" si="20"/>
        <v>5.0684237202230104E-3</v>
      </c>
    </row>
    <row r="250" spans="2:8" ht="15" x14ac:dyDescent="0.2">
      <c r="B250" s="8" t="s">
        <v>82</v>
      </c>
      <c r="C250" s="9">
        <v>0</v>
      </c>
      <c r="D250" s="9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9">
        <v>2</v>
      </c>
      <c r="D251" s="9">
        <v>0</v>
      </c>
      <c r="E251" s="14">
        <f t="shared" si="17"/>
        <v>1.0136847440446021E-3</v>
      </c>
      <c r="F251" s="14" t="str">
        <f t="shared" si="18"/>
        <v/>
      </c>
      <c r="G251" s="13" t="str">
        <f t="shared" si="19"/>
        <v>0</v>
      </c>
      <c r="H251" s="18">
        <f t="shared" si="20"/>
        <v>0</v>
      </c>
    </row>
    <row r="252" spans="2:8" ht="15" x14ac:dyDescent="0.2">
      <c r="B252" s="8" t="s">
        <v>321</v>
      </c>
      <c r="C252" s="9">
        <v>11</v>
      </c>
      <c r="D252" s="9">
        <v>13</v>
      </c>
      <c r="E252" s="14">
        <f t="shared" si="17"/>
        <v>5.5752660922453118E-3</v>
      </c>
      <c r="F252" s="14">
        <f t="shared" si="18"/>
        <v>2.8515025224830006E-3</v>
      </c>
      <c r="G252" s="13">
        <f t="shared" si="19"/>
        <v>0.18181818181818182</v>
      </c>
      <c r="H252" s="18">
        <f t="shared" si="20"/>
        <v>1.0136847440446021E-3</v>
      </c>
    </row>
    <row r="253" spans="2:8" ht="15" x14ac:dyDescent="0.2">
      <c r="B253" s="8" t="s">
        <v>322</v>
      </c>
      <c r="C253" s="9">
        <v>6</v>
      </c>
      <c r="D253" s="9">
        <v>6</v>
      </c>
      <c r="E253" s="14">
        <f t="shared" si="17"/>
        <v>3.0410542321338066E-3</v>
      </c>
      <c r="F253" s="14">
        <f t="shared" si="18"/>
        <v>1.3160780872998464E-3</v>
      </c>
      <c r="G253" s="13">
        <f t="shared" si="19"/>
        <v>0</v>
      </c>
      <c r="H253" s="18">
        <f t="shared" si="20"/>
        <v>0</v>
      </c>
    </row>
    <row r="254" spans="2:8" ht="15" x14ac:dyDescent="0.2">
      <c r="B254" s="8" t="s">
        <v>323</v>
      </c>
      <c r="C254" s="9">
        <v>1</v>
      </c>
      <c r="D254" s="9">
        <v>0</v>
      </c>
      <c r="E254" s="14">
        <f t="shared" si="17"/>
        <v>5.0684237202230106E-4</v>
      </c>
      <c r="F254" s="14" t="str">
        <f t="shared" si="18"/>
        <v/>
      </c>
      <c r="G254" s="13" t="str">
        <f t="shared" si="19"/>
        <v>0</v>
      </c>
      <c r="H254" s="18">
        <f t="shared" si="20"/>
        <v>0</v>
      </c>
    </row>
    <row r="255" spans="2:8" ht="15" x14ac:dyDescent="0.2">
      <c r="B255" s="8" t="s">
        <v>324</v>
      </c>
      <c r="C255" s="9">
        <v>0</v>
      </c>
      <c r="D255" s="9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9">
        <v>0</v>
      </c>
      <c r="D256" s="9">
        <v>135</v>
      </c>
      <c r="E256" s="14" t="str">
        <f t="shared" si="17"/>
        <v/>
      </c>
      <c r="F256" s="14">
        <f t="shared" si="18"/>
        <v>2.9611756964246547E-2</v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9">
        <v>0</v>
      </c>
      <c r="D257" s="9">
        <v>2</v>
      </c>
      <c r="E257" s="14" t="str">
        <f t="shared" si="17"/>
        <v/>
      </c>
      <c r="F257" s="14">
        <f t="shared" si="18"/>
        <v>4.3869269576661551E-4</v>
      </c>
      <c r="G257" s="13" t="str">
        <f t="shared" si="19"/>
        <v>0</v>
      </c>
      <c r="H257" s="18" t="str">
        <f t="shared" si="20"/>
        <v/>
      </c>
    </row>
    <row r="258" spans="2:8" ht="15" x14ac:dyDescent="0.2">
      <c r="B258" s="8" t="s">
        <v>326</v>
      </c>
      <c r="C258" s="9">
        <v>0</v>
      </c>
      <c r="D258" s="9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9">
        <v>0</v>
      </c>
      <c r="D259" s="9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9">
        <v>0</v>
      </c>
      <c r="D260" s="9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9">
        <v>2</v>
      </c>
      <c r="D261" s="9">
        <v>0</v>
      </c>
      <c r="E261" s="14">
        <f t="shared" si="17"/>
        <v>1.0136847440446021E-3</v>
      </c>
      <c r="F261" s="14" t="str">
        <f t="shared" si="18"/>
        <v/>
      </c>
      <c r="G261" s="13" t="str">
        <f t="shared" si="19"/>
        <v>0</v>
      </c>
      <c r="H261" s="18">
        <f t="shared" si="20"/>
        <v>0</v>
      </c>
    </row>
    <row r="262" spans="2:8" ht="15" x14ac:dyDescent="0.2">
      <c r="B262" s="8" t="s">
        <v>90</v>
      </c>
      <c r="C262" s="9">
        <v>3</v>
      </c>
      <c r="D262" s="9">
        <v>4</v>
      </c>
      <c r="E262" s="14">
        <f t="shared" si="17"/>
        <v>1.5205271160669033E-3</v>
      </c>
      <c r="F262" s="14">
        <f t="shared" si="18"/>
        <v>8.7738539153323102E-4</v>
      </c>
      <c r="G262" s="13">
        <f t="shared" si="19"/>
        <v>0.33333333333333331</v>
      </c>
      <c r="H262" s="18">
        <f t="shared" si="20"/>
        <v>5.0684237202230106E-4</v>
      </c>
    </row>
    <row r="263" spans="2:8" ht="15" x14ac:dyDescent="0.2">
      <c r="B263" s="8" t="s">
        <v>329</v>
      </c>
      <c r="C263" s="9">
        <v>0</v>
      </c>
      <c r="D263" s="9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9">
        <v>3</v>
      </c>
      <c r="D264" s="9">
        <v>1</v>
      </c>
      <c r="E264" s="14">
        <f t="shared" si="17"/>
        <v>1.5205271160669033E-3</v>
      </c>
      <c r="F264" s="14">
        <f t="shared" si="18"/>
        <v>2.1934634788330776E-4</v>
      </c>
      <c r="G264" s="13">
        <f t="shared" si="19"/>
        <v>-0.66666666666666663</v>
      </c>
      <c r="H264" s="18">
        <f t="shared" si="20"/>
        <v>-1.0136847440446021E-3</v>
      </c>
    </row>
    <row r="265" spans="2:8" ht="15" x14ac:dyDescent="0.2">
      <c r="B265" s="8" t="s">
        <v>331</v>
      </c>
      <c r="C265" s="9">
        <v>0</v>
      </c>
      <c r="D265" s="9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9">
        <v>11</v>
      </c>
      <c r="D266" s="9">
        <v>10</v>
      </c>
      <c r="E266" s="14">
        <f t="shared" si="17"/>
        <v>5.5752660922453118E-3</v>
      </c>
      <c r="F266" s="14">
        <f t="shared" si="18"/>
        <v>2.1934634788330775E-3</v>
      </c>
      <c r="G266" s="13">
        <f t="shared" si="19"/>
        <v>-9.0909090909090912E-2</v>
      </c>
      <c r="H266" s="18">
        <f t="shared" si="20"/>
        <v>-5.0684237202230106E-4</v>
      </c>
    </row>
    <row r="267" spans="2:8" ht="15" x14ac:dyDescent="0.2">
      <c r="B267" s="8" t="s">
        <v>333</v>
      </c>
      <c r="C267" s="9">
        <v>0</v>
      </c>
      <c r="D267" s="9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9">
        <v>16</v>
      </c>
      <c r="D268" s="9">
        <v>18</v>
      </c>
      <c r="E268" s="14">
        <f t="shared" si="17"/>
        <v>8.109477952356817E-3</v>
      </c>
      <c r="F268" s="14">
        <f t="shared" si="18"/>
        <v>3.9482342618995395E-3</v>
      </c>
      <c r="G268" s="13">
        <f t="shared" si="19"/>
        <v>0.125</v>
      </c>
      <c r="H268" s="18">
        <f t="shared" si="20"/>
        <v>1.0136847440446021E-3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9">
        <v>1</v>
      </c>
      <c r="D270" s="9">
        <v>6</v>
      </c>
      <c r="E270" s="14">
        <f t="shared" si="17"/>
        <v>5.0684237202230106E-4</v>
      </c>
      <c r="F270" s="14">
        <f t="shared" si="18"/>
        <v>1.3160780872998464E-3</v>
      </c>
      <c r="G270" s="13">
        <f t="shared" si="19"/>
        <v>5</v>
      </c>
      <c r="H270" s="18">
        <f t="shared" si="20"/>
        <v>2.5342118601115052E-3</v>
      </c>
    </row>
    <row r="271" spans="2:8" ht="15" x14ac:dyDescent="0.2">
      <c r="B271" s="8" t="s">
        <v>93</v>
      </c>
      <c r="C271" s="9">
        <v>1</v>
      </c>
      <c r="D271" s="9">
        <v>1</v>
      </c>
      <c r="E271" s="14">
        <f t="shared" si="17"/>
        <v>5.0684237202230106E-4</v>
      </c>
      <c r="F271" s="14">
        <f t="shared" si="18"/>
        <v>2.1934634788330776E-4</v>
      </c>
      <c r="G271" s="13">
        <f t="shared" si="19"/>
        <v>0</v>
      </c>
      <c r="H271" s="18">
        <f t="shared" si="20"/>
        <v>0</v>
      </c>
    </row>
    <row r="272" spans="2:8" ht="30" x14ac:dyDescent="0.2">
      <c r="B272" s="8" t="s">
        <v>337</v>
      </c>
      <c r="C272" s="9">
        <v>0</v>
      </c>
      <c r="D272" s="9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9">
        <v>4</v>
      </c>
      <c r="D273" s="9">
        <v>8</v>
      </c>
      <c r="E273" s="14">
        <f t="shared" si="17"/>
        <v>2.0273694880892043E-3</v>
      </c>
      <c r="F273" s="14">
        <f t="shared" si="18"/>
        <v>1.754770783066462E-3</v>
      </c>
      <c r="G273" s="13">
        <f t="shared" si="19"/>
        <v>1</v>
      </c>
      <c r="H273" s="18">
        <f t="shared" si="20"/>
        <v>2.0273694880892043E-3</v>
      </c>
    </row>
    <row r="274" spans="2:8" ht="15" x14ac:dyDescent="0.2">
      <c r="B274" s="8" t="s">
        <v>338</v>
      </c>
      <c r="C274" s="9">
        <v>0</v>
      </c>
      <c r="D274" s="9">
        <v>1</v>
      </c>
      <c r="E274" s="14" t="str">
        <f t="shared" si="17"/>
        <v/>
      </c>
      <c r="F274" s="14">
        <f t="shared" si="18"/>
        <v>2.1934634788330776E-4</v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9">
        <v>0</v>
      </c>
      <c r="D275" s="9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9">
        <v>2</v>
      </c>
      <c r="D276" s="9">
        <v>2</v>
      </c>
      <c r="E276" s="14">
        <f t="shared" si="17"/>
        <v>1.0136847440446021E-3</v>
      </c>
      <c r="F276" s="14">
        <f t="shared" si="18"/>
        <v>4.3869269576661551E-4</v>
      </c>
      <c r="G276" s="13">
        <f t="shared" si="19"/>
        <v>0</v>
      </c>
      <c r="H276" s="18">
        <f t="shared" si="20"/>
        <v>0</v>
      </c>
    </row>
    <row r="277" spans="2:8" ht="15" x14ac:dyDescent="0.2">
      <c r="B277" s="8" t="s">
        <v>340</v>
      </c>
      <c r="C277" s="9">
        <v>0</v>
      </c>
      <c r="D277" s="9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9">
        <v>0</v>
      </c>
      <c r="D278" s="9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9">
        <v>1</v>
      </c>
      <c r="D279" s="9">
        <v>0</v>
      </c>
      <c r="E279" s="14">
        <f t="shared" si="17"/>
        <v>5.0684237202230106E-4</v>
      </c>
      <c r="F279" s="14" t="str">
        <f t="shared" si="18"/>
        <v/>
      </c>
      <c r="G279" s="13" t="str">
        <f t="shared" si="19"/>
        <v>0</v>
      </c>
      <c r="H279" s="18">
        <f t="shared" si="20"/>
        <v>0</v>
      </c>
    </row>
    <row r="280" spans="2:8" ht="15" x14ac:dyDescent="0.2">
      <c r="B280" s="8" t="s">
        <v>343</v>
      </c>
      <c r="C280" s="9">
        <v>2</v>
      </c>
      <c r="D280" s="9">
        <v>5</v>
      </c>
      <c r="E280" s="14">
        <f t="shared" si="17"/>
        <v>1.0136847440446021E-3</v>
      </c>
      <c r="F280" s="14">
        <f t="shared" si="18"/>
        <v>1.0967317394165387E-3</v>
      </c>
      <c r="G280" s="13">
        <f t="shared" si="19"/>
        <v>1.5</v>
      </c>
      <c r="H280" s="18">
        <f t="shared" si="20"/>
        <v>1.5205271160669033E-3</v>
      </c>
    </row>
    <row r="281" spans="2:8" ht="15" x14ac:dyDescent="0.2">
      <c r="B281" s="8" t="s">
        <v>344</v>
      </c>
      <c r="C281" s="9">
        <v>5</v>
      </c>
      <c r="D281" s="9">
        <v>5</v>
      </c>
      <c r="E281" s="14">
        <f t="shared" ref="E281:E288" si="21">+IF(C281=0,"",C281/C$151)</f>
        <v>2.5342118601115052E-3</v>
      </c>
      <c r="F281" s="14">
        <f t="shared" ref="F281:F288" si="22">+IF(D281=0,"",D281/D$151)</f>
        <v>1.0967317394165387E-3</v>
      </c>
      <c r="G281" s="13">
        <f t="shared" ref="G281:G288" si="23">+IF(OR(AND(D281=0),(C281=0)),"0",((D281-C281)/C281))</f>
        <v>0</v>
      </c>
      <c r="H281" s="18">
        <f t="shared" ref="H281:H288" si="24">+IF(OR(AND(E281=""),(G281="")),"",E281*G281)</f>
        <v>0</v>
      </c>
    </row>
    <row r="282" spans="2:8" ht="15" x14ac:dyDescent="0.2">
      <c r="B282" s="8" t="s">
        <v>345</v>
      </c>
      <c r="C282" s="9">
        <v>2</v>
      </c>
      <c r="D282" s="9">
        <v>3</v>
      </c>
      <c r="E282" s="14">
        <f t="shared" si="21"/>
        <v>1.0136847440446021E-3</v>
      </c>
      <c r="F282" s="14">
        <f t="shared" si="22"/>
        <v>6.5803904364992321E-4</v>
      </c>
      <c r="G282" s="13">
        <f t="shared" si="23"/>
        <v>0.5</v>
      </c>
      <c r="H282" s="18">
        <f t="shared" si="24"/>
        <v>5.0684237202230106E-4</v>
      </c>
    </row>
    <row r="283" spans="2:8" ht="30" x14ac:dyDescent="0.2">
      <c r="B283" s="8" t="s">
        <v>346</v>
      </c>
      <c r="C283" s="9">
        <v>3</v>
      </c>
      <c r="D283" s="9">
        <v>2</v>
      </c>
      <c r="E283" s="14">
        <f t="shared" si="21"/>
        <v>1.5205271160669033E-3</v>
      </c>
      <c r="F283" s="14">
        <f t="shared" si="22"/>
        <v>4.3869269576661551E-4</v>
      </c>
      <c r="G283" s="13">
        <f t="shared" si="23"/>
        <v>-0.33333333333333331</v>
      </c>
      <c r="H283" s="18">
        <f t="shared" si="24"/>
        <v>-5.0684237202230106E-4</v>
      </c>
    </row>
    <row r="284" spans="2:8" ht="13.5" customHeight="1" x14ac:dyDescent="0.2">
      <c r="B284" s="8" t="s">
        <v>347</v>
      </c>
      <c r="C284" s="9">
        <v>0</v>
      </c>
      <c r="D284" s="9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9">
        <v>0</v>
      </c>
      <c r="D285" s="9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9">
        <v>1</v>
      </c>
      <c r="D286" s="9">
        <v>1</v>
      </c>
      <c r="E286" s="14">
        <f t="shared" si="21"/>
        <v>5.0684237202230106E-4</v>
      </c>
      <c r="F286" s="14">
        <f t="shared" si="22"/>
        <v>2.1934634788330776E-4</v>
      </c>
      <c r="G286" s="13">
        <f t="shared" si="23"/>
        <v>0</v>
      </c>
      <c r="H286" s="18">
        <f t="shared" si="24"/>
        <v>0</v>
      </c>
    </row>
    <row r="287" spans="2:8" ht="13.5" customHeight="1" x14ac:dyDescent="0.2">
      <c r="B287" s="8" t="s">
        <v>349</v>
      </c>
      <c r="C287" s="9">
        <v>0</v>
      </c>
      <c r="D287" s="9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9">
        <v>0</v>
      </c>
      <c r="D288" s="9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12266</v>
      </c>
      <c r="D294" s="41">
        <f>SUM(D295:D499)</f>
        <v>17457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0.42320234795369316</v>
      </c>
      <c r="H294" s="40">
        <f>+IF(OR(AND(E294=""),(G294="")),"",E294*G294)</f>
        <v>0.42320234795369316</v>
      </c>
    </row>
    <row r="295" spans="2:8" ht="15" x14ac:dyDescent="0.2">
      <c r="B295" s="6" t="s">
        <v>100</v>
      </c>
      <c r="C295" s="9">
        <v>380</v>
      </c>
      <c r="D295" s="9">
        <v>457</v>
      </c>
      <c r="E295" s="14">
        <f>+IF(C295=0,"",C295/C$294)</f>
        <v>3.0979944562204469E-2</v>
      </c>
      <c r="F295" s="14">
        <f>+IF(D295=0,"",D295/D$294)</f>
        <v>2.6178610299593286E-2</v>
      </c>
      <c r="G295" s="13">
        <f>+IF(OR(AND(D295=0),(C295=0)),"0",((D295-C295)/C295))</f>
        <v>0.20263157894736841</v>
      </c>
      <c r="H295" s="18">
        <f>+IF(OR(AND(E295=""),(G295="")),"",E295*G295)</f>
        <v>6.2775150823414314E-3</v>
      </c>
    </row>
    <row r="296" spans="2:8" ht="15" x14ac:dyDescent="0.2">
      <c r="B296" s="6" t="s">
        <v>113</v>
      </c>
      <c r="C296" s="9">
        <v>28</v>
      </c>
      <c r="D296" s="9">
        <v>40</v>
      </c>
      <c r="E296" s="14">
        <f t="shared" ref="E296:E359" si="25">+IF(C296=0,"",C296/C$294)</f>
        <v>2.2827327572150662E-3</v>
      </c>
      <c r="F296" s="14">
        <f t="shared" ref="F296:F359" si="26">+IF(D296=0,"",D296/D$294)</f>
        <v>2.2913444463538981E-3</v>
      </c>
      <c r="G296" s="13">
        <f t="shared" ref="G296:G359" si="27">+IF(OR(AND(D296=0),(C296=0)),"0",((D296-C296)/C296))</f>
        <v>0.42857142857142855</v>
      </c>
      <c r="H296" s="18">
        <f t="shared" ref="H296:H359" si="28">+IF(OR(AND(E296=""),(G296="")),"",E296*G296)</f>
        <v>9.7831403880645684E-4</v>
      </c>
    </row>
    <row r="297" spans="2:8" ht="15" x14ac:dyDescent="0.2">
      <c r="B297" s="6" t="s">
        <v>104</v>
      </c>
      <c r="C297" s="9">
        <v>146</v>
      </c>
      <c r="D297" s="9">
        <v>142</v>
      </c>
      <c r="E297" s="14">
        <f t="shared" si="25"/>
        <v>1.1902820805478559E-2</v>
      </c>
      <c r="F297" s="14">
        <f t="shared" si="26"/>
        <v>8.134272784556338E-3</v>
      </c>
      <c r="G297" s="13">
        <f t="shared" si="27"/>
        <v>-2.7397260273972601E-2</v>
      </c>
      <c r="H297" s="18">
        <f t="shared" si="28"/>
        <v>-3.261046796021523E-4</v>
      </c>
    </row>
    <row r="298" spans="2:8" ht="15" x14ac:dyDescent="0.2">
      <c r="B298" s="6" t="s">
        <v>95</v>
      </c>
      <c r="C298" s="9">
        <v>202</v>
      </c>
      <c r="D298" s="9">
        <v>556</v>
      </c>
      <c r="E298" s="14">
        <f t="shared" si="25"/>
        <v>1.6468286319908692E-2</v>
      </c>
      <c r="F298" s="14">
        <f t="shared" si="26"/>
        <v>3.1849687804319182E-2</v>
      </c>
      <c r="G298" s="13">
        <f t="shared" si="27"/>
        <v>1.7524752475247525</v>
      </c>
      <c r="H298" s="18">
        <f t="shared" si="28"/>
        <v>2.8860264144790478E-2</v>
      </c>
    </row>
    <row r="299" spans="2:8" ht="15" x14ac:dyDescent="0.2">
      <c r="B299" s="6" t="s">
        <v>112</v>
      </c>
      <c r="C299" s="9">
        <v>2</v>
      </c>
      <c r="D299" s="9">
        <v>1</v>
      </c>
      <c r="E299" s="14">
        <f t="shared" si="25"/>
        <v>1.6305233980107615E-4</v>
      </c>
      <c r="F299" s="14">
        <f t="shared" si="26"/>
        <v>5.7283611158847455E-5</v>
      </c>
      <c r="G299" s="13">
        <f t="shared" si="27"/>
        <v>-0.5</v>
      </c>
      <c r="H299" s="18">
        <f t="shared" si="28"/>
        <v>-8.1526169900538074E-5</v>
      </c>
    </row>
    <row r="300" spans="2:8" ht="15" x14ac:dyDescent="0.2">
      <c r="B300" s="6" t="s">
        <v>111</v>
      </c>
      <c r="C300" s="9">
        <v>6</v>
      </c>
      <c r="D300" s="9">
        <v>7</v>
      </c>
      <c r="E300" s="14">
        <f t="shared" si="25"/>
        <v>4.8915701940322842E-4</v>
      </c>
      <c r="F300" s="14">
        <f t="shared" si="26"/>
        <v>4.0098527811193216E-4</v>
      </c>
      <c r="G300" s="13">
        <f t="shared" si="27"/>
        <v>0.16666666666666666</v>
      </c>
      <c r="H300" s="18">
        <f t="shared" si="28"/>
        <v>8.1526169900538061E-5</v>
      </c>
    </row>
    <row r="301" spans="2:8" ht="15" x14ac:dyDescent="0.2">
      <c r="B301" s="6" t="s">
        <v>105</v>
      </c>
      <c r="C301" s="9">
        <v>459</v>
      </c>
      <c r="D301" s="9">
        <v>694</v>
      </c>
      <c r="E301" s="14">
        <f t="shared" si="25"/>
        <v>3.7420511984346976E-2</v>
      </c>
      <c r="F301" s="14">
        <f t="shared" si="26"/>
        <v>3.9754826144240134E-2</v>
      </c>
      <c r="G301" s="13">
        <f t="shared" si="27"/>
        <v>0.51198257080610021</v>
      </c>
      <c r="H301" s="18">
        <f t="shared" si="28"/>
        <v>1.9158649926626446E-2</v>
      </c>
    </row>
    <row r="302" spans="2:8" ht="15" x14ac:dyDescent="0.2">
      <c r="B302" s="6" t="s">
        <v>109</v>
      </c>
      <c r="C302" s="9">
        <v>246</v>
      </c>
      <c r="D302" s="9">
        <v>226</v>
      </c>
      <c r="E302" s="14">
        <f t="shared" si="25"/>
        <v>2.0055437795532365E-2</v>
      </c>
      <c r="F302" s="14">
        <f t="shared" si="26"/>
        <v>1.2946096121899524E-2</v>
      </c>
      <c r="G302" s="13">
        <f t="shared" si="27"/>
        <v>-8.1300813008130079E-2</v>
      </c>
      <c r="H302" s="18">
        <f t="shared" si="28"/>
        <v>-1.6305233980107613E-3</v>
      </c>
    </row>
    <row r="303" spans="2:8" ht="15" x14ac:dyDescent="0.2">
      <c r="B303" s="6" t="s">
        <v>108</v>
      </c>
      <c r="C303" s="9">
        <v>252</v>
      </c>
      <c r="D303" s="9">
        <v>15</v>
      </c>
      <c r="E303" s="14">
        <f t="shared" si="25"/>
        <v>2.0544594814935594E-2</v>
      </c>
      <c r="F303" s="14">
        <f t="shared" si="26"/>
        <v>8.592541673827118E-4</v>
      </c>
      <c r="G303" s="13">
        <f t="shared" si="27"/>
        <v>-0.94047619047619047</v>
      </c>
      <c r="H303" s="18">
        <f t="shared" si="28"/>
        <v>-1.9321702266427522E-2</v>
      </c>
    </row>
    <row r="304" spans="2:8" ht="15" x14ac:dyDescent="0.2">
      <c r="B304" s="6" t="s">
        <v>107</v>
      </c>
      <c r="C304" s="9">
        <v>171</v>
      </c>
      <c r="D304" s="9">
        <v>311</v>
      </c>
      <c r="E304" s="14">
        <f t="shared" si="25"/>
        <v>1.394097505299201E-2</v>
      </c>
      <c r="F304" s="14">
        <f t="shared" si="26"/>
        <v>1.7815203070401558E-2</v>
      </c>
      <c r="G304" s="13">
        <f t="shared" si="27"/>
        <v>0.81871345029239762</v>
      </c>
      <c r="H304" s="18">
        <f t="shared" si="28"/>
        <v>1.1413663786075329E-2</v>
      </c>
    </row>
    <row r="305" spans="2:8" ht="15" x14ac:dyDescent="0.2">
      <c r="B305" s="6" t="s">
        <v>351</v>
      </c>
      <c r="C305" s="9">
        <v>32</v>
      </c>
      <c r="D305" s="9">
        <v>37</v>
      </c>
      <c r="E305" s="14">
        <f t="shared" si="25"/>
        <v>2.6088374368172184E-3</v>
      </c>
      <c r="F305" s="14">
        <f t="shared" si="26"/>
        <v>2.1194936128773557E-3</v>
      </c>
      <c r="G305" s="13">
        <f t="shared" si="27"/>
        <v>0.15625</v>
      </c>
      <c r="H305" s="18">
        <f t="shared" si="28"/>
        <v>4.0763084950269039E-4</v>
      </c>
    </row>
    <row r="306" spans="2:8" ht="15" x14ac:dyDescent="0.2">
      <c r="B306" s="6" t="s">
        <v>564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9">
        <v>814</v>
      </c>
      <c r="D307" s="9">
        <v>545</v>
      </c>
      <c r="E307" s="14">
        <f t="shared" si="25"/>
        <v>6.6362302299037987E-2</v>
      </c>
      <c r="F307" s="14">
        <f t="shared" si="26"/>
        <v>3.1219568081571863E-2</v>
      </c>
      <c r="G307" s="13">
        <f t="shared" si="27"/>
        <v>-0.33046683046683045</v>
      </c>
      <c r="H307" s="18">
        <f t="shared" si="28"/>
        <v>-2.1930539703244739E-2</v>
      </c>
    </row>
    <row r="308" spans="2:8" ht="15" x14ac:dyDescent="0.2">
      <c r="B308" s="6" t="s">
        <v>99</v>
      </c>
      <c r="C308" s="9">
        <v>18</v>
      </c>
      <c r="D308" s="9">
        <v>58</v>
      </c>
      <c r="E308" s="14">
        <f t="shared" si="25"/>
        <v>1.4674710582096853E-3</v>
      </c>
      <c r="F308" s="14">
        <f t="shared" si="26"/>
        <v>3.3224494472131522E-3</v>
      </c>
      <c r="G308" s="13">
        <f t="shared" si="27"/>
        <v>2.2222222222222223</v>
      </c>
      <c r="H308" s="18">
        <f t="shared" si="28"/>
        <v>3.2610467960215231E-3</v>
      </c>
    </row>
    <row r="309" spans="2:8" ht="15" x14ac:dyDescent="0.2">
      <c r="B309" s="6" t="s">
        <v>96</v>
      </c>
      <c r="C309" s="9">
        <v>0</v>
      </c>
      <c r="D309" s="9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9">
        <v>80</v>
      </c>
      <c r="D310" s="9">
        <v>116</v>
      </c>
      <c r="E310" s="14">
        <f t="shared" si="25"/>
        <v>6.5220935920430462E-3</v>
      </c>
      <c r="F310" s="14">
        <f t="shared" si="26"/>
        <v>6.6448988944263045E-3</v>
      </c>
      <c r="G310" s="13">
        <f t="shared" si="27"/>
        <v>0.45</v>
      </c>
      <c r="H310" s="18">
        <f t="shared" si="28"/>
        <v>2.934942116419371E-3</v>
      </c>
    </row>
    <row r="311" spans="2:8" ht="15" x14ac:dyDescent="0.2">
      <c r="B311" s="6" t="s">
        <v>102</v>
      </c>
      <c r="C311" s="9">
        <v>10</v>
      </c>
      <c r="D311" s="9">
        <v>8</v>
      </c>
      <c r="E311" s="14">
        <f t="shared" si="25"/>
        <v>8.1526169900538077E-4</v>
      </c>
      <c r="F311" s="14">
        <f t="shared" si="26"/>
        <v>4.5826888927077964E-4</v>
      </c>
      <c r="G311" s="13">
        <f t="shared" si="27"/>
        <v>-0.2</v>
      </c>
      <c r="H311" s="18">
        <f t="shared" si="28"/>
        <v>-1.6305233980107618E-4</v>
      </c>
    </row>
    <row r="312" spans="2:8" ht="15" x14ac:dyDescent="0.2">
      <c r="B312" s="6" t="s">
        <v>97</v>
      </c>
      <c r="C312" s="9">
        <v>1</v>
      </c>
      <c r="D312" s="9">
        <v>1</v>
      </c>
      <c r="E312" s="14">
        <f t="shared" si="25"/>
        <v>8.1526169900538074E-5</v>
      </c>
      <c r="F312" s="14">
        <f t="shared" si="26"/>
        <v>5.7283611158847455E-5</v>
      </c>
      <c r="G312" s="13">
        <f t="shared" si="27"/>
        <v>0</v>
      </c>
      <c r="H312" s="18">
        <f t="shared" si="28"/>
        <v>0</v>
      </c>
    </row>
    <row r="313" spans="2:8" ht="15" x14ac:dyDescent="0.2">
      <c r="B313" s="6" t="s">
        <v>352</v>
      </c>
      <c r="C313" s="9">
        <v>0</v>
      </c>
      <c r="D313" s="9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9">
        <v>427</v>
      </c>
      <c r="D314" s="9">
        <v>331</v>
      </c>
      <c r="E314" s="14">
        <f t="shared" si="25"/>
        <v>3.4811674547529758E-2</v>
      </c>
      <c r="F314" s="14">
        <f t="shared" si="26"/>
        <v>1.8960875293578507E-2</v>
      </c>
      <c r="G314" s="13">
        <f t="shared" si="27"/>
        <v>-0.22482435597189696</v>
      </c>
      <c r="H314" s="18">
        <f t="shared" si="28"/>
        <v>-7.8265123104516547E-3</v>
      </c>
    </row>
    <row r="315" spans="2:8" ht="15" x14ac:dyDescent="0.2">
      <c r="B315" s="6" t="s">
        <v>354</v>
      </c>
      <c r="C315" s="9">
        <v>14</v>
      </c>
      <c r="D315" s="9">
        <v>31</v>
      </c>
      <c r="E315" s="14">
        <f t="shared" si="25"/>
        <v>1.1413663786075331E-3</v>
      </c>
      <c r="F315" s="14">
        <f t="shared" si="26"/>
        <v>1.7757919459242711E-3</v>
      </c>
      <c r="G315" s="13">
        <f t="shared" si="27"/>
        <v>1.2142857142857142</v>
      </c>
      <c r="H315" s="18">
        <f t="shared" si="28"/>
        <v>1.3859448883091472E-3</v>
      </c>
    </row>
    <row r="316" spans="2:8" ht="15" x14ac:dyDescent="0.2">
      <c r="B316" s="6" t="s">
        <v>101</v>
      </c>
      <c r="C316" s="9">
        <v>0</v>
      </c>
      <c r="D316" s="9">
        <v>2</v>
      </c>
      <c r="E316" s="14" t="str">
        <f t="shared" si="25"/>
        <v/>
      </c>
      <c r="F316" s="14">
        <f t="shared" si="26"/>
        <v>1.1456722231769491E-4</v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9">
        <v>100</v>
      </c>
      <c r="D317" s="9">
        <v>229</v>
      </c>
      <c r="E317" s="14">
        <f t="shared" si="25"/>
        <v>8.1526169900538077E-3</v>
      </c>
      <c r="F317" s="14">
        <f t="shared" si="26"/>
        <v>1.3117946955376067E-2</v>
      </c>
      <c r="G317" s="13">
        <f t="shared" si="27"/>
        <v>1.29</v>
      </c>
      <c r="H317" s="18">
        <f t="shared" si="28"/>
        <v>1.0516875917169412E-2</v>
      </c>
    </row>
    <row r="318" spans="2:8" ht="15" x14ac:dyDescent="0.2">
      <c r="B318" s="6" t="s">
        <v>355</v>
      </c>
      <c r="C318" s="9">
        <v>544</v>
      </c>
      <c r="D318" s="9">
        <v>1031</v>
      </c>
      <c r="E318" s="14">
        <f t="shared" si="25"/>
        <v>4.4350236425892711E-2</v>
      </c>
      <c r="F318" s="14">
        <f t="shared" si="26"/>
        <v>5.9059403104771722E-2</v>
      </c>
      <c r="G318" s="13">
        <f t="shared" si="27"/>
        <v>0.89522058823529416</v>
      </c>
      <c r="H318" s="18">
        <f t="shared" si="28"/>
        <v>3.970324474156204E-2</v>
      </c>
    </row>
    <row r="319" spans="2:8" ht="15" x14ac:dyDescent="0.2">
      <c r="B319" s="6" t="s">
        <v>115</v>
      </c>
      <c r="C319" s="9">
        <v>30</v>
      </c>
      <c r="D319" s="9">
        <v>41</v>
      </c>
      <c r="E319" s="14">
        <f t="shared" si="25"/>
        <v>2.4457850970161423E-3</v>
      </c>
      <c r="F319" s="14">
        <f t="shared" si="26"/>
        <v>2.3486280575127456E-3</v>
      </c>
      <c r="G319" s="13">
        <f t="shared" si="27"/>
        <v>0.36666666666666664</v>
      </c>
      <c r="H319" s="18">
        <f t="shared" si="28"/>
        <v>8.9678786890591881E-4</v>
      </c>
    </row>
    <row r="320" spans="2:8" ht="15" x14ac:dyDescent="0.2">
      <c r="B320" s="6" t="s">
        <v>114</v>
      </c>
      <c r="C320" s="9">
        <v>1</v>
      </c>
      <c r="D320" s="9">
        <v>1</v>
      </c>
      <c r="E320" s="14">
        <f t="shared" si="25"/>
        <v>8.1526169900538074E-5</v>
      </c>
      <c r="F320" s="14">
        <f t="shared" si="26"/>
        <v>5.7283611158847455E-5</v>
      </c>
      <c r="G320" s="13">
        <f t="shared" si="27"/>
        <v>0</v>
      </c>
      <c r="H320" s="18">
        <f t="shared" si="28"/>
        <v>0</v>
      </c>
    </row>
    <row r="321" spans="2:8" ht="15" x14ac:dyDescent="0.2">
      <c r="B321" s="6" t="s">
        <v>98</v>
      </c>
      <c r="C321" s="9">
        <v>2</v>
      </c>
      <c r="D321" s="9">
        <v>3</v>
      </c>
      <c r="E321" s="14">
        <f t="shared" si="25"/>
        <v>1.6305233980107615E-4</v>
      </c>
      <c r="F321" s="14">
        <f t="shared" si="26"/>
        <v>1.7185083347654237E-4</v>
      </c>
      <c r="G321" s="13">
        <f t="shared" si="27"/>
        <v>0.5</v>
      </c>
      <c r="H321" s="18">
        <f t="shared" si="28"/>
        <v>8.1526169900538074E-5</v>
      </c>
    </row>
    <row r="322" spans="2:8" ht="15" x14ac:dyDescent="0.2">
      <c r="B322" s="6" t="s">
        <v>356</v>
      </c>
      <c r="C322" s="9">
        <v>0</v>
      </c>
      <c r="D322" s="9">
        <v>1</v>
      </c>
      <c r="E322" s="14" t="str">
        <f t="shared" si="25"/>
        <v/>
      </c>
      <c r="F322" s="14">
        <f t="shared" si="26"/>
        <v>5.7283611158847455E-5</v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9">
        <v>1</v>
      </c>
      <c r="D323" s="9">
        <v>4</v>
      </c>
      <c r="E323" s="14">
        <f t="shared" si="25"/>
        <v>8.1526169900538074E-5</v>
      </c>
      <c r="F323" s="14">
        <f t="shared" si="26"/>
        <v>2.2913444463538982E-4</v>
      </c>
      <c r="G323" s="13">
        <f t="shared" si="27"/>
        <v>3</v>
      </c>
      <c r="H323" s="18">
        <f t="shared" si="28"/>
        <v>2.4457850970161421E-4</v>
      </c>
    </row>
    <row r="324" spans="2:8" ht="15" x14ac:dyDescent="0.2">
      <c r="B324" s="6" t="s">
        <v>476</v>
      </c>
      <c r="C324" s="9">
        <v>2</v>
      </c>
      <c r="D324" s="9">
        <v>6</v>
      </c>
      <c r="E324" s="14">
        <f t="shared" si="25"/>
        <v>1.6305233980107615E-4</v>
      </c>
      <c r="F324" s="14">
        <f t="shared" si="26"/>
        <v>3.4370166695308474E-4</v>
      </c>
      <c r="G324" s="13">
        <f t="shared" si="27"/>
        <v>2</v>
      </c>
      <c r="H324" s="18">
        <f t="shared" si="28"/>
        <v>3.261046796021523E-4</v>
      </c>
    </row>
    <row r="325" spans="2:8" ht="15" x14ac:dyDescent="0.2">
      <c r="B325" s="6" t="s">
        <v>477</v>
      </c>
      <c r="C325" s="9">
        <v>0</v>
      </c>
      <c r="D325" s="9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9">
        <v>79</v>
      </c>
      <c r="D326" s="9">
        <v>279</v>
      </c>
      <c r="E326" s="14">
        <f t="shared" si="25"/>
        <v>6.4405674221425079E-3</v>
      </c>
      <c r="F326" s="14">
        <f t="shared" si="26"/>
        <v>1.5982127513318439E-2</v>
      </c>
      <c r="G326" s="13">
        <f t="shared" si="27"/>
        <v>2.5316455696202533</v>
      </c>
      <c r="H326" s="18">
        <f t="shared" si="28"/>
        <v>1.6305233980107615E-2</v>
      </c>
    </row>
    <row r="327" spans="2:8" ht="15" x14ac:dyDescent="0.2">
      <c r="B327" s="6" t="s">
        <v>358</v>
      </c>
      <c r="C327" s="9">
        <v>9</v>
      </c>
      <c r="D327" s="9">
        <v>5</v>
      </c>
      <c r="E327" s="14">
        <f t="shared" si="25"/>
        <v>7.3373552910484263E-4</v>
      </c>
      <c r="F327" s="14">
        <f t="shared" si="26"/>
        <v>2.8641805579423727E-4</v>
      </c>
      <c r="G327" s="13">
        <f t="shared" si="27"/>
        <v>-0.44444444444444442</v>
      </c>
      <c r="H327" s="18">
        <f t="shared" si="28"/>
        <v>-3.2610467960215224E-4</v>
      </c>
    </row>
    <row r="328" spans="2:8" ht="15" x14ac:dyDescent="0.2">
      <c r="B328" s="6" t="s">
        <v>116</v>
      </c>
      <c r="C328" s="9">
        <v>12</v>
      </c>
      <c r="D328" s="9">
        <v>0</v>
      </c>
      <c r="E328" s="14">
        <f t="shared" si="25"/>
        <v>9.7831403880645684E-4</v>
      </c>
      <c r="F328" s="14" t="str">
        <f t="shared" si="26"/>
        <v/>
      </c>
      <c r="G328" s="13" t="str">
        <f t="shared" si="27"/>
        <v>0</v>
      </c>
      <c r="H328" s="18">
        <f t="shared" si="28"/>
        <v>0</v>
      </c>
    </row>
    <row r="329" spans="2:8" ht="15" x14ac:dyDescent="0.2">
      <c r="B329" s="6" t="s">
        <v>359</v>
      </c>
      <c r="C329" s="9">
        <v>4</v>
      </c>
      <c r="D329" s="9">
        <v>58</v>
      </c>
      <c r="E329" s="14">
        <f t="shared" si="25"/>
        <v>3.261046796021523E-4</v>
      </c>
      <c r="F329" s="14">
        <f t="shared" si="26"/>
        <v>3.3224494472131522E-3</v>
      </c>
      <c r="G329" s="13">
        <f t="shared" si="27"/>
        <v>13.5</v>
      </c>
      <c r="H329" s="18">
        <f t="shared" si="28"/>
        <v>4.402413174629056E-3</v>
      </c>
    </row>
    <row r="330" spans="2:8" ht="15" x14ac:dyDescent="0.2">
      <c r="B330" s="6" t="s">
        <v>360</v>
      </c>
      <c r="C330" s="9">
        <v>76</v>
      </c>
      <c r="D330" s="9">
        <v>38</v>
      </c>
      <c r="E330" s="14">
        <f t="shared" si="25"/>
        <v>6.1959889124408932E-3</v>
      </c>
      <c r="F330" s="14">
        <f t="shared" si="26"/>
        <v>2.1767772240362032E-3</v>
      </c>
      <c r="G330" s="13">
        <f t="shared" si="27"/>
        <v>-0.5</v>
      </c>
      <c r="H330" s="18">
        <f t="shared" si="28"/>
        <v>-3.0979944562204466E-3</v>
      </c>
    </row>
    <row r="331" spans="2:8" ht="15" x14ac:dyDescent="0.2">
      <c r="B331" s="6" t="s">
        <v>117</v>
      </c>
      <c r="C331" s="9">
        <v>1</v>
      </c>
      <c r="D331" s="9">
        <v>1</v>
      </c>
      <c r="E331" s="14">
        <f t="shared" si="25"/>
        <v>8.1526169900538074E-5</v>
      </c>
      <c r="F331" s="14">
        <f t="shared" si="26"/>
        <v>5.7283611158847455E-5</v>
      </c>
      <c r="G331" s="13">
        <f t="shared" si="27"/>
        <v>0</v>
      </c>
      <c r="H331" s="18">
        <f t="shared" si="28"/>
        <v>0</v>
      </c>
    </row>
    <row r="332" spans="2:8" ht="15" x14ac:dyDescent="0.2">
      <c r="B332" s="6" t="s">
        <v>361</v>
      </c>
      <c r="C332" s="9">
        <v>2598</v>
      </c>
      <c r="D332" s="9">
        <v>2311</v>
      </c>
      <c r="E332" s="14">
        <f t="shared" si="25"/>
        <v>0.21180498940159792</v>
      </c>
      <c r="F332" s="14">
        <f t="shared" si="26"/>
        <v>0.13238242538809647</v>
      </c>
      <c r="G332" s="13">
        <f t="shared" si="27"/>
        <v>-0.11046959199384142</v>
      </c>
      <c r="H332" s="18">
        <f t="shared" si="28"/>
        <v>-2.3398010761454428E-2</v>
      </c>
    </row>
    <row r="333" spans="2:8" ht="15" x14ac:dyDescent="0.2">
      <c r="B333" s="6" t="s">
        <v>130</v>
      </c>
      <c r="C333" s="9">
        <v>363</v>
      </c>
      <c r="D333" s="9">
        <v>758</v>
      </c>
      <c r="E333" s="14">
        <f t="shared" si="25"/>
        <v>2.9593999673895321E-2</v>
      </c>
      <c r="F333" s="14">
        <f t="shared" si="26"/>
        <v>4.3420977258406372E-2</v>
      </c>
      <c r="G333" s="13">
        <f t="shared" si="27"/>
        <v>1.0881542699724518</v>
      </c>
      <c r="H333" s="18">
        <f t="shared" si="28"/>
        <v>3.2202837110712541E-2</v>
      </c>
    </row>
    <row r="334" spans="2:8" ht="15" x14ac:dyDescent="0.2">
      <c r="B334" s="6" t="s">
        <v>119</v>
      </c>
      <c r="C334" s="9">
        <v>1723</v>
      </c>
      <c r="D334" s="9">
        <v>3910</v>
      </c>
      <c r="E334" s="14">
        <f t="shared" si="25"/>
        <v>0.14046959073862711</v>
      </c>
      <c r="F334" s="14">
        <f t="shared" si="26"/>
        <v>0.22397891963109354</v>
      </c>
      <c r="G334" s="13">
        <f t="shared" si="27"/>
        <v>1.269297736506094</v>
      </c>
      <c r="H334" s="18">
        <f t="shared" si="28"/>
        <v>0.17829773357247677</v>
      </c>
    </row>
    <row r="335" spans="2:8" ht="15" x14ac:dyDescent="0.2">
      <c r="B335" s="6" t="s">
        <v>128</v>
      </c>
      <c r="C335" s="9">
        <v>384</v>
      </c>
      <c r="D335" s="9">
        <v>574</v>
      </c>
      <c r="E335" s="14">
        <f t="shared" si="25"/>
        <v>3.1306049241806619E-2</v>
      </c>
      <c r="F335" s="14">
        <f t="shared" si="26"/>
        <v>3.2880792805178437E-2</v>
      </c>
      <c r="G335" s="13">
        <f t="shared" si="27"/>
        <v>0.49479166666666669</v>
      </c>
      <c r="H335" s="18">
        <f t="shared" si="28"/>
        <v>1.5489972281102235E-2</v>
      </c>
    </row>
    <row r="336" spans="2:8" ht="15" x14ac:dyDescent="0.2">
      <c r="B336" s="6" t="s">
        <v>132</v>
      </c>
      <c r="C336" s="9">
        <v>0</v>
      </c>
      <c r="D336" s="9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9">
        <v>4</v>
      </c>
      <c r="D337" s="9">
        <v>12</v>
      </c>
      <c r="E337" s="14">
        <f t="shared" si="25"/>
        <v>3.261046796021523E-4</v>
      </c>
      <c r="F337" s="14">
        <f t="shared" si="26"/>
        <v>6.8740333390616948E-4</v>
      </c>
      <c r="G337" s="13">
        <f t="shared" si="27"/>
        <v>2</v>
      </c>
      <c r="H337" s="18">
        <f t="shared" si="28"/>
        <v>6.522093592043046E-4</v>
      </c>
    </row>
    <row r="338" spans="2:8" ht="30" x14ac:dyDescent="0.2">
      <c r="B338" s="6" t="s">
        <v>362</v>
      </c>
      <c r="C338" s="9">
        <v>1</v>
      </c>
      <c r="D338" s="9">
        <v>4</v>
      </c>
      <c r="E338" s="14">
        <f t="shared" si="25"/>
        <v>8.1526169900538074E-5</v>
      </c>
      <c r="F338" s="14">
        <f t="shared" si="26"/>
        <v>2.2913444463538982E-4</v>
      </c>
      <c r="G338" s="13">
        <f t="shared" si="27"/>
        <v>3</v>
      </c>
      <c r="H338" s="18">
        <f t="shared" si="28"/>
        <v>2.4457850970161421E-4</v>
      </c>
    </row>
    <row r="339" spans="2:8" ht="15" x14ac:dyDescent="0.2">
      <c r="B339" s="6" t="s">
        <v>363</v>
      </c>
      <c r="C339" s="9">
        <v>15</v>
      </c>
      <c r="D339" s="9">
        <v>21</v>
      </c>
      <c r="E339" s="14">
        <f t="shared" si="25"/>
        <v>1.2228925485080712E-3</v>
      </c>
      <c r="F339" s="14">
        <f t="shared" si="26"/>
        <v>1.2029558343357965E-3</v>
      </c>
      <c r="G339" s="13">
        <f t="shared" si="27"/>
        <v>0.4</v>
      </c>
      <c r="H339" s="18">
        <f t="shared" si="28"/>
        <v>4.8915701940322853E-4</v>
      </c>
    </row>
    <row r="340" spans="2:8" ht="15" x14ac:dyDescent="0.2">
      <c r="B340" s="6" t="s">
        <v>364</v>
      </c>
      <c r="C340" s="9">
        <v>0</v>
      </c>
      <c r="D340" s="9">
        <v>1</v>
      </c>
      <c r="E340" s="14" t="str">
        <f t="shared" si="25"/>
        <v/>
      </c>
      <c r="F340" s="14">
        <f t="shared" si="26"/>
        <v>5.7283611158847455E-5</v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9">
        <v>393</v>
      </c>
      <c r="D341" s="9">
        <v>4</v>
      </c>
      <c r="E341" s="14">
        <f t="shared" si="25"/>
        <v>3.2039784770911461E-2</v>
      </c>
      <c r="F341" s="14">
        <f t="shared" si="26"/>
        <v>2.2913444463538982E-4</v>
      </c>
      <c r="G341" s="13">
        <f t="shared" si="27"/>
        <v>-0.98982188295165396</v>
      </c>
      <c r="H341" s="18">
        <f t="shared" si="28"/>
        <v>-3.1713680091309308E-2</v>
      </c>
    </row>
    <row r="342" spans="2:8" ht="15" x14ac:dyDescent="0.2">
      <c r="B342" s="6" t="s">
        <v>365</v>
      </c>
      <c r="C342" s="9">
        <v>1</v>
      </c>
      <c r="D342" s="9">
        <v>0</v>
      </c>
      <c r="E342" s="14">
        <f t="shared" si="25"/>
        <v>8.1526169900538074E-5</v>
      </c>
      <c r="F342" s="14" t="str">
        <f t="shared" si="26"/>
        <v/>
      </c>
      <c r="G342" s="13" t="str">
        <f t="shared" si="27"/>
        <v>0</v>
      </c>
      <c r="H342" s="18">
        <f t="shared" si="28"/>
        <v>0</v>
      </c>
    </row>
    <row r="343" spans="2:8" ht="15" x14ac:dyDescent="0.2">
      <c r="B343" s="6" t="s">
        <v>129</v>
      </c>
      <c r="C343" s="9">
        <v>97</v>
      </c>
      <c r="D343" s="9">
        <v>24</v>
      </c>
      <c r="E343" s="14">
        <f t="shared" si="25"/>
        <v>7.908038480352193E-3</v>
      </c>
      <c r="F343" s="14">
        <f t="shared" si="26"/>
        <v>1.374806667812339E-3</v>
      </c>
      <c r="G343" s="13">
        <f t="shared" si="27"/>
        <v>-0.75257731958762886</v>
      </c>
      <c r="H343" s="18">
        <f t="shared" si="28"/>
        <v>-5.9514104027392793E-3</v>
      </c>
    </row>
    <row r="344" spans="2:8" ht="15" x14ac:dyDescent="0.2">
      <c r="B344" s="6" t="s">
        <v>131</v>
      </c>
      <c r="C344" s="9">
        <v>85</v>
      </c>
      <c r="D344" s="9">
        <v>105</v>
      </c>
      <c r="E344" s="14">
        <f t="shared" si="25"/>
        <v>6.9297244415457366E-3</v>
      </c>
      <c r="F344" s="14">
        <f t="shared" si="26"/>
        <v>6.0147791716789823E-3</v>
      </c>
      <c r="G344" s="13">
        <f t="shared" si="27"/>
        <v>0.23529411764705882</v>
      </c>
      <c r="H344" s="18">
        <f t="shared" si="28"/>
        <v>1.6305233980107615E-3</v>
      </c>
    </row>
    <row r="345" spans="2:8" ht="15" x14ac:dyDescent="0.2">
      <c r="B345" s="6" t="s">
        <v>366</v>
      </c>
      <c r="C345" s="9">
        <v>143</v>
      </c>
      <c r="D345" s="9">
        <v>333</v>
      </c>
      <c r="E345" s="14">
        <f t="shared" si="25"/>
        <v>1.1658242295776944E-2</v>
      </c>
      <c r="F345" s="14">
        <f t="shared" si="26"/>
        <v>1.9075442515896202E-2</v>
      </c>
      <c r="G345" s="13">
        <f t="shared" si="27"/>
        <v>1.3286713286713288</v>
      </c>
      <c r="H345" s="18">
        <f t="shared" si="28"/>
        <v>1.5489972281102235E-2</v>
      </c>
    </row>
    <row r="346" spans="2:8" ht="15" x14ac:dyDescent="0.2">
      <c r="B346" s="6" t="s">
        <v>122</v>
      </c>
      <c r="C346" s="9">
        <v>11</v>
      </c>
      <c r="D346" s="9">
        <v>12</v>
      </c>
      <c r="E346" s="14">
        <f t="shared" si="25"/>
        <v>8.9678786890591881E-4</v>
      </c>
      <c r="F346" s="14">
        <f t="shared" si="26"/>
        <v>6.8740333390616948E-4</v>
      </c>
      <c r="G346" s="13">
        <f t="shared" si="27"/>
        <v>9.0909090909090912E-2</v>
      </c>
      <c r="H346" s="18">
        <f t="shared" si="28"/>
        <v>8.1526169900538074E-5</v>
      </c>
    </row>
    <row r="347" spans="2:8" ht="15" x14ac:dyDescent="0.2">
      <c r="B347" s="6" t="s">
        <v>121</v>
      </c>
      <c r="C347" s="9">
        <v>98</v>
      </c>
      <c r="D347" s="9">
        <v>155</v>
      </c>
      <c r="E347" s="14">
        <f t="shared" si="25"/>
        <v>7.9895646502527312E-3</v>
      </c>
      <c r="F347" s="14">
        <f t="shared" si="26"/>
        <v>8.8789597296213552E-3</v>
      </c>
      <c r="G347" s="13">
        <f t="shared" si="27"/>
        <v>0.58163265306122447</v>
      </c>
      <c r="H347" s="18">
        <f t="shared" si="28"/>
        <v>4.6469916843306699E-3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9">
        <v>2</v>
      </c>
      <c r="D349" s="9">
        <v>0</v>
      </c>
      <c r="E349" s="14">
        <f t="shared" si="25"/>
        <v>1.6305233980107615E-4</v>
      </c>
      <c r="F349" s="14" t="str">
        <f t="shared" si="26"/>
        <v/>
      </c>
      <c r="G349" s="13" t="str">
        <f t="shared" si="27"/>
        <v>0</v>
      </c>
      <c r="H349" s="18">
        <f t="shared" si="28"/>
        <v>0</v>
      </c>
    </row>
    <row r="350" spans="2:8" ht="15" x14ac:dyDescent="0.2">
      <c r="B350" s="6" t="s">
        <v>369</v>
      </c>
      <c r="C350" s="9">
        <v>0</v>
      </c>
      <c r="D350" s="9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9">
        <v>3</v>
      </c>
      <c r="D351" s="9">
        <v>0</v>
      </c>
      <c r="E351" s="14">
        <f t="shared" si="25"/>
        <v>2.4457850970161421E-4</v>
      </c>
      <c r="F351" s="14" t="str">
        <f t="shared" si="26"/>
        <v/>
      </c>
      <c r="G351" s="13" t="str">
        <f t="shared" si="27"/>
        <v>0</v>
      </c>
      <c r="H351" s="18">
        <f t="shared" si="28"/>
        <v>0</v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9">
        <v>443</v>
      </c>
      <c r="D354" s="9">
        <v>231</v>
      </c>
      <c r="E354" s="14">
        <f t="shared" si="25"/>
        <v>3.6116093265938363E-2</v>
      </c>
      <c r="F354" s="14">
        <f t="shared" si="26"/>
        <v>1.3232514177693762E-2</v>
      </c>
      <c r="G354" s="13">
        <f t="shared" si="27"/>
        <v>-0.47855530474040631</v>
      </c>
      <c r="H354" s="18">
        <f t="shared" si="28"/>
        <v>-1.7283548018914071E-2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9">
        <v>1</v>
      </c>
      <c r="D356" s="9">
        <v>3</v>
      </c>
      <c r="E356" s="14">
        <f t="shared" si="25"/>
        <v>8.1526169900538074E-5</v>
      </c>
      <c r="F356" s="14">
        <f t="shared" si="26"/>
        <v>1.7185083347654237E-4</v>
      </c>
      <c r="G356" s="13">
        <f t="shared" si="27"/>
        <v>2</v>
      </c>
      <c r="H356" s="18">
        <f t="shared" si="28"/>
        <v>1.6305233980107615E-4</v>
      </c>
    </row>
    <row r="357" spans="2:8" ht="15" x14ac:dyDescent="0.2">
      <c r="B357" s="6" t="s">
        <v>372</v>
      </c>
      <c r="C357" s="9">
        <v>5</v>
      </c>
      <c r="D357" s="9">
        <v>8</v>
      </c>
      <c r="E357" s="14">
        <f t="shared" si="25"/>
        <v>4.0763084950269039E-4</v>
      </c>
      <c r="F357" s="14">
        <f t="shared" si="26"/>
        <v>4.5826888927077964E-4</v>
      </c>
      <c r="G357" s="13">
        <f t="shared" si="27"/>
        <v>0.6</v>
      </c>
      <c r="H357" s="18">
        <f t="shared" si="28"/>
        <v>2.4457850970161421E-4</v>
      </c>
    </row>
    <row r="358" spans="2:8" ht="15" x14ac:dyDescent="0.2">
      <c r="B358" s="6" t="s">
        <v>127</v>
      </c>
      <c r="C358" s="9">
        <v>94</v>
      </c>
      <c r="D358" s="9">
        <v>62</v>
      </c>
      <c r="E358" s="14">
        <f t="shared" si="25"/>
        <v>7.6634599706505791E-3</v>
      </c>
      <c r="F358" s="14">
        <f t="shared" si="26"/>
        <v>3.5515838918485421E-3</v>
      </c>
      <c r="G358" s="13">
        <f t="shared" si="27"/>
        <v>-0.34042553191489361</v>
      </c>
      <c r="H358" s="18">
        <f t="shared" si="28"/>
        <v>-2.6088374368172184E-3</v>
      </c>
    </row>
    <row r="359" spans="2:8" ht="15" x14ac:dyDescent="0.2">
      <c r="B359" s="6" t="s">
        <v>123</v>
      </c>
      <c r="C359" s="9">
        <v>0</v>
      </c>
      <c r="D359" s="9">
        <v>3</v>
      </c>
      <c r="E359" s="14" t="str">
        <f t="shared" si="25"/>
        <v/>
      </c>
      <c r="F359" s="14">
        <f t="shared" si="26"/>
        <v>1.7185083347654237E-4</v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9">
        <v>0</v>
      </c>
      <c r="D360" s="9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9">
        <v>0</v>
      </c>
      <c r="D362" s="9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9">
        <v>7</v>
      </c>
      <c r="D363" s="9">
        <v>7</v>
      </c>
      <c r="E363" s="14">
        <f t="shared" si="29"/>
        <v>5.7068318930376656E-4</v>
      </c>
      <c r="F363" s="14">
        <f t="shared" si="30"/>
        <v>4.0098527811193216E-4</v>
      </c>
      <c r="G363" s="13">
        <f t="shared" si="31"/>
        <v>0</v>
      </c>
      <c r="H363" s="18">
        <f t="shared" si="32"/>
        <v>0</v>
      </c>
    </row>
    <row r="364" spans="2:8" ht="15" x14ac:dyDescent="0.2">
      <c r="B364" s="6" t="s">
        <v>377</v>
      </c>
      <c r="C364" s="9">
        <v>1</v>
      </c>
      <c r="D364" s="9">
        <v>0</v>
      </c>
      <c r="E364" s="14">
        <f t="shared" si="29"/>
        <v>8.1526169900538074E-5</v>
      </c>
      <c r="F364" s="14" t="str">
        <f t="shared" si="30"/>
        <v/>
      </c>
      <c r="G364" s="13" t="str">
        <f t="shared" si="31"/>
        <v>0</v>
      </c>
      <c r="H364" s="18">
        <f t="shared" si="32"/>
        <v>0</v>
      </c>
    </row>
    <row r="365" spans="2:8" ht="30" x14ac:dyDescent="0.2">
      <c r="B365" s="6" t="s">
        <v>378</v>
      </c>
      <c r="C365" s="9">
        <v>1</v>
      </c>
      <c r="D365" s="9">
        <v>0</v>
      </c>
      <c r="E365" s="14">
        <f t="shared" si="29"/>
        <v>8.1526169900538074E-5</v>
      </c>
      <c r="F365" s="14" t="str">
        <f t="shared" si="30"/>
        <v/>
      </c>
      <c r="G365" s="13" t="str">
        <f t="shared" si="31"/>
        <v>0</v>
      </c>
      <c r="H365" s="18">
        <f t="shared" si="32"/>
        <v>0</v>
      </c>
    </row>
    <row r="366" spans="2:8" ht="15" x14ac:dyDescent="0.2">
      <c r="B366" s="6" t="s">
        <v>478</v>
      </c>
      <c r="C366" s="9">
        <v>0</v>
      </c>
      <c r="D366" s="9">
        <v>1</v>
      </c>
      <c r="E366" s="14" t="str">
        <f t="shared" si="29"/>
        <v/>
      </c>
      <c r="F366" s="14">
        <f t="shared" si="30"/>
        <v>5.7283611158847455E-5</v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9">
        <v>0</v>
      </c>
      <c r="D367" s="9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9">
        <v>2</v>
      </c>
      <c r="D368" s="9">
        <v>0</v>
      </c>
      <c r="E368" s="14">
        <f t="shared" si="29"/>
        <v>1.6305233980107615E-4</v>
      </c>
      <c r="F368" s="14" t="str">
        <f t="shared" si="30"/>
        <v/>
      </c>
      <c r="G368" s="13" t="str">
        <f t="shared" si="31"/>
        <v>0</v>
      </c>
      <c r="H368" s="18">
        <f t="shared" si="32"/>
        <v>0</v>
      </c>
    </row>
    <row r="369" spans="2:8" ht="15" x14ac:dyDescent="0.2">
      <c r="B369" s="6" t="s">
        <v>381</v>
      </c>
      <c r="C369" s="9">
        <v>4</v>
      </c>
      <c r="D369" s="9">
        <v>242</v>
      </c>
      <c r="E369" s="14">
        <f t="shared" si="29"/>
        <v>3.261046796021523E-4</v>
      </c>
      <c r="F369" s="14">
        <f t="shared" si="30"/>
        <v>1.3862633900441084E-2</v>
      </c>
      <c r="G369" s="13">
        <f t="shared" si="31"/>
        <v>59.5</v>
      </c>
      <c r="H369" s="18">
        <f t="shared" si="32"/>
        <v>1.9403228436328062E-2</v>
      </c>
    </row>
    <row r="370" spans="2:8" ht="15" x14ac:dyDescent="0.2">
      <c r="B370" s="6" t="s">
        <v>135</v>
      </c>
      <c r="C370" s="9">
        <v>1</v>
      </c>
      <c r="D370" s="9">
        <v>0</v>
      </c>
      <c r="E370" s="14">
        <f t="shared" si="29"/>
        <v>8.1526169900538074E-5</v>
      </c>
      <c r="F370" s="14" t="str">
        <f t="shared" si="30"/>
        <v/>
      </c>
      <c r="G370" s="13" t="str">
        <f t="shared" si="31"/>
        <v>0</v>
      </c>
      <c r="H370" s="18">
        <f t="shared" si="32"/>
        <v>0</v>
      </c>
    </row>
    <row r="371" spans="2:8" ht="15" x14ac:dyDescent="0.2">
      <c r="B371" s="6" t="s">
        <v>136</v>
      </c>
      <c r="C371" s="9">
        <v>3</v>
      </c>
      <c r="D371" s="9">
        <v>1</v>
      </c>
      <c r="E371" s="14">
        <f t="shared" si="29"/>
        <v>2.4457850970161421E-4</v>
      </c>
      <c r="F371" s="14">
        <f t="shared" si="30"/>
        <v>5.7283611158847455E-5</v>
      </c>
      <c r="G371" s="13">
        <f t="shared" si="31"/>
        <v>-0.66666666666666663</v>
      </c>
      <c r="H371" s="18">
        <f t="shared" si="32"/>
        <v>-1.6305233980107612E-4</v>
      </c>
    </row>
    <row r="372" spans="2:8" ht="15" x14ac:dyDescent="0.2">
      <c r="B372" s="6" t="s">
        <v>137</v>
      </c>
      <c r="C372" s="9">
        <v>3</v>
      </c>
      <c r="D372" s="9">
        <v>2</v>
      </c>
      <c r="E372" s="14">
        <f t="shared" si="29"/>
        <v>2.4457850970161421E-4</v>
      </c>
      <c r="F372" s="14">
        <f t="shared" si="30"/>
        <v>1.1456722231769491E-4</v>
      </c>
      <c r="G372" s="13">
        <f t="shared" si="31"/>
        <v>-0.33333333333333331</v>
      </c>
      <c r="H372" s="18">
        <f t="shared" si="32"/>
        <v>-8.1526169900538061E-5</v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9">
        <v>6</v>
      </c>
      <c r="D375" s="9">
        <v>10</v>
      </c>
      <c r="E375" s="14">
        <f t="shared" si="29"/>
        <v>4.8915701940322842E-4</v>
      </c>
      <c r="F375" s="14">
        <f t="shared" si="30"/>
        <v>5.7283611158847453E-4</v>
      </c>
      <c r="G375" s="13">
        <f t="shared" si="31"/>
        <v>0.66666666666666663</v>
      </c>
      <c r="H375" s="18">
        <f t="shared" si="32"/>
        <v>3.2610467960215224E-4</v>
      </c>
    </row>
    <row r="376" spans="2:8" ht="15" x14ac:dyDescent="0.2">
      <c r="B376" s="6" t="s">
        <v>141</v>
      </c>
      <c r="C376" s="9">
        <v>6</v>
      </c>
      <c r="D376" s="9">
        <v>4</v>
      </c>
      <c r="E376" s="14">
        <f t="shared" si="29"/>
        <v>4.8915701940322842E-4</v>
      </c>
      <c r="F376" s="14">
        <f t="shared" si="30"/>
        <v>2.2913444463538982E-4</v>
      </c>
      <c r="G376" s="13">
        <f t="shared" si="31"/>
        <v>-0.33333333333333331</v>
      </c>
      <c r="H376" s="18">
        <f t="shared" si="32"/>
        <v>-1.6305233980107612E-4</v>
      </c>
    </row>
    <row r="377" spans="2:8" ht="15" x14ac:dyDescent="0.2">
      <c r="B377" s="6" t="s">
        <v>150</v>
      </c>
      <c r="C377" s="9">
        <v>32</v>
      </c>
      <c r="D377" s="9">
        <v>34</v>
      </c>
      <c r="E377" s="14">
        <f t="shared" si="29"/>
        <v>2.6088374368172184E-3</v>
      </c>
      <c r="F377" s="14">
        <f t="shared" si="30"/>
        <v>1.9476427794008135E-3</v>
      </c>
      <c r="G377" s="13">
        <f t="shared" si="31"/>
        <v>6.25E-2</v>
      </c>
      <c r="H377" s="18">
        <f t="shared" si="32"/>
        <v>1.6305233980107615E-4</v>
      </c>
    </row>
    <row r="378" spans="2:8" ht="15" x14ac:dyDescent="0.2">
      <c r="B378" s="6" t="s">
        <v>149</v>
      </c>
      <c r="C378" s="9">
        <v>34</v>
      </c>
      <c r="D378" s="9">
        <v>45</v>
      </c>
      <c r="E378" s="14">
        <f t="shared" si="29"/>
        <v>2.7718897766182945E-3</v>
      </c>
      <c r="F378" s="14">
        <f t="shared" si="30"/>
        <v>2.5777625021481355E-3</v>
      </c>
      <c r="G378" s="13">
        <f t="shared" si="31"/>
        <v>0.3235294117647059</v>
      </c>
      <c r="H378" s="18">
        <f t="shared" si="32"/>
        <v>8.9678786890591881E-4</v>
      </c>
    </row>
    <row r="379" spans="2:8" ht="15" x14ac:dyDescent="0.2">
      <c r="B379" s="6" t="s">
        <v>384</v>
      </c>
      <c r="C379" s="9">
        <v>3</v>
      </c>
      <c r="D379" s="9">
        <v>3</v>
      </c>
      <c r="E379" s="14">
        <f t="shared" si="29"/>
        <v>2.4457850970161421E-4</v>
      </c>
      <c r="F379" s="14">
        <f t="shared" si="30"/>
        <v>1.7185083347654237E-4</v>
      </c>
      <c r="G379" s="13">
        <f t="shared" si="31"/>
        <v>0</v>
      </c>
      <c r="H379" s="18">
        <f t="shared" si="32"/>
        <v>0</v>
      </c>
    </row>
    <row r="380" spans="2:8" ht="30" x14ac:dyDescent="0.2">
      <c r="B380" s="6" t="s">
        <v>385</v>
      </c>
      <c r="C380" s="9">
        <v>3</v>
      </c>
      <c r="D380" s="9">
        <v>101</v>
      </c>
      <c r="E380" s="14">
        <f t="shared" si="29"/>
        <v>2.4457850970161421E-4</v>
      </c>
      <c r="F380" s="14">
        <f t="shared" si="30"/>
        <v>5.7856447270435932E-3</v>
      </c>
      <c r="G380" s="13">
        <f t="shared" si="31"/>
        <v>32.666666666666664</v>
      </c>
      <c r="H380" s="18">
        <f t="shared" si="32"/>
        <v>7.9895646502527295E-3</v>
      </c>
    </row>
    <row r="381" spans="2:8" ht="30" x14ac:dyDescent="0.2">
      <c r="B381" s="6" t="s">
        <v>386</v>
      </c>
      <c r="C381" s="9">
        <v>0</v>
      </c>
      <c r="D381" s="9">
        <v>6</v>
      </c>
      <c r="E381" s="14" t="str">
        <f t="shared" si="29"/>
        <v/>
      </c>
      <c r="F381" s="14">
        <f t="shared" si="30"/>
        <v>3.4370166695308474E-4</v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9">
        <v>2</v>
      </c>
      <c r="D382" s="9">
        <v>2</v>
      </c>
      <c r="E382" s="14">
        <f t="shared" si="29"/>
        <v>1.6305233980107615E-4</v>
      </c>
      <c r="F382" s="14">
        <f t="shared" si="30"/>
        <v>1.1456722231769491E-4</v>
      </c>
      <c r="G382" s="13">
        <f t="shared" si="31"/>
        <v>0</v>
      </c>
      <c r="H382" s="18">
        <f t="shared" si="32"/>
        <v>0</v>
      </c>
    </row>
    <row r="383" spans="2:8" ht="15" x14ac:dyDescent="0.2">
      <c r="B383" s="6" t="s">
        <v>145</v>
      </c>
      <c r="C383" s="9">
        <v>16</v>
      </c>
      <c r="D383" s="9">
        <v>38</v>
      </c>
      <c r="E383" s="14">
        <f t="shared" si="29"/>
        <v>1.3044187184086092E-3</v>
      </c>
      <c r="F383" s="14">
        <f t="shared" si="30"/>
        <v>2.1767772240362032E-3</v>
      </c>
      <c r="G383" s="13">
        <f t="shared" si="31"/>
        <v>1.375</v>
      </c>
      <c r="H383" s="18">
        <f t="shared" si="32"/>
        <v>1.7935757378118376E-3</v>
      </c>
    </row>
    <row r="384" spans="2:8" ht="15" x14ac:dyDescent="0.2">
      <c r="B384" s="6" t="s">
        <v>388</v>
      </c>
      <c r="C384" s="9">
        <v>0</v>
      </c>
      <c r="D384" s="9">
        <v>1</v>
      </c>
      <c r="E384" s="14" t="str">
        <f t="shared" si="29"/>
        <v/>
      </c>
      <c r="F384" s="14">
        <f t="shared" si="30"/>
        <v>5.7283611158847455E-5</v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9">
        <v>8</v>
      </c>
      <c r="D385" s="9">
        <v>16</v>
      </c>
      <c r="E385" s="14">
        <f t="shared" si="29"/>
        <v>6.522093592043046E-4</v>
      </c>
      <c r="F385" s="14">
        <f t="shared" si="30"/>
        <v>9.1653777854155927E-4</v>
      </c>
      <c r="G385" s="13">
        <f t="shared" si="31"/>
        <v>1</v>
      </c>
      <c r="H385" s="18">
        <f t="shared" si="32"/>
        <v>6.522093592043046E-4</v>
      </c>
    </row>
    <row r="386" spans="2:8" ht="15" x14ac:dyDescent="0.2">
      <c r="B386" s="6" t="s">
        <v>479</v>
      </c>
      <c r="C386" s="9">
        <v>2</v>
      </c>
      <c r="D386" s="9">
        <v>5</v>
      </c>
      <c r="E386" s="14">
        <f t="shared" si="29"/>
        <v>1.6305233980107615E-4</v>
      </c>
      <c r="F386" s="14">
        <f t="shared" si="30"/>
        <v>2.8641805579423727E-4</v>
      </c>
      <c r="G386" s="13">
        <f t="shared" si="31"/>
        <v>1.5</v>
      </c>
      <c r="H386" s="18">
        <f t="shared" si="32"/>
        <v>2.4457850970161421E-4</v>
      </c>
    </row>
    <row r="387" spans="2:8" ht="15" x14ac:dyDescent="0.2">
      <c r="B387" s="6" t="s">
        <v>144</v>
      </c>
      <c r="C387" s="9">
        <v>71</v>
      </c>
      <c r="D387" s="9">
        <v>139</v>
      </c>
      <c r="E387" s="14">
        <f t="shared" si="29"/>
        <v>5.7883580629382028E-3</v>
      </c>
      <c r="F387" s="14">
        <f t="shared" si="30"/>
        <v>7.9624219510797956E-3</v>
      </c>
      <c r="G387" s="13">
        <f t="shared" si="31"/>
        <v>0.95774647887323938</v>
      </c>
      <c r="H387" s="18">
        <f t="shared" si="32"/>
        <v>5.543779553236588E-3</v>
      </c>
    </row>
    <row r="388" spans="2:8" ht="15" x14ac:dyDescent="0.2">
      <c r="B388" s="6" t="s">
        <v>389</v>
      </c>
      <c r="C388" s="9">
        <v>4</v>
      </c>
      <c r="D388" s="9">
        <v>21</v>
      </c>
      <c r="E388" s="14">
        <f t="shared" si="29"/>
        <v>3.261046796021523E-4</v>
      </c>
      <c r="F388" s="14">
        <f t="shared" si="30"/>
        <v>1.2029558343357965E-3</v>
      </c>
      <c r="G388" s="13">
        <f t="shared" si="31"/>
        <v>4.25</v>
      </c>
      <c r="H388" s="18">
        <f t="shared" si="32"/>
        <v>1.3859448883091472E-3</v>
      </c>
    </row>
    <row r="389" spans="2:8" ht="15" x14ac:dyDescent="0.2">
      <c r="B389" s="6" t="s">
        <v>143</v>
      </c>
      <c r="C389" s="9">
        <v>12</v>
      </c>
      <c r="D389" s="9">
        <v>8</v>
      </c>
      <c r="E389" s="14">
        <f t="shared" si="29"/>
        <v>9.7831403880645684E-4</v>
      </c>
      <c r="F389" s="14">
        <f t="shared" si="30"/>
        <v>4.5826888927077964E-4</v>
      </c>
      <c r="G389" s="13">
        <f t="shared" si="31"/>
        <v>-0.33333333333333331</v>
      </c>
      <c r="H389" s="18">
        <f t="shared" si="32"/>
        <v>-3.2610467960215224E-4</v>
      </c>
    </row>
    <row r="390" spans="2:8" ht="15" x14ac:dyDescent="0.2">
      <c r="B390" s="6" t="s">
        <v>480</v>
      </c>
      <c r="C390" s="9">
        <v>0</v>
      </c>
      <c r="D390" s="9">
        <v>1</v>
      </c>
      <c r="E390" s="14" t="str">
        <f t="shared" si="29"/>
        <v/>
      </c>
      <c r="F390" s="14">
        <f t="shared" si="30"/>
        <v>5.7283611158847455E-5</v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9">
        <v>41</v>
      </c>
      <c r="D391" s="9">
        <v>42</v>
      </c>
      <c r="E391" s="14">
        <f t="shared" si="29"/>
        <v>3.3425729659220609E-3</v>
      </c>
      <c r="F391" s="14">
        <f t="shared" si="30"/>
        <v>2.4059116686715931E-3</v>
      </c>
      <c r="G391" s="13">
        <f t="shared" si="31"/>
        <v>2.4390243902439025E-2</v>
      </c>
      <c r="H391" s="18">
        <f t="shared" si="32"/>
        <v>8.1526169900538074E-5</v>
      </c>
    </row>
    <row r="392" spans="2:8" ht="15" x14ac:dyDescent="0.2">
      <c r="B392" s="6" t="s">
        <v>140</v>
      </c>
      <c r="C392" s="9">
        <v>11</v>
      </c>
      <c r="D392" s="9">
        <v>16</v>
      </c>
      <c r="E392" s="14">
        <f t="shared" si="29"/>
        <v>8.9678786890591881E-4</v>
      </c>
      <c r="F392" s="14">
        <f t="shared" si="30"/>
        <v>9.1653777854155927E-4</v>
      </c>
      <c r="G392" s="13">
        <f t="shared" si="31"/>
        <v>0.45454545454545453</v>
      </c>
      <c r="H392" s="18">
        <f t="shared" si="32"/>
        <v>4.0763084950269033E-4</v>
      </c>
    </row>
    <row r="393" spans="2:8" ht="15" x14ac:dyDescent="0.2">
      <c r="B393" s="6" t="s">
        <v>390</v>
      </c>
      <c r="C393" s="9">
        <v>185</v>
      </c>
      <c r="D393" s="9">
        <v>112</v>
      </c>
      <c r="E393" s="14">
        <f t="shared" si="29"/>
        <v>1.5082341431599543E-2</v>
      </c>
      <c r="F393" s="14">
        <f t="shared" si="30"/>
        <v>6.4157644497909146E-3</v>
      </c>
      <c r="G393" s="13">
        <f t="shared" si="31"/>
        <v>-0.39459459459459462</v>
      </c>
      <c r="H393" s="18">
        <f t="shared" si="32"/>
        <v>-5.9514104027392793E-3</v>
      </c>
    </row>
    <row r="394" spans="2:8" ht="15" x14ac:dyDescent="0.2">
      <c r="B394" s="6" t="s">
        <v>391</v>
      </c>
      <c r="C394" s="9">
        <v>1</v>
      </c>
      <c r="D394" s="9">
        <v>0</v>
      </c>
      <c r="E394" s="14">
        <f t="shared" si="29"/>
        <v>8.1526169900538074E-5</v>
      </c>
      <c r="F394" s="14" t="str">
        <f t="shared" si="30"/>
        <v/>
      </c>
      <c r="G394" s="13" t="str">
        <f t="shared" si="31"/>
        <v>0</v>
      </c>
      <c r="H394" s="18">
        <f t="shared" si="32"/>
        <v>0</v>
      </c>
    </row>
    <row r="395" spans="2:8" ht="15" x14ac:dyDescent="0.2">
      <c r="B395" s="6" t="s">
        <v>147</v>
      </c>
      <c r="C395" s="9">
        <v>3</v>
      </c>
      <c r="D395" s="9">
        <v>4</v>
      </c>
      <c r="E395" s="14">
        <f t="shared" si="29"/>
        <v>2.4457850970161421E-4</v>
      </c>
      <c r="F395" s="14">
        <f t="shared" si="30"/>
        <v>2.2913444463538982E-4</v>
      </c>
      <c r="G395" s="13">
        <f t="shared" si="31"/>
        <v>0.33333333333333331</v>
      </c>
      <c r="H395" s="18">
        <f t="shared" si="32"/>
        <v>8.1526169900538061E-5</v>
      </c>
    </row>
    <row r="396" spans="2:8" ht="15" x14ac:dyDescent="0.2">
      <c r="B396" s="6" t="s">
        <v>151</v>
      </c>
      <c r="C396" s="9">
        <v>4</v>
      </c>
      <c r="D396" s="9">
        <v>2</v>
      </c>
      <c r="E396" s="14">
        <f t="shared" si="29"/>
        <v>3.261046796021523E-4</v>
      </c>
      <c r="F396" s="14">
        <f t="shared" si="30"/>
        <v>1.1456722231769491E-4</v>
      </c>
      <c r="G396" s="13">
        <f t="shared" si="31"/>
        <v>-0.5</v>
      </c>
      <c r="H396" s="18">
        <f t="shared" si="32"/>
        <v>-1.6305233980107615E-4</v>
      </c>
    </row>
    <row r="397" spans="2:8" ht="15" x14ac:dyDescent="0.2">
      <c r="B397" s="6" t="s">
        <v>138</v>
      </c>
      <c r="C397" s="9">
        <v>0</v>
      </c>
      <c r="D397" s="9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9">
        <v>11</v>
      </c>
      <c r="D398" s="9">
        <v>16</v>
      </c>
      <c r="E398" s="14">
        <f t="shared" si="29"/>
        <v>8.9678786890591881E-4</v>
      </c>
      <c r="F398" s="14">
        <f t="shared" si="30"/>
        <v>9.1653777854155927E-4</v>
      </c>
      <c r="G398" s="13">
        <f t="shared" si="31"/>
        <v>0.45454545454545453</v>
      </c>
      <c r="H398" s="18">
        <f t="shared" si="32"/>
        <v>4.0763084950269033E-4</v>
      </c>
    </row>
    <row r="399" spans="2:8" ht="15" x14ac:dyDescent="0.2">
      <c r="B399" s="6" t="s">
        <v>148</v>
      </c>
      <c r="C399" s="9">
        <v>1</v>
      </c>
      <c r="D399" s="9">
        <v>1</v>
      </c>
      <c r="E399" s="14">
        <f t="shared" si="29"/>
        <v>8.1526169900538074E-5</v>
      </c>
      <c r="F399" s="14">
        <f t="shared" si="30"/>
        <v>5.7283611158847455E-5</v>
      </c>
      <c r="G399" s="13">
        <f t="shared" si="31"/>
        <v>0</v>
      </c>
      <c r="H399" s="18">
        <f t="shared" si="32"/>
        <v>0</v>
      </c>
    </row>
    <row r="400" spans="2:8" ht="15" x14ac:dyDescent="0.2">
      <c r="B400" s="6" t="s">
        <v>152</v>
      </c>
      <c r="C400" s="9">
        <v>0</v>
      </c>
      <c r="D400" s="9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9">
        <v>47</v>
      </c>
      <c r="D401" s="9">
        <v>279</v>
      </c>
      <c r="E401" s="14">
        <f t="shared" si="29"/>
        <v>3.8317299853252895E-3</v>
      </c>
      <c r="F401" s="14">
        <f t="shared" si="30"/>
        <v>1.5982127513318439E-2</v>
      </c>
      <c r="G401" s="13">
        <f t="shared" si="31"/>
        <v>4.9361702127659575</v>
      </c>
      <c r="H401" s="18">
        <f t="shared" si="32"/>
        <v>1.8914071416924833E-2</v>
      </c>
    </row>
    <row r="402" spans="2:8" ht="15" x14ac:dyDescent="0.2">
      <c r="B402" s="6" t="s">
        <v>393</v>
      </c>
      <c r="C402" s="9">
        <v>0</v>
      </c>
      <c r="D402" s="9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9">
        <v>6</v>
      </c>
      <c r="D403" s="9">
        <v>25</v>
      </c>
      <c r="E403" s="14">
        <f t="shared" si="29"/>
        <v>4.8915701940322842E-4</v>
      </c>
      <c r="F403" s="14">
        <f t="shared" si="30"/>
        <v>1.4320902789711864E-3</v>
      </c>
      <c r="G403" s="13">
        <f t="shared" si="31"/>
        <v>3.1666666666666665</v>
      </c>
      <c r="H403" s="18">
        <f t="shared" si="32"/>
        <v>1.5489972281102233E-3</v>
      </c>
    </row>
    <row r="404" spans="2:8" ht="15" x14ac:dyDescent="0.2">
      <c r="B404" s="6" t="s">
        <v>395</v>
      </c>
      <c r="C404" s="9">
        <v>0</v>
      </c>
      <c r="D404" s="9">
        <v>1</v>
      </c>
      <c r="E404" s="14" t="str">
        <f t="shared" si="29"/>
        <v/>
      </c>
      <c r="F404" s="14">
        <f t="shared" si="30"/>
        <v>5.7283611158847455E-5</v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9">
        <v>19</v>
      </c>
      <c r="D405" s="9">
        <v>15</v>
      </c>
      <c r="E405" s="14">
        <f t="shared" si="29"/>
        <v>1.5489972281102233E-3</v>
      </c>
      <c r="F405" s="14">
        <f t="shared" si="30"/>
        <v>8.592541673827118E-4</v>
      </c>
      <c r="G405" s="13">
        <f t="shared" si="31"/>
        <v>-0.21052631578947367</v>
      </c>
      <c r="H405" s="18">
        <f t="shared" si="32"/>
        <v>-3.2610467960215224E-4</v>
      </c>
    </row>
    <row r="406" spans="2:8" ht="15" x14ac:dyDescent="0.2">
      <c r="B406" s="6" t="s">
        <v>397</v>
      </c>
      <c r="C406" s="9">
        <v>36</v>
      </c>
      <c r="D406" s="9">
        <v>96</v>
      </c>
      <c r="E406" s="14">
        <f t="shared" si="29"/>
        <v>2.9349421164193705E-3</v>
      </c>
      <c r="F406" s="14">
        <f t="shared" si="30"/>
        <v>5.4992266712493559E-3</v>
      </c>
      <c r="G406" s="13">
        <f t="shared" si="31"/>
        <v>1.6666666666666667</v>
      </c>
      <c r="H406" s="18">
        <f t="shared" si="32"/>
        <v>4.8915701940322846E-3</v>
      </c>
    </row>
    <row r="407" spans="2:8" ht="15" x14ac:dyDescent="0.2">
      <c r="B407" s="6" t="s">
        <v>398</v>
      </c>
      <c r="C407" s="9">
        <v>17</v>
      </c>
      <c r="D407" s="9">
        <v>16</v>
      </c>
      <c r="E407" s="14">
        <f t="shared" si="29"/>
        <v>1.3859448883091472E-3</v>
      </c>
      <c r="F407" s="14">
        <f t="shared" si="30"/>
        <v>9.1653777854155927E-4</v>
      </c>
      <c r="G407" s="13">
        <f t="shared" si="31"/>
        <v>-5.8823529411764705E-2</v>
      </c>
      <c r="H407" s="18">
        <f t="shared" si="32"/>
        <v>-8.1526169900538074E-5</v>
      </c>
    </row>
    <row r="408" spans="2:8" ht="15" x14ac:dyDescent="0.2">
      <c r="B408" s="6" t="s">
        <v>399</v>
      </c>
      <c r="C408" s="9">
        <v>9</v>
      </c>
      <c r="D408" s="9">
        <v>13</v>
      </c>
      <c r="E408" s="14">
        <f t="shared" si="29"/>
        <v>7.3373552910484263E-4</v>
      </c>
      <c r="F408" s="14">
        <f t="shared" si="30"/>
        <v>7.4468694506501685E-4</v>
      </c>
      <c r="G408" s="13">
        <f t="shared" si="31"/>
        <v>0.44444444444444442</v>
      </c>
      <c r="H408" s="18">
        <f t="shared" si="32"/>
        <v>3.2610467960215224E-4</v>
      </c>
    </row>
    <row r="409" spans="2:8" ht="15" x14ac:dyDescent="0.2">
      <c r="B409" s="6" t="s">
        <v>139</v>
      </c>
      <c r="C409" s="9">
        <v>17</v>
      </c>
      <c r="D409" s="9">
        <v>6</v>
      </c>
      <c r="E409" s="14">
        <f t="shared" si="29"/>
        <v>1.3859448883091472E-3</v>
      </c>
      <c r="F409" s="14">
        <f t="shared" si="30"/>
        <v>3.4370166695308474E-4</v>
      </c>
      <c r="G409" s="13">
        <f t="shared" si="31"/>
        <v>-0.6470588235294118</v>
      </c>
      <c r="H409" s="18">
        <f t="shared" si="32"/>
        <v>-8.9678786890591881E-4</v>
      </c>
    </row>
    <row r="410" spans="2:8" ht="15" x14ac:dyDescent="0.2">
      <c r="B410" s="6" t="s">
        <v>400</v>
      </c>
      <c r="C410" s="9">
        <v>2</v>
      </c>
      <c r="D410" s="9">
        <v>6</v>
      </c>
      <c r="E410" s="14">
        <f t="shared" si="29"/>
        <v>1.6305233980107615E-4</v>
      </c>
      <c r="F410" s="14">
        <f t="shared" si="30"/>
        <v>3.4370166695308474E-4</v>
      </c>
      <c r="G410" s="13">
        <f t="shared" si="31"/>
        <v>2</v>
      </c>
      <c r="H410" s="18">
        <f t="shared" si="32"/>
        <v>3.261046796021523E-4</v>
      </c>
    </row>
    <row r="411" spans="2:8" ht="15" x14ac:dyDescent="0.2">
      <c r="B411" s="6" t="s">
        <v>401</v>
      </c>
      <c r="C411" s="9">
        <v>37</v>
      </c>
      <c r="D411" s="9">
        <v>52</v>
      </c>
      <c r="E411" s="14">
        <f t="shared" si="29"/>
        <v>3.0164682863199088E-3</v>
      </c>
      <c r="F411" s="14">
        <f t="shared" si="30"/>
        <v>2.9787477802600674E-3</v>
      </c>
      <c r="G411" s="13">
        <f t="shared" si="31"/>
        <v>0.40540540540540543</v>
      </c>
      <c r="H411" s="18">
        <f t="shared" si="32"/>
        <v>1.2228925485080712E-3</v>
      </c>
    </row>
    <row r="412" spans="2:8" ht="15" x14ac:dyDescent="0.2">
      <c r="B412" s="6" t="s">
        <v>402</v>
      </c>
      <c r="C412" s="9">
        <v>21</v>
      </c>
      <c r="D412" s="9">
        <v>101</v>
      </c>
      <c r="E412" s="14">
        <f t="shared" si="29"/>
        <v>1.7120495679112996E-3</v>
      </c>
      <c r="F412" s="14">
        <f t="shared" si="30"/>
        <v>5.7856447270435932E-3</v>
      </c>
      <c r="G412" s="13">
        <f t="shared" si="31"/>
        <v>3.8095238095238093</v>
      </c>
      <c r="H412" s="18">
        <f t="shared" si="32"/>
        <v>6.5220935920430453E-3</v>
      </c>
    </row>
    <row r="413" spans="2:8" ht="15" x14ac:dyDescent="0.2">
      <c r="B413" s="6" t="s">
        <v>403</v>
      </c>
      <c r="C413" s="9">
        <v>0</v>
      </c>
      <c r="D413" s="9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9">
        <v>2</v>
      </c>
      <c r="D414" s="9">
        <v>0</v>
      </c>
      <c r="E414" s="14">
        <f t="shared" si="29"/>
        <v>1.6305233980107615E-4</v>
      </c>
      <c r="F414" s="14" t="str">
        <f t="shared" si="30"/>
        <v/>
      </c>
      <c r="G414" s="13" t="str">
        <f t="shared" si="31"/>
        <v>0</v>
      </c>
      <c r="H414" s="18">
        <f t="shared" si="32"/>
        <v>0</v>
      </c>
    </row>
    <row r="415" spans="2:8" ht="15" x14ac:dyDescent="0.2">
      <c r="B415" s="6" t="s">
        <v>405</v>
      </c>
      <c r="C415" s="9">
        <v>5</v>
      </c>
      <c r="D415" s="9">
        <v>4</v>
      </c>
      <c r="E415" s="14">
        <f t="shared" si="29"/>
        <v>4.0763084950269039E-4</v>
      </c>
      <c r="F415" s="14">
        <f t="shared" si="30"/>
        <v>2.2913444463538982E-4</v>
      </c>
      <c r="G415" s="13">
        <f t="shared" si="31"/>
        <v>-0.2</v>
      </c>
      <c r="H415" s="18">
        <f t="shared" si="32"/>
        <v>-8.1526169900538088E-5</v>
      </c>
    </row>
    <row r="416" spans="2:8" ht="15" x14ac:dyDescent="0.2">
      <c r="B416" s="6" t="s">
        <v>406</v>
      </c>
      <c r="C416" s="9">
        <v>5</v>
      </c>
      <c r="D416" s="9">
        <v>3</v>
      </c>
      <c r="E416" s="14">
        <f t="shared" si="29"/>
        <v>4.0763084950269039E-4</v>
      </c>
      <c r="F416" s="14">
        <f t="shared" si="30"/>
        <v>1.7185083347654237E-4</v>
      </c>
      <c r="G416" s="13">
        <f t="shared" si="31"/>
        <v>-0.4</v>
      </c>
      <c r="H416" s="18">
        <f t="shared" si="32"/>
        <v>-1.6305233980107618E-4</v>
      </c>
    </row>
    <row r="417" spans="2:8" ht="15" x14ac:dyDescent="0.2">
      <c r="B417" s="6" t="s">
        <v>165</v>
      </c>
      <c r="C417" s="9">
        <v>1</v>
      </c>
      <c r="D417" s="9">
        <v>2</v>
      </c>
      <c r="E417" s="14">
        <f t="shared" si="29"/>
        <v>8.1526169900538074E-5</v>
      </c>
      <c r="F417" s="14">
        <f t="shared" si="30"/>
        <v>1.1456722231769491E-4</v>
      </c>
      <c r="G417" s="13">
        <f t="shared" si="31"/>
        <v>1</v>
      </c>
      <c r="H417" s="18">
        <f t="shared" si="32"/>
        <v>8.1526169900538074E-5</v>
      </c>
    </row>
    <row r="418" spans="2:8" ht="30" x14ac:dyDescent="0.2">
      <c r="B418" s="6" t="s">
        <v>166</v>
      </c>
      <c r="C418" s="9">
        <v>1</v>
      </c>
      <c r="D418" s="9">
        <v>2</v>
      </c>
      <c r="E418" s="14">
        <f t="shared" si="29"/>
        <v>8.1526169900538074E-5</v>
      </c>
      <c r="F418" s="14">
        <f t="shared" si="30"/>
        <v>1.1456722231769491E-4</v>
      </c>
      <c r="G418" s="13">
        <f t="shared" si="31"/>
        <v>1</v>
      </c>
      <c r="H418" s="18">
        <f t="shared" si="32"/>
        <v>8.1526169900538074E-5</v>
      </c>
    </row>
    <row r="419" spans="2:8" ht="15" x14ac:dyDescent="0.2">
      <c r="B419" s="6" t="s">
        <v>407</v>
      </c>
      <c r="C419" s="9">
        <v>1</v>
      </c>
      <c r="D419" s="9">
        <v>1</v>
      </c>
      <c r="E419" s="14">
        <f t="shared" si="29"/>
        <v>8.1526169900538074E-5</v>
      </c>
      <c r="F419" s="14">
        <f t="shared" si="30"/>
        <v>5.7283611158847455E-5</v>
      </c>
      <c r="G419" s="13">
        <f t="shared" si="31"/>
        <v>0</v>
      </c>
      <c r="H419" s="18">
        <f t="shared" si="32"/>
        <v>0</v>
      </c>
    </row>
    <row r="420" spans="2:8" ht="15" x14ac:dyDescent="0.2">
      <c r="B420" s="6" t="s">
        <v>408</v>
      </c>
      <c r="C420" s="9">
        <v>46</v>
      </c>
      <c r="D420" s="9">
        <v>31</v>
      </c>
      <c r="E420" s="14">
        <f t="shared" si="29"/>
        <v>3.7502038154247513E-3</v>
      </c>
      <c r="F420" s="14">
        <f t="shared" si="30"/>
        <v>1.7757919459242711E-3</v>
      </c>
      <c r="G420" s="13">
        <f t="shared" si="31"/>
        <v>-0.32608695652173914</v>
      </c>
      <c r="H420" s="18">
        <f t="shared" si="32"/>
        <v>-1.2228925485080712E-3</v>
      </c>
    </row>
    <row r="421" spans="2:8" ht="30" x14ac:dyDescent="0.2">
      <c r="B421" s="6" t="s">
        <v>409</v>
      </c>
      <c r="C421" s="9">
        <v>1</v>
      </c>
      <c r="D421" s="9">
        <v>1</v>
      </c>
      <c r="E421" s="14">
        <f t="shared" si="29"/>
        <v>8.1526169900538074E-5</v>
      </c>
      <c r="F421" s="14">
        <f t="shared" si="30"/>
        <v>5.7283611158847455E-5</v>
      </c>
      <c r="G421" s="13">
        <f t="shared" si="31"/>
        <v>0</v>
      </c>
      <c r="H421" s="18">
        <f t="shared" si="32"/>
        <v>0</v>
      </c>
    </row>
    <row r="422" spans="2:8" ht="15" x14ac:dyDescent="0.2">
      <c r="B422" s="6" t="s">
        <v>163</v>
      </c>
      <c r="C422" s="9">
        <v>7</v>
      </c>
      <c r="D422" s="9">
        <v>4</v>
      </c>
      <c r="E422" s="14">
        <f t="shared" si="29"/>
        <v>5.7068318930376656E-4</v>
      </c>
      <c r="F422" s="14">
        <f t="shared" si="30"/>
        <v>2.2913444463538982E-4</v>
      </c>
      <c r="G422" s="13">
        <f t="shared" si="31"/>
        <v>-0.42857142857142855</v>
      </c>
      <c r="H422" s="18">
        <f t="shared" si="32"/>
        <v>-2.4457850970161421E-4</v>
      </c>
    </row>
    <row r="423" spans="2:8" ht="15" x14ac:dyDescent="0.2">
      <c r="B423" s="6" t="s">
        <v>410</v>
      </c>
      <c r="C423" s="9">
        <v>0</v>
      </c>
      <c r="D423" s="9">
        <v>6</v>
      </c>
      <c r="E423" s="14" t="str">
        <f t="shared" si="29"/>
        <v/>
      </c>
      <c r="F423" s="14">
        <f t="shared" si="30"/>
        <v>3.4370166695308474E-4</v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0</v>
      </c>
      <c r="D425" s="9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9">
        <v>6</v>
      </c>
      <c r="D426" s="9">
        <v>1</v>
      </c>
      <c r="E426" s="14">
        <f t="shared" si="33"/>
        <v>4.8915701940322842E-4</v>
      </c>
      <c r="F426" s="14">
        <f t="shared" si="34"/>
        <v>5.7283611158847455E-5</v>
      </c>
      <c r="G426" s="13">
        <f t="shared" si="35"/>
        <v>-0.83333333333333337</v>
      </c>
      <c r="H426" s="18">
        <f t="shared" si="36"/>
        <v>-4.0763084950269039E-4</v>
      </c>
    </row>
    <row r="427" spans="2:8" ht="15" x14ac:dyDescent="0.2">
      <c r="B427" s="6" t="s">
        <v>160</v>
      </c>
      <c r="C427" s="9">
        <v>1</v>
      </c>
      <c r="D427" s="9">
        <v>0</v>
      </c>
      <c r="E427" s="14">
        <f t="shared" si="33"/>
        <v>8.1526169900538074E-5</v>
      </c>
      <c r="F427" s="14" t="str">
        <f t="shared" si="34"/>
        <v/>
      </c>
      <c r="G427" s="13" t="str">
        <f t="shared" si="35"/>
        <v>0</v>
      </c>
      <c r="H427" s="18">
        <f t="shared" si="36"/>
        <v>0</v>
      </c>
    </row>
    <row r="428" spans="2:8" ht="15" x14ac:dyDescent="0.2">
      <c r="B428" s="6" t="s">
        <v>414</v>
      </c>
      <c r="C428" s="9">
        <v>0</v>
      </c>
      <c r="D428" s="9">
        <v>1</v>
      </c>
      <c r="E428" s="14" t="str">
        <f t="shared" si="33"/>
        <v/>
      </c>
      <c r="F428" s="14">
        <f t="shared" si="34"/>
        <v>5.7283611158847455E-5</v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9">
        <v>6</v>
      </c>
      <c r="D429" s="9">
        <v>6</v>
      </c>
      <c r="E429" s="14">
        <f t="shared" si="33"/>
        <v>4.8915701940322842E-4</v>
      </c>
      <c r="F429" s="14">
        <f t="shared" si="34"/>
        <v>3.4370166695308474E-4</v>
      </c>
      <c r="G429" s="13">
        <f t="shared" si="35"/>
        <v>0</v>
      </c>
      <c r="H429" s="18">
        <f t="shared" si="36"/>
        <v>0</v>
      </c>
    </row>
    <row r="430" spans="2:8" ht="15" x14ac:dyDescent="0.2">
      <c r="B430" s="6" t="s">
        <v>416</v>
      </c>
      <c r="C430" s="9">
        <v>7</v>
      </c>
      <c r="D430" s="9">
        <v>60</v>
      </c>
      <c r="E430" s="14">
        <f t="shared" si="33"/>
        <v>5.7068318930376656E-4</v>
      </c>
      <c r="F430" s="14">
        <f t="shared" si="34"/>
        <v>3.4370166695308472E-3</v>
      </c>
      <c r="G430" s="13">
        <f t="shared" si="35"/>
        <v>7.5714285714285712</v>
      </c>
      <c r="H430" s="18">
        <f t="shared" si="36"/>
        <v>4.3208870047285177E-3</v>
      </c>
    </row>
    <row r="431" spans="2:8" ht="15" x14ac:dyDescent="0.2">
      <c r="B431" s="6" t="s">
        <v>169</v>
      </c>
      <c r="C431" s="9">
        <v>9</v>
      </c>
      <c r="D431" s="9">
        <v>2</v>
      </c>
      <c r="E431" s="14">
        <f t="shared" si="33"/>
        <v>7.3373552910484263E-4</v>
      </c>
      <c r="F431" s="14">
        <f t="shared" si="34"/>
        <v>1.1456722231769491E-4</v>
      </c>
      <c r="G431" s="13">
        <f t="shared" si="35"/>
        <v>-0.77777777777777779</v>
      </c>
      <c r="H431" s="18">
        <f t="shared" si="36"/>
        <v>-5.7068318930376645E-4</v>
      </c>
    </row>
    <row r="432" spans="2:8" ht="15" x14ac:dyDescent="0.2">
      <c r="B432" s="6" t="s">
        <v>417</v>
      </c>
      <c r="C432" s="9">
        <v>97</v>
      </c>
      <c r="D432" s="9">
        <v>198</v>
      </c>
      <c r="E432" s="14">
        <f t="shared" si="33"/>
        <v>7.908038480352193E-3</v>
      </c>
      <c r="F432" s="14">
        <f t="shared" si="34"/>
        <v>1.1342155009451797E-2</v>
      </c>
      <c r="G432" s="13">
        <f t="shared" si="35"/>
        <v>1.0412371134020619</v>
      </c>
      <c r="H432" s="18">
        <f t="shared" si="36"/>
        <v>8.234143159954346E-3</v>
      </c>
    </row>
    <row r="433" spans="2:8" ht="15" x14ac:dyDescent="0.2">
      <c r="B433" s="6" t="s">
        <v>162</v>
      </c>
      <c r="C433" s="9">
        <v>27</v>
      </c>
      <c r="D433" s="9">
        <v>169</v>
      </c>
      <c r="E433" s="14">
        <f t="shared" si="33"/>
        <v>2.201206587314528E-3</v>
      </c>
      <c r="F433" s="14">
        <f t="shared" si="34"/>
        <v>9.6809302858452198E-3</v>
      </c>
      <c r="G433" s="13">
        <f t="shared" si="35"/>
        <v>5.2592592592592595</v>
      </c>
      <c r="H433" s="18">
        <f t="shared" si="36"/>
        <v>1.1576716125876407E-2</v>
      </c>
    </row>
    <row r="434" spans="2:8" ht="30" x14ac:dyDescent="0.2">
      <c r="B434" s="6" t="s">
        <v>418</v>
      </c>
      <c r="C434" s="9">
        <v>10</v>
      </c>
      <c r="D434" s="9">
        <v>31</v>
      </c>
      <c r="E434" s="14">
        <f t="shared" si="33"/>
        <v>8.1526169900538077E-4</v>
      </c>
      <c r="F434" s="14">
        <f t="shared" si="34"/>
        <v>1.7757919459242711E-3</v>
      </c>
      <c r="G434" s="13">
        <f t="shared" si="35"/>
        <v>2.1</v>
      </c>
      <c r="H434" s="18">
        <f t="shared" si="36"/>
        <v>1.7120495679112998E-3</v>
      </c>
    </row>
    <row r="435" spans="2:8" ht="15" x14ac:dyDescent="0.2">
      <c r="B435" s="6" t="s">
        <v>164</v>
      </c>
      <c r="C435" s="9">
        <v>2</v>
      </c>
      <c r="D435" s="9">
        <v>0</v>
      </c>
      <c r="E435" s="14">
        <f t="shared" si="33"/>
        <v>1.6305233980107615E-4</v>
      </c>
      <c r="F435" s="14" t="str">
        <f t="shared" si="34"/>
        <v/>
      </c>
      <c r="G435" s="13" t="str">
        <f t="shared" si="35"/>
        <v>0</v>
      </c>
      <c r="H435" s="18">
        <f t="shared" si="36"/>
        <v>0</v>
      </c>
    </row>
    <row r="436" spans="2:8" ht="30" x14ac:dyDescent="0.2">
      <c r="B436" s="6" t="s">
        <v>419</v>
      </c>
      <c r="C436" s="9">
        <v>3</v>
      </c>
      <c r="D436" s="9">
        <v>2</v>
      </c>
      <c r="E436" s="14">
        <f t="shared" si="33"/>
        <v>2.4457850970161421E-4</v>
      </c>
      <c r="F436" s="14">
        <f t="shared" si="34"/>
        <v>1.1456722231769491E-4</v>
      </c>
      <c r="G436" s="13">
        <f t="shared" si="35"/>
        <v>-0.33333333333333331</v>
      </c>
      <c r="H436" s="18">
        <f t="shared" si="36"/>
        <v>-8.1526169900538061E-5</v>
      </c>
    </row>
    <row r="437" spans="2:8" ht="30" x14ac:dyDescent="0.2">
      <c r="B437" s="6" t="s">
        <v>420</v>
      </c>
      <c r="C437" s="9">
        <v>33</v>
      </c>
      <c r="D437" s="9">
        <v>192</v>
      </c>
      <c r="E437" s="14">
        <f t="shared" si="33"/>
        <v>2.6903636067177562E-3</v>
      </c>
      <c r="F437" s="14">
        <f t="shared" si="34"/>
        <v>1.0998453342498712E-2</v>
      </c>
      <c r="G437" s="13">
        <f t="shared" si="35"/>
        <v>4.8181818181818183</v>
      </c>
      <c r="H437" s="18">
        <f t="shared" si="36"/>
        <v>1.2962661014185552E-2</v>
      </c>
    </row>
    <row r="438" spans="2:8" ht="15" x14ac:dyDescent="0.2">
      <c r="B438" s="6" t="s">
        <v>155</v>
      </c>
      <c r="C438" s="9">
        <v>5</v>
      </c>
      <c r="D438" s="9">
        <v>14</v>
      </c>
      <c r="E438" s="14">
        <f t="shared" si="33"/>
        <v>4.0763084950269039E-4</v>
      </c>
      <c r="F438" s="14">
        <f t="shared" si="34"/>
        <v>8.0197055622386432E-4</v>
      </c>
      <c r="G438" s="13">
        <f t="shared" si="35"/>
        <v>1.8</v>
      </c>
      <c r="H438" s="18">
        <f t="shared" si="36"/>
        <v>7.3373552910484274E-4</v>
      </c>
    </row>
    <row r="439" spans="2:8" ht="15" x14ac:dyDescent="0.2">
      <c r="B439" s="6" t="s">
        <v>154</v>
      </c>
      <c r="C439" s="9">
        <v>2</v>
      </c>
      <c r="D439" s="9">
        <v>1</v>
      </c>
      <c r="E439" s="14">
        <f t="shared" si="33"/>
        <v>1.6305233980107615E-4</v>
      </c>
      <c r="F439" s="14">
        <f t="shared" si="34"/>
        <v>5.7283611158847455E-5</v>
      </c>
      <c r="G439" s="13">
        <f t="shared" si="35"/>
        <v>-0.5</v>
      </c>
      <c r="H439" s="18">
        <f t="shared" si="36"/>
        <v>-8.1526169900538074E-5</v>
      </c>
    </row>
    <row r="440" spans="2:8" ht="30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9">
        <v>3</v>
      </c>
      <c r="D441" s="9">
        <v>2</v>
      </c>
      <c r="E441" s="14">
        <f t="shared" si="33"/>
        <v>2.4457850970161421E-4</v>
      </c>
      <c r="F441" s="14">
        <f t="shared" si="34"/>
        <v>1.1456722231769491E-4</v>
      </c>
      <c r="G441" s="13">
        <f t="shared" si="35"/>
        <v>-0.33333333333333331</v>
      </c>
      <c r="H441" s="18">
        <f t="shared" si="36"/>
        <v>-8.1526169900538061E-5</v>
      </c>
    </row>
    <row r="442" spans="2:8" ht="15" x14ac:dyDescent="0.2">
      <c r="B442" s="6" t="s">
        <v>422</v>
      </c>
      <c r="C442" s="9">
        <v>42</v>
      </c>
      <c r="D442" s="9">
        <v>24</v>
      </c>
      <c r="E442" s="14">
        <f t="shared" si="33"/>
        <v>3.4240991358225992E-3</v>
      </c>
      <c r="F442" s="14">
        <f t="shared" si="34"/>
        <v>1.374806667812339E-3</v>
      </c>
      <c r="G442" s="13">
        <f t="shared" si="35"/>
        <v>-0.42857142857142855</v>
      </c>
      <c r="H442" s="18">
        <f t="shared" si="36"/>
        <v>-1.4674710582096853E-3</v>
      </c>
    </row>
    <row r="443" spans="2:8" ht="15" x14ac:dyDescent="0.2">
      <c r="B443" s="6" t="s">
        <v>423</v>
      </c>
      <c r="C443" s="9">
        <v>1</v>
      </c>
      <c r="D443" s="9">
        <v>2</v>
      </c>
      <c r="E443" s="14">
        <f t="shared" si="33"/>
        <v>8.1526169900538074E-5</v>
      </c>
      <c r="F443" s="14">
        <f t="shared" si="34"/>
        <v>1.1456722231769491E-4</v>
      </c>
      <c r="G443" s="13">
        <f t="shared" si="35"/>
        <v>1</v>
      </c>
      <c r="H443" s="18">
        <f t="shared" si="36"/>
        <v>8.1526169900538074E-5</v>
      </c>
    </row>
    <row r="444" spans="2:8" ht="15" x14ac:dyDescent="0.2">
      <c r="B444" s="6" t="s">
        <v>424</v>
      </c>
      <c r="C444" s="9">
        <v>37</v>
      </c>
      <c r="D444" s="9">
        <v>19</v>
      </c>
      <c r="E444" s="14">
        <f t="shared" si="33"/>
        <v>3.0164682863199088E-3</v>
      </c>
      <c r="F444" s="14">
        <f t="shared" si="34"/>
        <v>1.0883886120181016E-3</v>
      </c>
      <c r="G444" s="13">
        <f t="shared" si="35"/>
        <v>-0.48648648648648651</v>
      </c>
      <c r="H444" s="18">
        <f t="shared" si="36"/>
        <v>-1.4674710582096855E-3</v>
      </c>
    </row>
    <row r="445" spans="2:8" ht="15" x14ac:dyDescent="0.2">
      <c r="B445" s="6" t="s">
        <v>425</v>
      </c>
      <c r="C445" s="9">
        <v>0</v>
      </c>
      <c r="D445" s="9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9">
        <v>3</v>
      </c>
      <c r="D446" s="9">
        <v>3</v>
      </c>
      <c r="E446" s="14">
        <f t="shared" si="33"/>
        <v>2.4457850970161421E-4</v>
      </c>
      <c r="F446" s="14">
        <f t="shared" si="34"/>
        <v>1.7185083347654237E-4</v>
      </c>
      <c r="G446" s="13">
        <f t="shared" si="35"/>
        <v>0</v>
      </c>
      <c r="H446" s="18">
        <f t="shared" si="36"/>
        <v>0</v>
      </c>
    </row>
    <row r="447" spans="2:8" ht="30" x14ac:dyDescent="0.2">
      <c r="B447" s="6" t="s">
        <v>427</v>
      </c>
      <c r="C447" s="9">
        <v>0</v>
      </c>
      <c r="D447" s="9">
        <v>1</v>
      </c>
      <c r="E447" s="14" t="str">
        <f t="shared" si="33"/>
        <v/>
      </c>
      <c r="F447" s="14">
        <f t="shared" si="34"/>
        <v>5.7283611158847455E-5</v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9">
        <v>2</v>
      </c>
      <c r="D448" s="9">
        <v>7</v>
      </c>
      <c r="E448" s="14">
        <f t="shared" si="33"/>
        <v>1.6305233980107615E-4</v>
      </c>
      <c r="F448" s="14">
        <f t="shared" si="34"/>
        <v>4.0098527811193216E-4</v>
      </c>
      <c r="G448" s="13">
        <f t="shared" si="35"/>
        <v>2.5</v>
      </c>
      <c r="H448" s="18">
        <f t="shared" si="36"/>
        <v>4.0763084950269039E-4</v>
      </c>
    </row>
    <row r="449" spans="2:8" ht="30" x14ac:dyDescent="0.2">
      <c r="B449" s="6" t="s">
        <v>429</v>
      </c>
      <c r="C449" s="9">
        <v>3</v>
      </c>
      <c r="D449" s="9">
        <v>3</v>
      </c>
      <c r="E449" s="14">
        <f t="shared" si="33"/>
        <v>2.4457850970161421E-4</v>
      </c>
      <c r="F449" s="14">
        <f t="shared" si="34"/>
        <v>1.7185083347654237E-4</v>
      </c>
      <c r="G449" s="13">
        <f t="shared" si="35"/>
        <v>0</v>
      </c>
      <c r="H449" s="18">
        <f t="shared" si="36"/>
        <v>0</v>
      </c>
    </row>
    <row r="450" spans="2:8" ht="15" x14ac:dyDescent="0.2">
      <c r="B450" s="6" t="s">
        <v>430</v>
      </c>
      <c r="C450" s="9">
        <v>4</v>
      </c>
      <c r="D450" s="9">
        <v>0</v>
      </c>
      <c r="E450" s="14">
        <f t="shared" si="33"/>
        <v>3.261046796021523E-4</v>
      </c>
      <c r="F450" s="14" t="str">
        <f t="shared" si="34"/>
        <v/>
      </c>
      <c r="G450" s="13" t="str">
        <f t="shared" si="35"/>
        <v>0</v>
      </c>
      <c r="H450" s="18">
        <f t="shared" si="36"/>
        <v>0</v>
      </c>
    </row>
    <row r="451" spans="2:8" ht="15" x14ac:dyDescent="0.2">
      <c r="B451" s="6" t="s">
        <v>157</v>
      </c>
      <c r="C451" s="9">
        <v>0</v>
      </c>
      <c r="D451" s="9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9">
        <v>0</v>
      </c>
      <c r="D452" s="9">
        <v>1</v>
      </c>
      <c r="E452" s="14" t="str">
        <f t="shared" si="33"/>
        <v/>
      </c>
      <c r="F452" s="14">
        <f t="shared" si="34"/>
        <v>5.7283611158847455E-5</v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9">
        <v>0</v>
      </c>
      <c r="D453" s="9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9">
        <v>3</v>
      </c>
      <c r="D454" s="9">
        <v>5</v>
      </c>
      <c r="E454" s="14">
        <f t="shared" si="33"/>
        <v>2.4457850970161421E-4</v>
      </c>
      <c r="F454" s="14">
        <f t="shared" si="34"/>
        <v>2.8641805579423727E-4</v>
      </c>
      <c r="G454" s="13">
        <f t="shared" si="35"/>
        <v>0.66666666666666663</v>
      </c>
      <c r="H454" s="18">
        <f t="shared" si="36"/>
        <v>1.6305233980107612E-4</v>
      </c>
    </row>
    <row r="455" spans="2:8" ht="15" x14ac:dyDescent="0.2">
      <c r="B455" s="6" t="s">
        <v>158</v>
      </c>
      <c r="C455" s="9">
        <v>12</v>
      </c>
      <c r="D455" s="9">
        <v>17</v>
      </c>
      <c r="E455" s="14">
        <f t="shared" si="33"/>
        <v>9.7831403880645684E-4</v>
      </c>
      <c r="F455" s="14">
        <f t="shared" si="34"/>
        <v>9.7382138970040675E-4</v>
      </c>
      <c r="G455" s="13">
        <f t="shared" si="35"/>
        <v>0.41666666666666669</v>
      </c>
      <c r="H455" s="18">
        <f t="shared" si="36"/>
        <v>4.0763084950269039E-4</v>
      </c>
    </row>
    <row r="456" spans="2:8" ht="15" x14ac:dyDescent="0.2">
      <c r="B456" s="6" t="s">
        <v>432</v>
      </c>
      <c r="C456" s="9">
        <v>11</v>
      </c>
      <c r="D456" s="9">
        <v>16</v>
      </c>
      <c r="E456" s="14">
        <f t="shared" si="33"/>
        <v>8.9678786890591881E-4</v>
      </c>
      <c r="F456" s="14">
        <f t="shared" si="34"/>
        <v>9.1653777854155927E-4</v>
      </c>
      <c r="G456" s="13">
        <f t="shared" si="35"/>
        <v>0.45454545454545453</v>
      </c>
      <c r="H456" s="18">
        <f t="shared" si="36"/>
        <v>4.0763084950269033E-4</v>
      </c>
    </row>
    <row r="457" spans="2:8" ht="15" x14ac:dyDescent="0.2">
      <c r="B457" s="6" t="s">
        <v>433</v>
      </c>
      <c r="C457" s="9">
        <v>2</v>
      </c>
      <c r="D457" s="9">
        <v>1</v>
      </c>
      <c r="E457" s="14">
        <f t="shared" si="33"/>
        <v>1.6305233980107615E-4</v>
      </c>
      <c r="F457" s="14">
        <f t="shared" si="34"/>
        <v>5.7283611158847455E-5</v>
      </c>
      <c r="G457" s="13">
        <f t="shared" si="35"/>
        <v>-0.5</v>
      </c>
      <c r="H457" s="18">
        <f t="shared" si="36"/>
        <v>-8.1526169900538074E-5</v>
      </c>
    </row>
    <row r="458" spans="2:8" ht="15" x14ac:dyDescent="0.2">
      <c r="B458" s="6" t="s">
        <v>168</v>
      </c>
      <c r="C458" s="9">
        <v>20</v>
      </c>
      <c r="D458" s="9">
        <v>23</v>
      </c>
      <c r="E458" s="14">
        <f t="shared" si="33"/>
        <v>1.6305233980107615E-3</v>
      </c>
      <c r="F458" s="14">
        <f t="shared" si="34"/>
        <v>1.3175230566534915E-3</v>
      </c>
      <c r="G458" s="13">
        <f t="shared" si="35"/>
        <v>0.15</v>
      </c>
      <c r="H458" s="18">
        <f t="shared" si="36"/>
        <v>2.4457850970161421E-4</v>
      </c>
    </row>
    <row r="459" spans="2:8" ht="15" x14ac:dyDescent="0.2">
      <c r="B459" s="6" t="s">
        <v>161</v>
      </c>
      <c r="C459" s="9">
        <v>0</v>
      </c>
      <c r="D459" s="9">
        <v>3</v>
      </c>
      <c r="E459" s="14" t="str">
        <f t="shared" si="33"/>
        <v/>
      </c>
      <c r="F459" s="14">
        <f t="shared" si="34"/>
        <v>1.7185083347654237E-4</v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9">
        <v>68</v>
      </c>
      <c r="D460" s="9">
        <v>78</v>
      </c>
      <c r="E460" s="14">
        <f t="shared" si="33"/>
        <v>5.5437795532365889E-3</v>
      </c>
      <c r="F460" s="14">
        <f t="shared" si="34"/>
        <v>4.4681216703901013E-3</v>
      </c>
      <c r="G460" s="13">
        <f t="shared" si="35"/>
        <v>0.14705882352941177</v>
      </c>
      <c r="H460" s="18">
        <f t="shared" si="36"/>
        <v>8.1526169900538077E-4</v>
      </c>
    </row>
    <row r="461" spans="2:8" ht="30" x14ac:dyDescent="0.2">
      <c r="B461" s="6" t="s">
        <v>173</v>
      </c>
      <c r="C461" s="9">
        <v>0</v>
      </c>
      <c r="D461" s="9">
        <v>2</v>
      </c>
      <c r="E461" s="14" t="str">
        <f t="shared" si="33"/>
        <v/>
      </c>
      <c r="F461" s="14">
        <f t="shared" si="34"/>
        <v>1.1456722231769491E-4</v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9">
        <v>3</v>
      </c>
      <c r="D462" s="9">
        <v>5</v>
      </c>
      <c r="E462" s="14">
        <f t="shared" si="33"/>
        <v>2.4457850970161421E-4</v>
      </c>
      <c r="F462" s="14">
        <f t="shared" si="34"/>
        <v>2.8641805579423727E-4</v>
      </c>
      <c r="G462" s="13">
        <f t="shared" si="35"/>
        <v>0.66666666666666663</v>
      </c>
      <c r="H462" s="18">
        <f t="shared" si="36"/>
        <v>1.6305233980107612E-4</v>
      </c>
    </row>
    <row r="463" spans="2:8" ht="15" x14ac:dyDescent="0.2">
      <c r="B463" s="6" t="s">
        <v>481</v>
      </c>
      <c r="C463" s="9">
        <v>20</v>
      </c>
      <c r="D463" s="9">
        <v>200</v>
      </c>
      <c r="E463" s="14">
        <f t="shared" si="33"/>
        <v>1.6305233980107615E-3</v>
      </c>
      <c r="F463" s="14">
        <f t="shared" si="34"/>
        <v>1.1456722231769492E-2</v>
      </c>
      <c r="G463" s="13">
        <f t="shared" si="35"/>
        <v>9</v>
      </c>
      <c r="H463" s="18">
        <f t="shared" si="36"/>
        <v>1.4674710582096854E-2</v>
      </c>
    </row>
    <row r="464" spans="2:8" ht="15" x14ac:dyDescent="0.2">
      <c r="B464" s="6" t="s">
        <v>482</v>
      </c>
      <c r="C464" s="9">
        <v>8</v>
      </c>
      <c r="D464" s="9">
        <v>11</v>
      </c>
      <c r="E464" s="14">
        <f t="shared" si="33"/>
        <v>6.522093592043046E-4</v>
      </c>
      <c r="F464" s="14">
        <f t="shared" si="34"/>
        <v>6.3011972274732201E-4</v>
      </c>
      <c r="G464" s="13">
        <f t="shared" si="35"/>
        <v>0.375</v>
      </c>
      <c r="H464" s="18">
        <f t="shared" si="36"/>
        <v>2.4457850970161421E-4</v>
      </c>
    </row>
    <row r="465" spans="2:8" ht="15" x14ac:dyDescent="0.2">
      <c r="B465" s="6" t="s">
        <v>183</v>
      </c>
      <c r="C465" s="9">
        <v>1</v>
      </c>
      <c r="D465" s="9">
        <v>2</v>
      </c>
      <c r="E465" s="14">
        <f t="shared" si="33"/>
        <v>8.1526169900538074E-5</v>
      </c>
      <c r="F465" s="14">
        <f t="shared" si="34"/>
        <v>1.1456722231769491E-4</v>
      </c>
      <c r="G465" s="13">
        <f t="shared" si="35"/>
        <v>1</v>
      </c>
      <c r="H465" s="18">
        <f t="shared" si="36"/>
        <v>8.1526169900538074E-5</v>
      </c>
    </row>
    <row r="466" spans="2:8" ht="15" x14ac:dyDescent="0.2">
      <c r="B466" s="6" t="s">
        <v>178</v>
      </c>
      <c r="C466" s="9">
        <v>17</v>
      </c>
      <c r="D466" s="9">
        <v>7</v>
      </c>
      <c r="E466" s="14">
        <f t="shared" si="33"/>
        <v>1.3859448883091472E-3</v>
      </c>
      <c r="F466" s="14">
        <f t="shared" si="34"/>
        <v>4.0098527811193216E-4</v>
      </c>
      <c r="G466" s="13">
        <f t="shared" si="35"/>
        <v>-0.58823529411764708</v>
      </c>
      <c r="H466" s="18">
        <f t="shared" si="36"/>
        <v>-8.1526169900538077E-4</v>
      </c>
    </row>
    <row r="467" spans="2:8" ht="15" x14ac:dyDescent="0.2">
      <c r="B467" s="6" t="s">
        <v>483</v>
      </c>
      <c r="C467" s="9">
        <v>6</v>
      </c>
      <c r="D467" s="9">
        <v>65</v>
      </c>
      <c r="E467" s="14">
        <f t="shared" si="33"/>
        <v>4.8915701940322842E-4</v>
      </c>
      <c r="F467" s="14">
        <f t="shared" si="34"/>
        <v>3.7234347253250846E-3</v>
      </c>
      <c r="G467" s="13">
        <f t="shared" si="35"/>
        <v>9.8333333333333339</v>
      </c>
      <c r="H467" s="18">
        <f t="shared" si="36"/>
        <v>4.8100440241317464E-3</v>
      </c>
    </row>
    <row r="468" spans="2:8" ht="15" x14ac:dyDescent="0.2">
      <c r="B468" s="6" t="s">
        <v>182</v>
      </c>
      <c r="C468" s="9">
        <v>4</v>
      </c>
      <c r="D468" s="9">
        <v>1</v>
      </c>
      <c r="E468" s="14">
        <f t="shared" si="33"/>
        <v>3.261046796021523E-4</v>
      </c>
      <c r="F468" s="14">
        <f t="shared" si="34"/>
        <v>5.7283611158847455E-5</v>
      </c>
      <c r="G468" s="13">
        <f t="shared" si="35"/>
        <v>-0.75</v>
      </c>
      <c r="H468" s="18">
        <f t="shared" si="36"/>
        <v>-2.4457850970161421E-4</v>
      </c>
    </row>
    <row r="469" spans="2:8" ht="15" x14ac:dyDescent="0.2">
      <c r="B469" s="6" t="s">
        <v>175</v>
      </c>
      <c r="C469" s="9">
        <v>1</v>
      </c>
      <c r="D469" s="9">
        <v>8</v>
      </c>
      <c r="E469" s="14">
        <f t="shared" si="33"/>
        <v>8.1526169900538074E-5</v>
      </c>
      <c r="F469" s="14">
        <f t="shared" si="34"/>
        <v>4.5826888927077964E-4</v>
      </c>
      <c r="G469" s="13">
        <f t="shared" si="35"/>
        <v>7</v>
      </c>
      <c r="H469" s="18">
        <f t="shared" si="36"/>
        <v>5.7068318930376656E-4</v>
      </c>
    </row>
    <row r="470" spans="2:8" ht="15" x14ac:dyDescent="0.2">
      <c r="B470" s="6" t="s">
        <v>434</v>
      </c>
      <c r="C470" s="9">
        <v>1</v>
      </c>
      <c r="D470" s="9">
        <v>2</v>
      </c>
      <c r="E470" s="14">
        <f t="shared" si="33"/>
        <v>8.1526169900538074E-5</v>
      </c>
      <c r="F470" s="14">
        <f t="shared" si="34"/>
        <v>1.1456722231769491E-4</v>
      </c>
      <c r="G470" s="13">
        <f t="shared" si="35"/>
        <v>1</v>
      </c>
      <c r="H470" s="18">
        <f t="shared" si="36"/>
        <v>8.1526169900538074E-5</v>
      </c>
    </row>
    <row r="471" spans="2:8" ht="15" x14ac:dyDescent="0.2">
      <c r="B471" s="6" t="s">
        <v>170</v>
      </c>
      <c r="C471" s="9">
        <v>3</v>
      </c>
      <c r="D471" s="9">
        <v>4</v>
      </c>
      <c r="E471" s="14">
        <f t="shared" si="33"/>
        <v>2.4457850970161421E-4</v>
      </c>
      <c r="F471" s="14">
        <f t="shared" si="34"/>
        <v>2.2913444463538982E-4</v>
      </c>
      <c r="G471" s="13">
        <f t="shared" si="35"/>
        <v>0.33333333333333331</v>
      </c>
      <c r="H471" s="18">
        <f t="shared" si="36"/>
        <v>8.1526169900538061E-5</v>
      </c>
    </row>
    <row r="472" spans="2:8" ht="15" x14ac:dyDescent="0.2">
      <c r="B472" s="6" t="s">
        <v>185</v>
      </c>
      <c r="C472" s="9">
        <v>0</v>
      </c>
      <c r="D472" s="9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9">
        <v>12</v>
      </c>
      <c r="D473" s="9">
        <v>11</v>
      </c>
      <c r="E473" s="14">
        <f t="shared" si="33"/>
        <v>9.7831403880645684E-4</v>
      </c>
      <c r="F473" s="14">
        <f t="shared" si="34"/>
        <v>6.3011972274732201E-4</v>
      </c>
      <c r="G473" s="13">
        <f t="shared" si="35"/>
        <v>-8.3333333333333329E-2</v>
      </c>
      <c r="H473" s="18">
        <f t="shared" si="36"/>
        <v>-8.1526169900538061E-5</v>
      </c>
    </row>
    <row r="474" spans="2:8" ht="15" x14ac:dyDescent="0.2">
      <c r="B474" s="6" t="s">
        <v>436</v>
      </c>
      <c r="C474" s="9">
        <v>0</v>
      </c>
      <c r="D474" s="9">
        <v>2</v>
      </c>
      <c r="E474" s="14" t="str">
        <f t="shared" si="33"/>
        <v/>
      </c>
      <c r="F474" s="14">
        <f t="shared" si="34"/>
        <v>1.1456722231769491E-4</v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9">
        <v>5</v>
      </c>
      <c r="D475" s="9">
        <v>5</v>
      </c>
      <c r="E475" s="14">
        <f t="shared" si="33"/>
        <v>4.0763084950269039E-4</v>
      </c>
      <c r="F475" s="14">
        <f t="shared" si="34"/>
        <v>2.8641805579423727E-4</v>
      </c>
      <c r="G475" s="13">
        <f t="shared" si="35"/>
        <v>0</v>
      </c>
      <c r="H475" s="18">
        <f t="shared" si="36"/>
        <v>0</v>
      </c>
    </row>
    <row r="476" spans="2:8" ht="30" x14ac:dyDescent="0.2">
      <c r="B476" s="6" t="s">
        <v>438</v>
      </c>
      <c r="C476" s="9">
        <v>0</v>
      </c>
      <c r="D476" s="9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9">
        <v>0</v>
      </c>
      <c r="D477" s="9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9">
        <v>7</v>
      </c>
      <c r="D478" s="9">
        <v>14</v>
      </c>
      <c r="E478" s="14">
        <f t="shared" si="33"/>
        <v>5.7068318930376656E-4</v>
      </c>
      <c r="F478" s="14">
        <f t="shared" si="34"/>
        <v>8.0197055622386432E-4</v>
      </c>
      <c r="G478" s="13">
        <f t="shared" si="35"/>
        <v>1</v>
      </c>
      <c r="H478" s="18">
        <f t="shared" si="36"/>
        <v>5.7068318930376656E-4</v>
      </c>
    </row>
    <row r="479" spans="2:8" ht="15" x14ac:dyDescent="0.2">
      <c r="B479" s="6" t="s">
        <v>440</v>
      </c>
      <c r="C479" s="9">
        <v>1</v>
      </c>
      <c r="D479" s="9">
        <v>0</v>
      </c>
      <c r="E479" s="14">
        <f t="shared" si="33"/>
        <v>8.1526169900538074E-5</v>
      </c>
      <c r="F479" s="14" t="str">
        <f t="shared" si="34"/>
        <v/>
      </c>
      <c r="G479" s="13" t="str">
        <f t="shared" si="35"/>
        <v>0</v>
      </c>
      <c r="H479" s="18">
        <f t="shared" si="36"/>
        <v>0</v>
      </c>
    </row>
    <row r="480" spans="2:8" ht="15" x14ac:dyDescent="0.2">
      <c r="B480" s="6" t="s">
        <v>441</v>
      </c>
      <c r="C480" s="9">
        <v>2</v>
      </c>
      <c r="D480" s="9">
        <v>1</v>
      </c>
      <c r="E480" s="14">
        <f t="shared" si="33"/>
        <v>1.6305233980107615E-4</v>
      </c>
      <c r="F480" s="14">
        <f t="shared" si="34"/>
        <v>5.7283611158847455E-5</v>
      </c>
      <c r="G480" s="13">
        <f t="shared" si="35"/>
        <v>-0.5</v>
      </c>
      <c r="H480" s="18">
        <f t="shared" si="36"/>
        <v>-8.1526169900538074E-5</v>
      </c>
    </row>
    <row r="481" spans="2:8" ht="15" x14ac:dyDescent="0.2">
      <c r="B481" s="6" t="s">
        <v>177</v>
      </c>
      <c r="C481" s="9">
        <v>0</v>
      </c>
      <c r="D481" s="9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9">
        <v>0</v>
      </c>
      <c r="D482" s="9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9">
        <v>68</v>
      </c>
      <c r="D483" s="9">
        <v>300</v>
      </c>
      <c r="E483" s="14">
        <f t="shared" si="33"/>
        <v>5.5437795532365889E-3</v>
      </c>
      <c r="F483" s="14">
        <f t="shared" si="34"/>
        <v>1.7185083347654236E-2</v>
      </c>
      <c r="G483" s="13">
        <f t="shared" si="35"/>
        <v>3.4117647058823528</v>
      </c>
      <c r="H483" s="18">
        <f t="shared" si="36"/>
        <v>1.8914071416924833E-2</v>
      </c>
    </row>
    <row r="484" spans="2:8" ht="30" x14ac:dyDescent="0.2">
      <c r="B484" s="6" t="s">
        <v>184</v>
      </c>
      <c r="C484" s="9">
        <v>7</v>
      </c>
      <c r="D484" s="9">
        <v>28</v>
      </c>
      <c r="E484" s="14">
        <f t="shared" si="33"/>
        <v>5.7068318930376656E-4</v>
      </c>
      <c r="F484" s="14">
        <f t="shared" si="34"/>
        <v>1.6039411124477286E-3</v>
      </c>
      <c r="G484" s="13">
        <f t="shared" si="35"/>
        <v>3</v>
      </c>
      <c r="H484" s="18">
        <f t="shared" si="36"/>
        <v>1.7120495679112998E-3</v>
      </c>
    </row>
    <row r="485" spans="2:8" ht="15" x14ac:dyDescent="0.2">
      <c r="B485" s="6" t="s">
        <v>443</v>
      </c>
      <c r="C485" s="9">
        <v>131</v>
      </c>
      <c r="D485" s="9">
        <v>295</v>
      </c>
      <c r="E485" s="14">
        <f t="shared" si="33"/>
        <v>1.0679928256970488E-2</v>
      </c>
      <c r="F485" s="14">
        <f t="shared" si="34"/>
        <v>1.6898665291859998E-2</v>
      </c>
      <c r="G485" s="13">
        <f t="shared" si="35"/>
        <v>1.251908396946565</v>
      </c>
      <c r="H485" s="18">
        <f t="shared" si="36"/>
        <v>1.3370291863688245E-2</v>
      </c>
    </row>
    <row r="486" spans="2:8" ht="15" x14ac:dyDescent="0.2">
      <c r="B486" s="6" t="s">
        <v>171</v>
      </c>
      <c r="C486" s="9">
        <v>0</v>
      </c>
      <c r="D486" s="9">
        <v>1</v>
      </c>
      <c r="E486" s="14" t="str">
        <f t="shared" si="33"/>
        <v/>
      </c>
      <c r="F486" s="14">
        <f t="shared" si="34"/>
        <v>5.7283611158847455E-5</v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9">
        <v>0</v>
      </c>
      <c r="D487" s="9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9">
        <v>0</v>
      </c>
      <c r="D488" s="9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9">
        <v>0</v>
      </c>
      <c r="D489" s="9">
        <v>2</v>
      </c>
      <c r="E489" s="14" t="str">
        <f t="shared" si="37"/>
        <v/>
      </c>
      <c r="F489" s="14">
        <f t="shared" si="38"/>
        <v>1.1456722231769491E-4</v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9">
        <v>0</v>
      </c>
      <c r="D490" s="9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9">
        <v>78</v>
      </c>
      <c r="D491" s="9">
        <v>148</v>
      </c>
      <c r="E491" s="14">
        <f t="shared" si="37"/>
        <v>6.3590412522419697E-3</v>
      </c>
      <c r="F491" s="14">
        <f t="shared" si="38"/>
        <v>8.4779744515094228E-3</v>
      </c>
      <c r="G491" s="13">
        <f t="shared" si="39"/>
        <v>0.89743589743589747</v>
      </c>
      <c r="H491" s="18">
        <f t="shared" si="40"/>
        <v>5.7068318930376654E-3</v>
      </c>
    </row>
    <row r="492" spans="2:8" ht="15" x14ac:dyDescent="0.2">
      <c r="B492" s="6" t="s">
        <v>484</v>
      </c>
      <c r="C492" s="9">
        <v>0</v>
      </c>
      <c r="D492" s="9">
        <v>2</v>
      </c>
      <c r="E492" s="14" t="str">
        <f t="shared" si="37"/>
        <v/>
      </c>
      <c r="F492" s="14">
        <f t="shared" si="38"/>
        <v>1.1456722231769491E-4</v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9">
        <v>64</v>
      </c>
      <c r="D493" s="9">
        <v>69</v>
      </c>
      <c r="E493" s="14">
        <f t="shared" si="37"/>
        <v>5.2176748736344368E-3</v>
      </c>
      <c r="F493" s="14">
        <f t="shared" si="38"/>
        <v>3.952569169960474E-3</v>
      </c>
      <c r="G493" s="13">
        <f t="shared" si="39"/>
        <v>7.8125E-2</v>
      </c>
      <c r="H493" s="18">
        <f t="shared" si="40"/>
        <v>4.0763084950269039E-4</v>
      </c>
    </row>
    <row r="494" spans="2:8" ht="15" x14ac:dyDescent="0.2">
      <c r="B494" s="6" t="s">
        <v>448</v>
      </c>
      <c r="C494" s="9">
        <v>10</v>
      </c>
      <c r="D494" s="9">
        <v>3</v>
      </c>
      <c r="E494" s="14">
        <f t="shared" si="37"/>
        <v>8.1526169900538077E-4</v>
      </c>
      <c r="F494" s="14">
        <f t="shared" si="38"/>
        <v>1.7185083347654237E-4</v>
      </c>
      <c r="G494" s="13">
        <f t="shared" si="39"/>
        <v>-0.7</v>
      </c>
      <c r="H494" s="18">
        <f t="shared" si="40"/>
        <v>-5.7068318930376645E-4</v>
      </c>
    </row>
    <row r="495" spans="2:8" ht="13.5" customHeight="1" x14ac:dyDescent="0.2">
      <c r="B495" s="6" t="s">
        <v>449</v>
      </c>
      <c r="C495" s="9">
        <v>21</v>
      </c>
      <c r="D495" s="9">
        <v>25</v>
      </c>
      <c r="E495" s="14">
        <f t="shared" si="37"/>
        <v>1.7120495679112996E-3</v>
      </c>
      <c r="F495" s="14">
        <f t="shared" si="38"/>
        <v>1.4320902789711864E-3</v>
      </c>
      <c r="G495" s="13">
        <f t="shared" si="39"/>
        <v>0.19047619047619047</v>
      </c>
      <c r="H495" s="18">
        <f t="shared" si="40"/>
        <v>3.261046796021523E-4</v>
      </c>
    </row>
    <row r="496" spans="2:8" s="4" customFormat="1" ht="26.25" customHeight="1" x14ac:dyDescent="0.2">
      <c r="B496" s="6" t="s">
        <v>450</v>
      </c>
      <c r="C496" s="9">
        <v>2</v>
      </c>
      <c r="D496" s="9">
        <v>1</v>
      </c>
      <c r="E496" s="14">
        <f t="shared" si="37"/>
        <v>1.6305233980107615E-4</v>
      </c>
      <c r="F496" s="14">
        <f t="shared" si="38"/>
        <v>5.7283611158847455E-5</v>
      </c>
      <c r="G496" s="13">
        <f t="shared" si="39"/>
        <v>-0.5</v>
      </c>
      <c r="H496" s="18">
        <f t="shared" si="40"/>
        <v>-8.1526169900538074E-5</v>
      </c>
    </row>
    <row r="497" spans="2:8" ht="15" x14ac:dyDescent="0.2">
      <c r="B497" s="6" t="s">
        <v>451</v>
      </c>
      <c r="C497" s="9">
        <v>3</v>
      </c>
      <c r="D497" s="9">
        <v>10</v>
      </c>
      <c r="E497" s="14">
        <f t="shared" si="37"/>
        <v>2.4457850970161421E-4</v>
      </c>
      <c r="F497" s="14">
        <f t="shared" si="38"/>
        <v>5.7283611158847453E-4</v>
      </c>
      <c r="G497" s="13">
        <f t="shared" si="39"/>
        <v>2.3333333333333335</v>
      </c>
      <c r="H497" s="18">
        <f t="shared" si="40"/>
        <v>5.7068318930376656E-4</v>
      </c>
    </row>
    <row r="498" spans="2:8" ht="30" x14ac:dyDescent="0.2">
      <c r="B498" s="6" t="s">
        <v>452</v>
      </c>
      <c r="C498" s="9">
        <v>1</v>
      </c>
      <c r="D498" s="9">
        <v>0</v>
      </c>
      <c r="E498" s="14">
        <f t="shared" si="37"/>
        <v>8.1526169900538074E-5</v>
      </c>
      <c r="F498" s="14" t="str">
        <f t="shared" si="38"/>
        <v/>
      </c>
      <c r="G498" s="13" t="str">
        <f t="shared" si="39"/>
        <v>0</v>
      </c>
      <c r="H498" s="18">
        <f t="shared" si="40"/>
        <v>0</v>
      </c>
    </row>
    <row r="499" spans="2:8" ht="15" x14ac:dyDescent="0.2">
      <c r="B499" s="6" t="s">
        <v>453</v>
      </c>
      <c r="C499" s="9">
        <v>0</v>
      </c>
      <c r="D499" s="9">
        <v>1</v>
      </c>
      <c r="E499" s="14" t="str">
        <f t="shared" si="37"/>
        <v/>
      </c>
      <c r="F499" s="14">
        <f t="shared" si="38"/>
        <v>5.7283611158847455E-5</v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1989</v>
      </c>
      <c r="D505" s="41">
        <f>SUM(D506:D530)</f>
        <v>3372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0.69532428355957765</v>
      </c>
      <c r="H505" s="40">
        <f>+IF(OR(AND(E505=""),(G505="")),"",E505*G505)</f>
        <v>0.69532428355957765</v>
      </c>
    </row>
    <row r="506" spans="2:8" ht="15" x14ac:dyDescent="0.2">
      <c r="B506" s="6" t="s">
        <v>454</v>
      </c>
      <c r="C506" s="9">
        <v>8</v>
      </c>
      <c r="D506" s="9">
        <v>20</v>
      </c>
      <c r="E506" s="14">
        <f>+IF(C506=0,"",C506/C$505)</f>
        <v>4.0221216691804923E-3</v>
      </c>
      <c r="F506" s="14">
        <f>+IF(D506=0,"",D506/D$505)</f>
        <v>5.9311981020166073E-3</v>
      </c>
      <c r="G506" s="13">
        <f>+IF(OR(AND(D506=0),(C506=0)),"0",((D506-C506)/C506))</f>
        <v>1.5</v>
      </c>
      <c r="H506" s="18">
        <f>+IF(OR(AND(E506=""),(G506="")),"",E506*G506)</f>
        <v>6.0331825037707384E-3</v>
      </c>
    </row>
    <row r="507" spans="2:8" ht="15" x14ac:dyDescent="0.2">
      <c r="B507" s="6" t="s">
        <v>187</v>
      </c>
      <c r="C507" s="9">
        <v>629</v>
      </c>
      <c r="D507" s="9">
        <v>61</v>
      </c>
      <c r="E507" s="14">
        <f t="shared" ref="E507:E530" si="41">+IF(C507=0,"",C507/C$505)</f>
        <v>0.31623931623931623</v>
      </c>
      <c r="F507" s="14">
        <f t="shared" ref="F507:F530" si="42">+IF(D507=0,"",D507/D$505)</f>
        <v>1.8090154211150653E-2</v>
      </c>
      <c r="G507" s="13">
        <f t="shared" ref="G507:G530" si="43">+IF(OR(AND(D507=0),(C507=0)),"0",((D507-C507)/C507))</f>
        <v>-0.9030206677265501</v>
      </c>
      <c r="H507" s="18">
        <f t="shared" ref="H507:H530" si="44">+IF(OR(AND(E507=""),(G507="")),"",E507*G507)</f>
        <v>-0.28557063851181497</v>
      </c>
    </row>
    <row r="508" spans="2:8" ht="15" x14ac:dyDescent="0.2">
      <c r="B508" s="6" t="s">
        <v>455</v>
      </c>
      <c r="C508" s="9">
        <v>188</v>
      </c>
      <c r="D508" s="9">
        <v>208</v>
      </c>
      <c r="E508" s="14">
        <f t="shared" si="41"/>
        <v>9.4519859225741576E-2</v>
      </c>
      <c r="F508" s="14">
        <f t="shared" si="42"/>
        <v>6.1684460260972719E-2</v>
      </c>
      <c r="G508" s="13">
        <f t="shared" si="43"/>
        <v>0.10638297872340426</v>
      </c>
      <c r="H508" s="18">
        <f t="shared" si="44"/>
        <v>1.0055304172951231E-2</v>
      </c>
    </row>
    <row r="509" spans="2:8" ht="15" x14ac:dyDescent="0.2">
      <c r="B509" s="6" t="s">
        <v>456</v>
      </c>
      <c r="C509" s="9">
        <v>154</v>
      </c>
      <c r="D509" s="9">
        <v>842</v>
      </c>
      <c r="E509" s="14">
        <f t="shared" si="41"/>
        <v>7.7425842131724487E-2</v>
      </c>
      <c r="F509" s="14">
        <f t="shared" si="42"/>
        <v>0.24970344009489917</v>
      </c>
      <c r="G509" s="13">
        <f t="shared" si="43"/>
        <v>4.4675324675324672</v>
      </c>
      <c r="H509" s="18">
        <f t="shared" si="44"/>
        <v>0.34590246354952237</v>
      </c>
    </row>
    <row r="510" spans="2:8" ht="15" x14ac:dyDescent="0.2">
      <c r="B510" s="6" t="s">
        <v>188</v>
      </c>
      <c r="C510" s="9">
        <v>21</v>
      </c>
      <c r="D510" s="9">
        <v>18</v>
      </c>
      <c r="E510" s="14">
        <f t="shared" si="41"/>
        <v>1.0558069381598794E-2</v>
      </c>
      <c r="F510" s="14">
        <f t="shared" si="42"/>
        <v>5.3380782918149468E-3</v>
      </c>
      <c r="G510" s="13">
        <f t="shared" si="43"/>
        <v>-0.14285714285714285</v>
      </c>
      <c r="H510" s="18">
        <f t="shared" si="44"/>
        <v>-1.5082956259426848E-3</v>
      </c>
    </row>
    <row r="511" spans="2:8" ht="15" x14ac:dyDescent="0.2">
      <c r="B511" s="6" t="s">
        <v>186</v>
      </c>
      <c r="C511" s="9">
        <v>0</v>
      </c>
      <c r="D511" s="9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9">
        <v>7</v>
      </c>
      <c r="D512" s="9">
        <v>4</v>
      </c>
      <c r="E512" s="14">
        <f t="shared" si="41"/>
        <v>3.5193564605329312E-3</v>
      </c>
      <c r="F512" s="14">
        <f t="shared" si="42"/>
        <v>1.1862396204033216E-3</v>
      </c>
      <c r="G512" s="13">
        <f t="shared" si="43"/>
        <v>-0.42857142857142855</v>
      </c>
      <c r="H512" s="18">
        <f t="shared" si="44"/>
        <v>-1.5082956259426846E-3</v>
      </c>
    </row>
    <row r="513" spans="2:8" ht="15" x14ac:dyDescent="0.2">
      <c r="B513" s="6" t="s">
        <v>457</v>
      </c>
      <c r="C513" s="9">
        <v>9</v>
      </c>
      <c r="D513" s="9">
        <v>0</v>
      </c>
      <c r="E513" s="14">
        <f t="shared" si="41"/>
        <v>4.5248868778280547E-3</v>
      </c>
      <c r="F513" s="14" t="str">
        <f t="shared" si="42"/>
        <v/>
      </c>
      <c r="G513" s="13" t="str">
        <f t="shared" si="43"/>
        <v>0</v>
      </c>
      <c r="H513" s="18">
        <f t="shared" si="44"/>
        <v>0</v>
      </c>
    </row>
    <row r="514" spans="2:8" ht="15" x14ac:dyDescent="0.2">
      <c r="B514" s="6" t="s">
        <v>458</v>
      </c>
      <c r="C514" s="9">
        <v>6</v>
      </c>
      <c r="D514" s="9">
        <v>2</v>
      </c>
      <c r="E514" s="14">
        <f t="shared" si="41"/>
        <v>3.0165912518853697E-3</v>
      </c>
      <c r="F514" s="14">
        <f t="shared" si="42"/>
        <v>5.9311981020166078E-4</v>
      </c>
      <c r="G514" s="13">
        <f t="shared" si="43"/>
        <v>-0.66666666666666663</v>
      </c>
      <c r="H514" s="18">
        <f t="shared" si="44"/>
        <v>-2.0110608345902461E-3</v>
      </c>
    </row>
    <row r="515" spans="2:8" ht="15" x14ac:dyDescent="0.2">
      <c r="B515" s="6" t="s">
        <v>485</v>
      </c>
      <c r="C515" s="9">
        <v>10</v>
      </c>
      <c r="D515" s="9">
        <v>421</v>
      </c>
      <c r="E515" s="14">
        <f t="shared" si="41"/>
        <v>5.0276520864756162E-3</v>
      </c>
      <c r="F515" s="14">
        <f t="shared" si="42"/>
        <v>0.12485172004744959</v>
      </c>
      <c r="G515" s="13">
        <f t="shared" si="43"/>
        <v>41.1</v>
      </c>
      <c r="H515" s="18">
        <f t="shared" si="44"/>
        <v>0.20663650075414783</v>
      </c>
    </row>
    <row r="516" spans="2:8" ht="15" x14ac:dyDescent="0.2">
      <c r="B516" s="6" t="s">
        <v>459</v>
      </c>
      <c r="C516" s="9">
        <v>0</v>
      </c>
      <c r="D516" s="9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9">
        <v>2</v>
      </c>
      <c r="D517" s="9">
        <v>6</v>
      </c>
      <c r="E517" s="14">
        <f t="shared" si="41"/>
        <v>1.0055304172951231E-3</v>
      </c>
      <c r="F517" s="14">
        <f t="shared" si="42"/>
        <v>1.7793594306049821E-3</v>
      </c>
      <c r="G517" s="13">
        <f t="shared" si="43"/>
        <v>2</v>
      </c>
      <c r="H517" s="18">
        <f t="shared" si="44"/>
        <v>2.0110608345902461E-3</v>
      </c>
    </row>
    <row r="518" spans="2:8" ht="15" x14ac:dyDescent="0.2">
      <c r="B518" s="6" t="s">
        <v>190</v>
      </c>
      <c r="C518" s="9">
        <v>3</v>
      </c>
      <c r="D518" s="9">
        <v>28</v>
      </c>
      <c r="E518" s="14">
        <f t="shared" si="41"/>
        <v>1.5082956259426848E-3</v>
      </c>
      <c r="F518" s="14">
        <f t="shared" si="42"/>
        <v>8.3036773428232496E-3</v>
      </c>
      <c r="G518" s="13">
        <f t="shared" si="43"/>
        <v>8.3333333333333339</v>
      </c>
      <c r="H518" s="18">
        <f t="shared" si="44"/>
        <v>1.2569130216189042E-2</v>
      </c>
    </row>
    <row r="519" spans="2:8" ht="15" x14ac:dyDescent="0.2">
      <c r="B519" s="6" t="s">
        <v>192</v>
      </c>
      <c r="C519" s="9">
        <v>7</v>
      </c>
      <c r="D519" s="9">
        <v>16</v>
      </c>
      <c r="E519" s="14">
        <f t="shared" si="41"/>
        <v>3.5193564605329312E-3</v>
      </c>
      <c r="F519" s="14">
        <f t="shared" si="42"/>
        <v>4.7449584816132862E-3</v>
      </c>
      <c r="G519" s="13">
        <f t="shared" si="43"/>
        <v>1.2857142857142858</v>
      </c>
      <c r="H519" s="18">
        <f t="shared" si="44"/>
        <v>4.5248868778280547E-3</v>
      </c>
    </row>
    <row r="520" spans="2:8" ht="13.5" customHeight="1" x14ac:dyDescent="0.2">
      <c r="B520" s="6" t="s">
        <v>191</v>
      </c>
      <c r="C520" s="9">
        <v>0</v>
      </c>
      <c r="D520" s="9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9">
        <v>158</v>
      </c>
      <c r="D521" s="9">
        <v>330</v>
      </c>
      <c r="E521" s="14">
        <f t="shared" si="41"/>
        <v>7.9436902966314726E-2</v>
      </c>
      <c r="F521" s="14">
        <f t="shared" si="42"/>
        <v>9.7864768683274025E-2</v>
      </c>
      <c r="G521" s="13">
        <f t="shared" si="43"/>
        <v>1.0886075949367089</v>
      </c>
      <c r="H521" s="18">
        <f t="shared" si="44"/>
        <v>8.6475615887380591E-2</v>
      </c>
    </row>
    <row r="522" spans="2:8" ht="25.5" customHeight="1" x14ac:dyDescent="0.2">
      <c r="B522" s="6" t="s">
        <v>193</v>
      </c>
      <c r="C522" s="9">
        <v>48</v>
      </c>
      <c r="D522" s="9">
        <v>388</v>
      </c>
      <c r="E522" s="14">
        <f t="shared" si="41"/>
        <v>2.4132730015082957E-2</v>
      </c>
      <c r="F522" s="14">
        <f t="shared" si="42"/>
        <v>0.11506524317912219</v>
      </c>
      <c r="G522" s="13">
        <f t="shared" si="43"/>
        <v>7.083333333333333</v>
      </c>
      <c r="H522" s="18">
        <f t="shared" si="44"/>
        <v>0.17094017094017094</v>
      </c>
    </row>
    <row r="523" spans="2:8" ht="13.5" customHeight="1" x14ac:dyDescent="0.2">
      <c r="B523" s="6" t="s">
        <v>462</v>
      </c>
      <c r="C523" s="9">
        <v>2</v>
      </c>
      <c r="D523" s="9">
        <v>2</v>
      </c>
      <c r="E523" s="14">
        <f t="shared" si="41"/>
        <v>1.0055304172951231E-3</v>
      </c>
      <c r="F523" s="14">
        <f t="shared" si="42"/>
        <v>5.9311981020166078E-4</v>
      </c>
      <c r="G523" s="13">
        <f t="shared" si="43"/>
        <v>0</v>
      </c>
      <c r="H523" s="18">
        <f t="shared" si="44"/>
        <v>0</v>
      </c>
    </row>
    <row r="524" spans="2:8" ht="12" customHeight="1" x14ac:dyDescent="0.2">
      <c r="B524" s="6" t="s">
        <v>194</v>
      </c>
      <c r="C524" s="9">
        <v>48</v>
      </c>
      <c r="D524" s="9">
        <v>39</v>
      </c>
      <c r="E524" s="14">
        <f t="shared" si="41"/>
        <v>2.4132730015082957E-2</v>
      </c>
      <c r="F524" s="14">
        <f t="shared" si="42"/>
        <v>1.1565836298932384E-2</v>
      </c>
      <c r="G524" s="13">
        <f t="shared" si="43"/>
        <v>-0.1875</v>
      </c>
      <c r="H524" s="18">
        <f t="shared" si="44"/>
        <v>-4.5248868778280547E-3</v>
      </c>
    </row>
    <row r="525" spans="2:8" ht="13.5" customHeight="1" x14ac:dyDescent="0.2">
      <c r="B525" s="6" t="s">
        <v>195</v>
      </c>
      <c r="C525" s="9">
        <v>2</v>
      </c>
      <c r="D525" s="9">
        <v>3</v>
      </c>
      <c r="E525" s="14">
        <f t="shared" si="41"/>
        <v>1.0055304172951231E-3</v>
      </c>
      <c r="F525" s="14">
        <f t="shared" si="42"/>
        <v>8.8967971530249106E-4</v>
      </c>
      <c r="G525" s="13">
        <f t="shared" si="43"/>
        <v>0.5</v>
      </c>
      <c r="H525" s="18">
        <f t="shared" si="44"/>
        <v>5.0276520864756154E-4</v>
      </c>
    </row>
    <row r="526" spans="2:8" ht="13.5" customHeight="1" x14ac:dyDescent="0.2">
      <c r="B526" s="6" t="s">
        <v>463</v>
      </c>
      <c r="C526" s="9">
        <v>47</v>
      </c>
      <c r="D526" s="9">
        <v>50</v>
      </c>
      <c r="E526" s="14">
        <f t="shared" si="41"/>
        <v>2.3629964806435394E-2</v>
      </c>
      <c r="F526" s="14">
        <f t="shared" si="42"/>
        <v>1.4827995255041519E-2</v>
      </c>
      <c r="G526" s="13">
        <f t="shared" si="43"/>
        <v>6.3829787234042548E-2</v>
      </c>
      <c r="H526" s="18">
        <f t="shared" si="44"/>
        <v>1.5082956259426846E-3</v>
      </c>
    </row>
    <row r="527" spans="2:8" ht="15" x14ac:dyDescent="0.2">
      <c r="B527" s="6" t="s">
        <v>464</v>
      </c>
      <c r="C527" s="9">
        <v>5</v>
      </c>
      <c r="D527" s="9">
        <v>1</v>
      </c>
      <c r="E527" s="14">
        <f t="shared" si="41"/>
        <v>2.5138260432378081E-3</v>
      </c>
      <c r="F527" s="14">
        <f t="shared" si="42"/>
        <v>2.9655990510083039E-4</v>
      </c>
      <c r="G527" s="13">
        <f t="shared" si="43"/>
        <v>-0.8</v>
      </c>
      <c r="H527" s="18">
        <f t="shared" si="44"/>
        <v>-2.0110608345902466E-3</v>
      </c>
    </row>
    <row r="528" spans="2:8" ht="30" x14ac:dyDescent="0.2">
      <c r="B528" s="6" t="s">
        <v>465</v>
      </c>
      <c r="C528" s="9">
        <v>1</v>
      </c>
      <c r="D528" s="9">
        <v>1</v>
      </c>
      <c r="E528" s="14">
        <f t="shared" si="41"/>
        <v>5.0276520864756154E-4</v>
      </c>
      <c r="F528" s="14">
        <f t="shared" si="42"/>
        <v>2.9655990510083039E-4</v>
      </c>
      <c r="G528" s="13">
        <f t="shared" si="43"/>
        <v>0</v>
      </c>
      <c r="H528" s="18">
        <f t="shared" si="44"/>
        <v>0</v>
      </c>
    </row>
    <row r="529" spans="2:8" ht="15" x14ac:dyDescent="0.2">
      <c r="B529" s="6" t="s">
        <v>466</v>
      </c>
      <c r="C529" s="9">
        <v>23</v>
      </c>
      <c r="D529" s="9">
        <v>94</v>
      </c>
      <c r="E529" s="14">
        <f t="shared" si="41"/>
        <v>1.1563599798893917E-2</v>
      </c>
      <c r="F529" s="14">
        <f t="shared" si="42"/>
        <v>2.7876631079478055E-2</v>
      </c>
      <c r="G529" s="13">
        <f t="shared" si="43"/>
        <v>3.0869565217391304</v>
      </c>
      <c r="H529" s="18">
        <f t="shared" si="44"/>
        <v>3.5696329813976871E-2</v>
      </c>
    </row>
    <row r="530" spans="2:8" ht="15" x14ac:dyDescent="0.2">
      <c r="B530" s="6" t="s">
        <v>467</v>
      </c>
      <c r="C530" s="9">
        <v>611</v>
      </c>
      <c r="D530" s="9">
        <v>838</v>
      </c>
      <c r="E530" s="14">
        <f t="shared" si="41"/>
        <v>0.30718954248366015</v>
      </c>
      <c r="F530" s="14">
        <f t="shared" si="42"/>
        <v>0.24851720047449585</v>
      </c>
      <c r="G530" s="13">
        <f t="shared" si="43"/>
        <v>0.37152209492635024</v>
      </c>
      <c r="H530" s="18">
        <f t="shared" si="44"/>
        <v>0.11412770236299649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557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516</v>
      </c>
      <c r="C8" s="19">
        <f>+C18+C70+C151+C294+C505</f>
        <v>3635</v>
      </c>
      <c r="D8" s="19">
        <f>+D18+D70+D151+D294+D505</f>
        <v>4053</v>
      </c>
      <c r="E8" s="20">
        <f>+C8/C$8</f>
        <v>1</v>
      </c>
      <c r="F8" s="20">
        <f>+D8/D$8</f>
        <v>1</v>
      </c>
      <c r="G8" s="17">
        <f>+(D8-C8)/C8</f>
        <v>0.11499312242090784</v>
      </c>
      <c r="H8" s="33">
        <f>+E8*G8</f>
        <v>0.11499312242090784</v>
      </c>
    </row>
    <row r="9" spans="2:8" x14ac:dyDescent="0.2">
      <c r="B9" s="48" t="str">
        <f>+B18</f>
        <v>Total Vacantes en ocupaciones de nivel Directivo</v>
      </c>
      <c r="C9" s="34">
        <f>+C18</f>
        <v>14</v>
      </c>
      <c r="D9" s="34">
        <f>+D18</f>
        <v>231</v>
      </c>
      <c r="E9" s="35">
        <f t="shared" ref="E9:E13" si="0">C9/$C$8</f>
        <v>3.8514442916093533E-3</v>
      </c>
      <c r="F9" s="35">
        <f>D9/$D$8</f>
        <v>5.6994818652849742E-2</v>
      </c>
      <c r="G9" s="13">
        <f>+IF(OR(AND(D9=0),(C9=0)),"0",((D9-C9)/C9))</f>
        <v>15.5</v>
      </c>
      <c r="H9" s="18">
        <f>+IF(OR(AND(E9=""),(G9="")),"",E9*G9)</f>
        <v>5.9697386519944974E-2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170</v>
      </c>
      <c r="D10" s="34">
        <f>+D70</f>
        <v>235</v>
      </c>
      <c r="E10" s="35">
        <f t="shared" si="0"/>
        <v>4.676753782668501E-2</v>
      </c>
      <c r="F10" s="35">
        <f>D10/$D$8</f>
        <v>5.7981741919565753E-2</v>
      </c>
      <c r="G10" s="13">
        <f>+IF(OR(AND(D10=0),(C10=0)),"0",((D10-C10)/C10))</f>
        <v>0.38235294117647056</v>
      </c>
      <c r="H10" s="18">
        <f>+IF(OR(AND(E10=""),(G10="")),"",E10*G10)</f>
        <v>1.7881705639614855E-2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190</v>
      </c>
      <c r="D11" s="34">
        <f>+D151</f>
        <v>305</v>
      </c>
      <c r="E11" s="35">
        <f t="shared" si="0"/>
        <v>5.2269601100412656E-2</v>
      </c>
      <c r="F11" s="35">
        <f>D11/$D$8</f>
        <v>7.5252899087095981E-2</v>
      </c>
      <c r="G11" s="13">
        <f>+IF(OR(AND(D11=0),(C11=0)),"0",((D11-C11)/C11))</f>
        <v>0.60526315789473684</v>
      </c>
      <c r="H11" s="18">
        <f>+IF(OR(AND(E11=""),(G11="")),"",E11*G11)</f>
        <v>3.1636863823933978E-2</v>
      </c>
    </row>
    <row r="12" spans="2:8" x14ac:dyDescent="0.2">
      <c r="B12" s="48" t="str">
        <f>+B294</f>
        <v>Total Vacantes  en ocupaciones de nivel Calificados</v>
      </c>
      <c r="C12" s="34">
        <f>+C294</f>
        <v>1033</v>
      </c>
      <c r="D12" s="34">
        <f>+D294</f>
        <v>1958</v>
      </c>
      <c r="E12" s="35">
        <f t="shared" si="0"/>
        <v>0.28418156808803302</v>
      </c>
      <c r="F12" s="35">
        <f>D12/$D$8</f>
        <v>0.4830989390574883</v>
      </c>
      <c r="G12" s="13">
        <f>+IF(OR(AND(D12=0),(C12=0)),"0",((D12-C12)/C12))</f>
        <v>0.89545014520813171</v>
      </c>
      <c r="H12" s="18">
        <f>+IF(OR(AND(E12=""),(G12="")),"",E12*G12)</f>
        <v>0.25447042640990375</v>
      </c>
    </row>
    <row r="13" spans="2:8" x14ac:dyDescent="0.2">
      <c r="B13" s="48" t="str">
        <f>+B505</f>
        <v>Total Vacantes en ocupaciones de nivel Elemental</v>
      </c>
      <c r="C13" s="34">
        <f>+C505</f>
        <v>2228</v>
      </c>
      <c r="D13" s="34">
        <f>+D505</f>
        <v>1324</v>
      </c>
      <c r="E13" s="35">
        <f t="shared" si="0"/>
        <v>0.61292984869325995</v>
      </c>
      <c r="F13" s="35">
        <f>D13/$D$8</f>
        <v>0.32667160128300027</v>
      </c>
      <c r="G13" s="13">
        <f>+IF(OR(AND(D13=0),(C13=0)),"0",((D13-C13)/C13))</f>
        <v>-0.40574506283662476</v>
      </c>
      <c r="H13" s="18">
        <f>+IF(OR(AND(E13=""),(G13="")),"",E13*G13)</f>
        <v>-0.24869325997248967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14</v>
      </c>
      <c r="D18" s="37">
        <f>SUM(D19:D64)</f>
        <v>231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15.5</v>
      </c>
      <c r="H18" s="40">
        <f>+IF(OR(AND(E18=""),(G18="")),"",E18*G18)</f>
        <v>15.5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1</v>
      </c>
      <c r="D22" s="5">
        <v>4</v>
      </c>
      <c r="E22" s="12">
        <f t="shared" si="1"/>
        <v>7.1428571428571425E-2</v>
      </c>
      <c r="F22" s="12">
        <f t="shared" si="2"/>
        <v>1.7316017316017316E-2</v>
      </c>
      <c r="G22" s="13">
        <f t="shared" si="3"/>
        <v>3</v>
      </c>
      <c r="H22" s="18">
        <f t="shared" si="4"/>
        <v>0.21428571428571427</v>
      </c>
    </row>
    <row r="23" spans="2:8" ht="20.100000000000001" customHeight="1" x14ac:dyDescent="0.2">
      <c r="B23" s="6" t="s">
        <v>198</v>
      </c>
      <c r="C23" s="5">
        <v>0</v>
      </c>
      <c r="D23" s="5">
        <v>7</v>
      </c>
      <c r="E23" s="12" t="str">
        <f t="shared" si="1"/>
        <v/>
      </c>
      <c r="F23" s="12">
        <f t="shared" si="2"/>
        <v>3.0303030303030304E-2</v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1</v>
      </c>
      <c r="E24" s="12" t="str">
        <f t="shared" si="1"/>
        <v/>
      </c>
      <c r="F24" s="12">
        <f t="shared" si="2"/>
        <v>4.329004329004329E-3</v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2</v>
      </c>
      <c r="E25" s="12" t="str">
        <f t="shared" si="1"/>
        <v/>
      </c>
      <c r="F25" s="12">
        <f t="shared" si="2"/>
        <v>8.658008658008658E-3</v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3</v>
      </c>
      <c r="E26" s="12">
        <f t="shared" si="1"/>
        <v>7.1428571428571425E-2</v>
      </c>
      <c r="F26" s="12">
        <f t="shared" si="2"/>
        <v>1.2987012987012988E-2</v>
      </c>
      <c r="G26" s="13">
        <f t="shared" si="3"/>
        <v>2</v>
      </c>
      <c r="H26" s="18">
        <f t="shared" si="4"/>
        <v>0.14285714285714285</v>
      </c>
    </row>
    <row r="27" spans="2:8" ht="20.100000000000001" customHeight="1" x14ac:dyDescent="0.2">
      <c r="B27" s="6" t="s">
        <v>3</v>
      </c>
      <c r="C27" s="5">
        <v>1</v>
      </c>
      <c r="D27" s="5">
        <v>3</v>
      </c>
      <c r="E27" s="12">
        <f t="shared" si="1"/>
        <v>7.1428571428571425E-2</v>
      </c>
      <c r="F27" s="12">
        <f t="shared" si="2"/>
        <v>1.2987012987012988E-2</v>
      </c>
      <c r="G27" s="13">
        <f t="shared" si="3"/>
        <v>2</v>
      </c>
      <c r="H27" s="18">
        <f t="shared" si="4"/>
        <v>0.14285714285714285</v>
      </c>
    </row>
    <row r="28" spans="2:8" ht="20.100000000000001" customHeight="1" x14ac:dyDescent="0.2">
      <c r="B28" s="6" t="s">
        <v>5</v>
      </c>
      <c r="C28" s="5">
        <v>2</v>
      </c>
      <c r="D28" s="5">
        <v>176</v>
      </c>
      <c r="E28" s="12">
        <f t="shared" si="1"/>
        <v>0.14285714285714285</v>
      </c>
      <c r="F28" s="12">
        <f t="shared" si="2"/>
        <v>0.76190476190476186</v>
      </c>
      <c r="G28" s="13">
        <f t="shared" si="3"/>
        <v>87</v>
      </c>
      <c r="H28" s="18">
        <f t="shared" si="4"/>
        <v>12.428571428571427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3</v>
      </c>
      <c r="E34" s="12" t="str">
        <f t="shared" si="1"/>
        <v/>
      </c>
      <c r="F34" s="12">
        <f t="shared" si="2"/>
        <v>1.2987012987012988E-2</v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2</v>
      </c>
      <c r="E36" s="12">
        <f t="shared" si="1"/>
        <v>7.1428571428571425E-2</v>
      </c>
      <c r="F36" s="12">
        <f t="shared" si="2"/>
        <v>8.658008658008658E-3</v>
      </c>
      <c r="G36" s="13">
        <f t="shared" si="3"/>
        <v>1</v>
      </c>
      <c r="H36" s="18">
        <f t="shared" si="4"/>
        <v>7.1428571428571425E-2</v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1</v>
      </c>
      <c r="E42" s="12" t="str">
        <f t="shared" si="1"/>
        <v/>
      </c>
      <c r="F42" s="12">
        <f t="shared" si="2"/>
        <v>4.329004329004329E-3</v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3</v>
      </c>
      <c r="D48" s="5">
        <v>12</v>
      </c>
      <c r="E48" s="12">
        <f t="shared" si="1"/>
        <v>0.21428571428571427</v>
      </c>
      <c r="F48" s="12">
        <f t="shared" si="2"/>
        <v>5.1948051948051951E-2</v>
      </c>
      <c r="G48" s="13">
        <f t="shared" si="3"/>
        <v>3</v>
      </c>
      <c r="H48" s="18">
        <f t="shared" si="4"/>
        <v>0.64285714285714279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2</v>
      </c>
      <c r="E50" s="12" t="str">
        <f t="shared" si="1"/>
        <v/>
      </c>
      <c r="F50" s="12">
        <f t="shared" si="2"/>
        <v>8.658008658008658E-3</v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8</v>
      </c>
      <c r="E52" s="12" t="str">
        <f t="shared" si="1"/>
        <v/>
      </c>
      <c r="F52" s="12">
        <f t="shared" si="2"/>
        <v>3.4632034632034632E-2</v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1</v>
      </c>
      <c r="D58" s="5">
        <v>0</v>
      </c>
      <c r="E58" s="12">
        <f t="shared" si="1"/>
        <v>7.1428571428571425E-2</v>
      </c>
      <c r="F58" s="12" t="str">
        <f t="shared" si="2"/>
        <v/>
      </c>
      <c r="G58" s="13" t="str">
        <f t="shared" si="3"/>
        <v>0</v>
      </c>
      <c r="H58" s="18">
        <f t="shared" si="4"/>
        <v>0</v>
      </c>
    </row>
    <row r="59" spans="2:8" ht="20.100000000000001" customHeight="1" x14ac:dyDescent="0.2">
      <c r="B59" s="6" t="s">
        <v>217</v>
      </c>
      <c r="C59" s="5">
        <v>1</v>
      </c>
      <c r="D59" s="5">
        <v>4</v>
      </c>
      <c r="E59" s="12">
        <f t="shared" si="1"/>
        <v>7.1428571428571425E-2</v>
      </c>
      <c r="F59" s="12">
        <f t="shared" si="2"/>
        <v>1.7316017316017316E-2</v>
      </c>
      <c r="G59" s="13">
        <f t="shared" si="3"/>
        <v>3</v>
      </c>
      <c r="H59" s="18">
        <f t="shared" si="4"/>
        <v>0.21428571428571427</v>
      </c>
    </row>
    <row r="60" spans="2:8" ht="20.100000000000001" customHeight="1" x14ac:dyDescent="0.2">
      <c r="B60" s="6" t="s">
        <v>218</v>
      </c>
      <c r="C60" s="5">
        <v>1</v>
      </c>
      <c r="D60" s="5">
        <v>0</v>
      </c>
      <c r="E60" s="12">
        <f t="shared" si="1"/>
        <v>7.1428571428571425E-2</v>
      </c>
      <c r="F60" s="12" t="str">
        <f t="shared" si="2"/>
        <v/>
      </c>
      <c r="G60" s="13" t="str">
        <f t="shared" si="3"/>
        <v>0</v>
      </c>
      <c r="H60" s="18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4.329004329004329E-3</v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2</v>
      </c>
      <c r="D63" s="5">
        <v>2</v>
      </c>
      <c r="E63" s="12">
        <f t="shared" si="1"/>
        <v>0.14285714285714285</v>
      </c>
      <c r="F63" s="12">
        <f t="shared" si="2"/>
        <v>8.658008658008658E-3</v>
      </c>
      <c r="G63" s="13">
        <f t="shared" si="3"/>
        <v>0</v>
      </c>
      <c r="H63" s="18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170</v>
      </c>
      <c r="D70" s="41">
        <f>SUM(D71:D145)</f>
        <v>235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0.38235294117647056</v>
      </c>
      <c r="H70" s="40">
        <f>+IF(OR(AND(E70=""),(G70="")),"",E70*G70)</f>
        <v>0.38235294117647056</v>
      </c>
    </row>
    <row r="71" spans="2:8" ht="15" x14ac:dyDescent="0.2">
      <c r="B71" s="6" t="s">
        <v>20</v>
      </c>
      <c r="C71" s="5">
        <v>2</v>
      </c>
      <c r="D71" s="5">
        <v>15</v>
      </c>
      <c r="E71" s="14">
        <f>+IF(C71=0,"",C71/C$70)</f>
        <v>1.1764705882352941E-2</v>
      </c>
      <c r="F71" s="14">
        <f>+IF(D71=0,"",D71/D$70)</f>
        <v>6.3829787234042548E-2</v>
      </c>
      <c r="G71" s="13">
        <f>+IF(OR(AND(D71=0),(C71=0)),"0",((D71-C71)/C71))</f>
        <v>6.5</v>
      </c>
      <c r="H71" s="18">
        <f>+IF(OR(AND(E71=""),(G71="")),"",E71*G71)</f>
        <v>7.6470588235294124E-2</v>
      </c>
    </row>
    <row r="72" spans="2:8" ht="15" x14ac:dyDescent="0.2">
      <c r="B72" s="6" t="s">
        <v>21</v>
      </c>
      <c r="C72" s="5">
        <v>0</v>
      </c>
      <c r="D72" s="5">
        <v>1</v>
      </c>
      <c r="E72" s="14" t="str">
        <f t="shared" ref="E72:E135" si="5">+IF(C72=0,"",C72/C$70)</f>
        <v/>
      </c>
      <c r="F72" s="14">
        <f t="shared" ref="F72:F135" si="6">+IF(D72=0,"",D72/D$70)</f>
        <v>4.2553191489361703E-3</v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9</v>
      </c>
      <c r="D73" s="5">
        <v>4</v>
      </c>
      <c r="E73" s="14">
        <f t="shared" si="5"/>
        <v>5.2941176470588235E-2</v>
      </c>
      <c r="F73" s="14">
        <f t="shared" si="6"/>
        <v>1.7021276595744681E-2</v>
      </c>
      <c r="G73" s="13">
        <f t="shared" si="7"/>
        <v>-0.55555555555555558</v>
      </c>
      <c r="H73" s="18">
        <f t="shared" si="8"/>
        <v>-2.9411764705882353E-2</v>
      </c>
    </row>
    <row r="74" spans="2:8" ht="15" x14ac:dyDescent="0.2">
      <c r="B74" s="6" t="s">
        <v>222</v>
      </c>
      <c r="C74" s="5">
        <v>4</v>
      </c>
      <c r="D74" s="5">
        <v>13</v>
      </c>
      <c r="E74" s="14">
        <f t="shared" si="5"/>
        <v>2.3529411764705882E-2</v>
      </c>
      <c r="F74" s="14">
        <f t="shared" si="6"/>
        <v>5.5319148936170209E-2</v>
      </c>
      <c r="G74" s="13">
        <f t="shared" si="7"/>
        <v>2.25</v>
      </c>
      <c r="H74" s="18">
        <f t="shared" si="8"/>
        <v>5.2941176470588235E-2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8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8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8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2</v>
      </c>
      <c r="D80" s="5">
        <v>2</v>
      </c>
      <c r="E80" s="14">
        <f t="shared" si="5"/>
        <v>1.1764705882352941E-2</v>
      </c>
      <c r="F80" s="14">
        <f t="shared" si="6"/>
        <v>8.5106382978723406E-3</v>
      </c>
      <c r="G80" s="13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29</v>
      </c>
      <c r="D83" s="5">
        <v>3</v>
      </c>
      <c r="E83" s="14">
        <f t="shared" si="5"/>
        <v>0.17058823529411765</v>
      </c>
      <c r="F83" s="14">
        <f t="shared" si="6"/>
        <v>1.276595744680851E-2</v>
      </c>
      <c r="G83" s="13">
        <f t="shared" si="7"/>
        <v>-0.89655172413793105</v>
      </c>
      <c r="H83" s="18">
        <f t="shared" si="8"/>
        <v>-0.15294117647058825</v>
      </c>
    </row>
    <row r="84" spans="2:8" ht="15" x14ac:dyDescent="0.2">
      <c r="B84" s="6" t="s">
        <v>230</v>
      </c>
      <c r="C84" s="5">
        <v>6</v>
      </c>
      <c r="D84" s="5">
        <v>0</v>
      </c>
      <c r="E84" s="14">
        <f t="shared" si="5"/>
        <v>3.5294117647058823E-2</v>
      </c>
      <c r="F84" s="14" t="str">
        <f t="shared" si="6"/>
        <v/>
      </c>
      <c r="G84" s="13" t="str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5.8823529411764705E-3</v>
      </c>
      <c r="F85" s="14" t="str">
        <f t="shared" si="6"/>
        <v/>
      </c>
      <c r="G85" s="13" t="str">
        <f t="shared" si="7"/>
        <v>0</v>
      </c>
      <c r="H85" s="18">
        <f t="shared" si="8"/>
        <v>0</v>
      </c>
    </row>
    <row r="86" spans="2:8" ht="15" x14ac:dyDescent="0.2">
      <c r="B86" s="6" t="s">
        <v>231</v>
      </c>
      <c r="C86" s="5">
        <v>0</v>
      </c>
      <c r="D86" s="5">
        <v>2</v>
      </c>
      <c r="E86" s="14" t="str">
        <f t="shared" si="5"/>
        <v/>
      </c>
      <c r="F86" s="14">
        <f t="shared" si="6"/>
        <v>8.5106382978723406E-3</v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1</v>
      </c>
      <c r="E87" s="14" t="str">
        <f t="shared" si="5"/>
        <v/>
      </c>
      <c r="F87" s="14">
        <f t="shared" si="6"/>
        <v>4.2553191489361703E-3</v>
      </c>
      <c r="G87" s="13" t="str">
        <f t="shared" si="7"/>
        <v>0</v>
      </c>
      <c r="H87" s="18" t="str">
        <f t="shared" si="8"/>
        <v/>
      </c>
    </row>
    <row r="88" spans="2:8" ht="15" x14ac:dyDescent="0.2">
      <c r="B88" s="6" t="s">
        <v>233</v>
      </c>
      <c r="C88" s="5">
        <v>7</v>
      </c>
      <c r="D88" s="5">
        <v>2</v>
      </c>
      <c r="E88" s="14">
        <f t="shared" si="5"/>
        <v>4.1176470588235294E-2</v>
      </c>
      <c r="F88" s="14">
        <f t="shared" si="6"/>
        <v>8.5106382978723406E-3</v>
      </c>
      <c r="G88" s="13">
        <f t="shared" si="7"/>
        <v>-0.7142857142857143</v>
      </c>
      <c r="H88" s="18">
        <f t="shared" si="8"/>
        <v>-2.9411764705882353E-2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6</v>
      </c>
      <c r="D92" s="5">
        <v>0</v>
      </c>
      <c r="E92" s="14">
        <f t="shared" si="5"/>
        <v>3.5294117647058823E-2</v>
      </c>
      <c r="F92" s="14" t="str">
        <f t="shared" si="6"/>
        <v/>
      </c>
      <c r="G92" s="13" t="str">
        <f t="shared" si="7"/>
        <v>0</v>
      </c>
      <c r="H92" s="18">
        <f t="shared" si="8"/>
        <v>0</v>
      </c>
    </row>
    <row r="93" spans="2:8" ht="15" x14ac:dyDescent="0.2">
      <c r="B93" s="6" t="s">
        <v>468</v>
      </c>
      <c r="C93" s="5">
        <v>0</v>
      </c>
      <c r="D93" s="5">
        <v>1</v>
      </c>
      <c r="E93" s="14" t="str">
        <f t="shared" si="5"/>
        <v/>
      </c>
      <c r="F93" s="14">
        <f t="shared" si="6"/>
        <v>4.2553191489361703E-3</v>
      </c>
      <c r="G93" s="13" t="str">
        <f t="shared" si="7"/>
        <v>0</v>
      </c>
      <c r="H93" s="18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1</v>
      </c>
      <c r="E94" s="14" t="str">
        <f t="shared" si="5"/>
        <v/>
      </c>
      <c r="F94" s="14">
        <f t="shared" si="6"/>
        <v>4.2553191489361703E-3</v>
      </c>
      <c r="G94" s="13" t="str">
        <f t="shared" si="7"/>
        <v>0</v>
      </c>
      <c r="H94" s="18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11</v>
      </c>
      <c r="D98" s="5">
        <v>2</v>
      </c>
      <c r="E98" s="14">
        <f t="shared" si="5"/>
        <v>6.4705882352941183E-2</v>
      </c>
      <c r="F98" s="14">
        <f t="shared" si="6"/>
        <v>8.5106382978723406E-3</v>
      </c>
      <c r="G98" s="13">
        <f t="shared" si="7"/>
        <v>-0.81818181818181823</v>
      </c>
      <c r="H98" s="18">
        <f t="shared" si="8"/>
        <v>-5.2941176470588241E-2</v>
      </c>
    </row>
    <row r="99" spans="2:8" ht="15" x14ac:dyDescent="0.2">
      <c r="B99" s="6" t="s">
        <v>239</v>
      </c>
      <c r="C99" s="5">
        <v>8</v>
      </c>
      <c r="D99" s="5">
        <v>1</v>
      </c>
      <c r="E99" s="14">
        <f t="shared" si="5"/>
        <v>4.7058823529411764E-2</v>
      </c>
      <c r="F99" s="14">
        <f t="shared" si="6"/>
        <v>4.2553191489361703E-3</v>
      </c>
      <c r="G99" s="13">
        <f t="shared" si="7"/>
        <v>-0.875</v>
      </c>
      <c r="H99" s="18">
        <f t="shared" si="8"/>
        <v>-4.1176470588235294E-2</v>
      </c>
    </row>
    <row r="100" spans="2:8" ht="15" x14ac:dyDescent="0.2">
      <c r="B100" s="6" t="s">
        <v>240</v>
      </c>
      <c r="C100" s="5">
        <v>1</v>
      </c>
      <c r="D100" s="5">
        <v>1</v>
      </c>
      <c r="E100" s="14">
        <f t="shared" si="5"/>
        <v>5.8823529411764705E-3</v>
      </c>
      <c r="F100" s="14">
        <f t="shared" si="6"/>
        <v>4.2553191489361703E-3</v>
      </c>
      <c r="G100" s="13">
        <f t="shared" si="7"/>
        <v>0</v>
      </c>
      <c r="H100" s="18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8" t="str">
        <f t="shared" si="8"/>
        <v/>
      </c>
    </row>
    <row r="102" spans="2:8" ht="15" x14ac:dyDescent="0.2">
      <c r="B102" s="6" t="s">
        <v>242</v>
      </c>
      <c r="C102" s="5">
        <v>1</v>
      </c>
      <c r="D102" s="5">
        <v>0</v>
      </c>
      <c r="E102" s="14">
        <f t="shared" si="5"/>
        <v>5.8823529411764705E-3</v>
      </c>
      <c r="F102" s="14" t="str">
        <f t="shared" si="6"/>
        <v/>
      </c>
      <c r="G102" s="13" t="str">
        <f t="shared" si="7"/>
        <v>0</v>
      </c>
      <c r="H102" s="18">
        <f t="shared" si="8"/>
        <v>0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5.8823529411764705E-3</v>
      </c>
      <c r="F103" s="14" t="str">
        <f t="shared" si="6"/>
        <v/>
      </c>
      <c r="G103" s="13" t="str">
        <f t="shared" si="7"/>
        <v>0</v>
      </c>
      <c r="H103" s="18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3</v>
      </c>
      <c r="E104" s="14" t="str">
        <f t="shared" si="5"/>
        <v/>
      </c>
      <c r="F104" s="14">
        <f t="shared" si="6"/>
        <v>1.276595744680851E-2</v>
      </c>
      <c r="G104" s="13" t="str">
        <f t="shared" si="7"/>
        <v>0</v>
      </c>
      <c r="H104" s="18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4</v>
      </c>
      <c r="E107" s="14" t="str">
        <f t="shared" si="5"/>
        <v/>
      </c>
      <c r="F107" s="14">
        <f t="shared" si="6"/>
        <v>1.7021276595744681E-2</v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13</v>
      </c>
      <c r="E108" s="14">
        <f t="shared" si="5"/>
        <v>5.8823529411764705E-3</v>
      </c>
      <c r="F108" s="14">
        <f t="shared" si="6"/>
        <v>5.5319148936170209E-2</v>
      </c>
      <c r="G108" s="13">
        <f t="shared" si="7"/>
        <v>12</v>
      </c>
      <c r="H108" s="18">
        <f t="shared" si="8"/>
        <v>7.0588235294117646E-2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1</v>
      </c>
      <c r="E110" s="14" t="str">
        <f t="shared" si="5"/>
        <v/>
      </c>
      <c r="F110" s="14">
        <f t="shared" si="6"/>
        <v>4.2553191489361703E-3</v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9</v>
      </c>
      <c r="E111" s="14" t="str">
        <f t="shared" si="5"/>
        <v/>
      </c>
      <c r="F111" s="14">
        <f t="shared" si="6"/>
        <v>3.8297872340425532E-2</v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7</v>
      </c>
      <c r="E112" s="14" t="str">
        <f t="shared" si="5"/>
        <v/>
      </c>
      <c r="F112" s="14">
        <f t="shared" si="6"/>
        <v>2.9787234042553193E-2</v>
      </c>
      <c r="G112" s="13" t="str">
        <f t="shared" si="7"/>
        <v>0</v>
      </c>
      <c r="H112" s="18" t="str">
        <f t="shared" si="8"/>
        <v/>
      </c>
    </row>
    <row r="113" spans="2:8" ht="15" x14ac:dyDescent="0.2">
      <c r="B113" s="6" t="s">
        <v>248</v>
      </c>
      <c r="C113" s="5">
        <v>2</v>
      </c>
      <c r="D113" s="5">
        <v>4</v>
      </c>
      <c r="E113" s="14">
        <f t="shared" si="5"/>
        <v>1.1764705882352941E-2</v>
      </c>
      <c r="F113" s="14">
        <f t="shared" si="6"/>
        <v>1.7021276595744681E-2</v>
      </c>
      <c r="G113" s="13">
        <f t="shared" si="7"/>
        <v>1</v>
      </c>
      <c r="H113" s="18">
        <f t="shared" si="8"/>
        <v>1.1764705882352941E-2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4.2553191489361703E-3</v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1</v>
      </c>
      <c r="D116" s="5">
        <v>0</v>
      </c>
      <c r="E116" s="14">
        <f t="shared" si="5"/>
        <v>5.8823529411764705E-3</v>
      </c>
      <c r="F116" s="14" t="str">
        <f t="shared" si="6"/>
        <v/>
      </c>
      <c r="G116" s="13" t="str">
        <f t="shared" si="7"/>
        <v>0</v>
      </c>
      <c r="H116" s="18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63</v>
      </c>
      <c r="D118" s="5">
        <v>42</v>
      </c>
      <c r="E118" s="14">
        <f t="shared" si="5"/>
        <v>0.37058823529411766</v>
      </c>
      <c r="F118" s="14">
        <f t="shared" si="6"/>
        <v>0.17872340425531916</v>
      </c>
      <c r="G118" s="13">
        <f t="shared" si="7"/>
        <v>-0.33333333333333331</v>
      </c>
      <c r="H118" s="18">
        <f t="shared" si="8"/>
        <v>-0.12352941176470589</v>
      </c>
    </row>
    <row r="119" spans="2:8" ht="15" x14ac:dyDescent="0.2">
      <c r="B119" s="6" t="s">
        <v>252</v>
      </c>
      <c r="C119" s="5">
        <v>0</v>
      </c>
      <c r="D119" s="5">
        <v>1</v>
      </c>
      <c r="E119" s="14" t="str">
        <f t="shared" si="5"/>
        <v/>
      </c>
      <c r="F119" s="14">
        <f t="shared" si="6"/>
        <v>4.2553191489361703E-3</v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16</v>
      </c>
      <c r="E120" s="14" t="str">
        <f t="shared" si="5"/>
        <v/>
      </c>
      <c r="F120" s="14">
        <f t="shared" si="6"/>
        <v>6.8085106382978725E-2</v>
      </c>
      <c r="G120" s="13" t="str">
        <f t="shared" si="7"/>
        <v>0</v>
      </c>
      <c r="H120" s="18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1</v>
      </c>
      <c r="E121" s="14" t="str">
        <f t="shared" si="5"/>
        <v/>
      </c>
      <c r="F121" s="14">
        <f t="shared" si="6"/>
        <v>4.2553191489361703E-3</v>
      </c>
      <c r="G121" s="13" t="str">
        <f t="shared" si="7"/>
        <v>0</v>
      </c>
      <c r="H121" s="18" t="str">
        <f t="shared" si="8"/>
        <v/>
      </c>
    </row>
    <row r="122" spans="2:8" ht="15" x14ac:dyDescent="0.2">
      <c r="B122" s="6" t="s">
        <v>39</v>
      </c>
      <c r="C122" s="5">
        <v>8</v>
      </c>
      <c r="D122" s="5">
        <v>0</v>
      </c>
      <c r="E122" s="14">
        <f t="shared" si="5"/>
        <v>4.7058823529411764E-2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0</v>
      </c>
      <c r="D123" s="5">
        <v>9</v>
      </c>
      <c r="E123" s="14" t="str">
        <f t="shared" si="5"/>
        <v/>
      </c>
      <c r="F123" s="14">
        <f t="shared" si="6"/>
        <v>3.8297872340425532E-2</v>
      </c>
      <c r="G123" s="13" t="str">
        <f t="shared" si="7"/>
        <v>0</v>
      </c>
      <c r="H123" s="18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3</v>
      </c>
      <c r="D132" s="5">
        <v>73</v>
      </c>
      <c r="E132" s="14">
        <f t="shared" si="5"/>
        <v>1.7647058823529412E-2</v>
      </c>
      <c r="F132" s="14">
        <f t="shared" si="6"/>
        <v>0.31063829787234043</v>
      </c>
      <c r="G132" s="13">
        <f t="shared" si="7"/>
        <v>23.333333333333332</v>
      </c>
      <c r="H132" s="18">
        <f t="shared" si="8"/>
        <v>0.41176470588235292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0</v>
      </c>
      <c r="E134" s="14">
        <f t="shared" si="5"/>
        <v>5.8823529411764705E-3</v>
      </c>
      <c r="F134" s="14" t="str">
        <f t="shared" si="6"/>
        <v/>
      </c>
      <c r="G134" s="13" t="str">
        <f t="shared" si="7"/>
        <v>0</v>
      </c>
      <c r="H134" s="18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2</v>
      </c>
      <c r="D139" s="5">
        <v>0</v>
      </c>
      <c r="E139" s="14">
        <f t="shared" si="9"/>
        <v>1.1764705882352941E-2</v>
      </c>
      <c r="F139" s="14" t="str">
        <f t="shared" si="10"/>
        <v/>
      </c>
      <c r="G139" s="13" t="str">
        <f t="shared" si="11"/>
        <v>0</v>
      </c>
      <c r="H139" s="18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1</v>
      </c>
      <c r="E141" s="14" t="str">
        <f t="shared" si="9"/>
        <v/>
      </c>
      <c r="F141" s="14">
        <f t="shared" si="10"/>
        <v>4.2553191489361703E-3</v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1</v>
      </c>
      <c r="D144" s="5">
        <v>0</v>
      </c>
      <c r="E144" s="14">
        <f t="shared" si="9"/>
        <v>5.8823529411764705E-3</v>
      </c>
      <c r="F144" s="14" t="str">
        <f t="shared" si="10"/>
        <v/>
      </c>
      <c r="G144" s="13" t="str">
        <f t="shared" si="11"/>
        <v>0</v>
      </c>
      <c r="H144" s="18">
        <f t="shared" si="12"/>
        <v>0</v>
      </c>
    </row>
    <row r="145" spans="2:8" ht="13.5" customHeight="1" x14ac:dyDescent="0.2">
      <c r="B145" s="6" t="s">
        <v>47</v>
      </c>
      <c r="C145" s="5">
        <v>0</v>
      </c>
      <c r="D145" s="5">
        <v>1</v>
      </c>
      <c r="E145" s="14" t="str">
        <f t="shared" si="9"/>
        <v/>
      </c>
      <c r="F145" s="14">
        <f t="shared" si="10"/>
        <v>4.2553191489361703E-3</v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4.5" customHeight="1" x14ac:dyDescent="0.2">
      <c r="B151" s="47" t="s">
        <v>526</v>
      </c>
      <c r="C151" s="41">
        <f>SUM(C152:C288)</f>
        <v>190</v>
      </c>
      <c r="D151" s="41">
        <f>SUM(D152:D288)</f>
        <v>305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0.60526315789473684</v>
      </c>
      <c r="H151" s="40">
        <f>+IF(OR(AND(E151=""),(G151="")),"",E151*G151)</f>
        <v>0.60526315789473684</v>
      </c>
    </row>
    <row r="152" spans="2:8" ht="15" x14ac:dyDescent="0.2">
      <c r="B152" s="8" t="s">
        <v>54</v>
      </c>
      <c r="C152" s="5">
        <v>1</v>
      </c>
      <c r="D152" s="5">
        <v>41</v>
      </c>
      <c r="E152" s="14">
        <f>+IF(C152=0,"",C152/C$151)</f>
        <v>5.263157894736842E-3</v>
      </c>
      <c r="F152" s="14">
        <f>+IF(D152=0,"",D152/D$151)</f>
        <v>0.13442622950819672</v>
      </c>
      <c r="G152" s="13">
        <f>+IF(OR(AND(D152=0),(C152=0)),"0",((D152-C152)/C152))</f>
        <v>40</v>
      </c>
      <c r="H152" s="18">
        <f>+IF(OR(AND(E152=""),(G152="")),"",E152*G152)</f>
        <v>0.21052631578947367</v>
      </c>
    </row>
    <row r="153" spans="2:8" ht="15" x14ac:dyDescent="0.2">
      <c r="B153" s="8" t="s">
        <v>58</v>
      </c>
      <c r="C153" s="5">
        <v>0</v>
      </c>
      <c r="D153" s="5">
        <v>2</v>
      </c>
      <c r="E153" s="14" t="str">
        <f t="shared" ref="E153:E216" si="13">+IF(C153=0,"",C153/C$151)</f>
        <v/>
      </c>
      <c r="F153" s="14">
        <f t="shared" ref="F153:F216" si="14">+IF(D153=0,"",D153/D$151)</f>
        <v>6.5573770491803279E-3</v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1</v>
      </c>
      <c r="E154" s="14" t="str">
        <f t="shared" si="13"/>
        <v/>
      </c>
      <c r="F154" s="14">
        <f t="shared" si="14"/>
        <v>3.2786885245901639E-3</v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1</v>
      </c>
      <c r="D156" s="5">
        <v>3</v>
      </c>
      <c r="E156" s="14">
        <f t="shared" si="13"/>
        <v>5.263157894736842E-3</v>
      </c>
      <c r="F156" s="14">
        <f t="shared" si="14"/>
        <v>9.8360655737704927E-3</v>
      </c>
      <c r="G156" s="13">
        <f t="shared" si="15"/>
        <v>2</v>
      </c>
      <c r="H156" s="18">
        <f t="shared" si="16"/>
        <v>1.0526315789473684E-2</v>
      </c>
    </row>
    <row r="157" spans="2:8" ht="15" x14ac:dyDescent="0.2">
      <c r="B157" s="8" t="s">
        <v>53</v>
      </c>
      <c r="C157" s="5">
        <v>8</v>
      </c>
      <c r="D157" s="5">
        <v>21</v>
      </c>
      <c r="E157" s="14">
        <f t="shared" si="13"/>
        <v>4.2105263157894736E-2</v>
      </c>
      <c r="F157" s="14">
        <f t="shared" si="14"/>
        <v>6.8852459016393447E-2</v>
      </c>
      <c r="G157" s="13">
        <f t="shared" si="15"/>
        <v>1.625</v>
      </c>
      <c r="H157" s="18">
        <f t="shared" si="16"/>
        <v>6.8421052631578952E-2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5</v>
      </c>
      <c r="E159" s="14" t="str">
        <f t="shared" si="13"/>
        <v/>
      </c>
      <c r="F159" s="14">
        <f t="shared" si="14"/>
        <v>1.6393442622950821E-2</v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1</v>
      </c>
      <c r="D160" s="5">
        <v>3</v>
      </c>
      <c r="E160" s="14">
        <f t="shared" si="13"/>
        <v>5.263157894736842E-3</v>
      </c>
      <c r="F160" s="14">
        <f t="shared" si="14"/>
        <v>9.8360655737704927E-3</v>
      </c>
      <c r="G160" s="13">
        <f t="shared" si="15"/>
        <v>2</v>
      </c>
      <c r="H160" s="18">
        <f t="shared" si="16"/>
        <v>1.0526315789473684E-2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1</v>
      </c>
      <c r="E163" s="14">
        <f t="shared" si="13"/>
        <v>5.263157894736842E-3</v>
      </c>
      <c r="F163" s="14">
        <f t="shared" si="14"/>
        <v>3.2786885245901639E-3</v>
      </c>
      <c r="G163" s="13">
        <f t="shared" si="15"/>
        <v>0</v>
      </c>
      <c r="H163" s="18">
        <f t="shared" si="16"/>
        <v>0</v>
      </c>
    </row>
    <row r="164" spans="2:8" ht="15" x14ac:dyDescent="0.2">
      <c r="B164" s="8" t="s">
        <v>56</v>
      </c>
      <c r="C164" s="5">
        <v>2</v>
      </c>
      <c r="D164" s="5">
        <v>0</v>
      </c>
      <c r="E164" s="14">
        <f t="shared" si="13"/>
        <v>1.0526315789473684E-2</v>
      </c>
      <c r="F164" s="14" t="str">
        <f t="shared" si="14"/>
        <v/>
      </c>
      <c r="G164" s="13" t="str">
        <f t="shared" si="15"/>
        <v>0</v>
      </c>
      <c r="H164" s="18">
        <f t="shared" si="16"/>
        <v>0</v>
      </c>
    </row>
    <row r="165" spans="2:8" ht="15" x14ac:dyDescent="0.2">
      <c r="B165" s="8" t="s">
        <v>57</v>
      </c>
      <c r="C165" s="5">
        <v>1</v>
      </c>
      <c r="D165" s="5">
        <v>6</v>
      </c>
      <c r="E165" s="14">
        <f t="shared" si="13"/>
        <v>5.263157894736842E-3</v>
      </c>
      <c r="F165" s="14">
        <f t="shared" si="14"/>
        <v>1.9672131147540985E-2</v>
      </c>
      <c r="G165" s="13">
        <f t="shared" si="15"/>
        <v>5</v>
      </c>
      <c r="H165" s="18">
        <f t="shared" si="16"/>
        <v>2.6315789473684209E-2</v>
      </c>
    </row>
    <row r="166" spans="2:8" ht="15" x14ac:dyDescent="0.2">
      <c r="B166" s="8" t="s">
        <v>270</v>
      </c>
      <c r="C166" s="5">
        <v>1</v>
      </c>
      <c r="D166" s="5">
        <v>0</v>
      </c>
      <c r="E166" s="14">
        <f t="shared" si="13"/>
        <v>5.263157894736842E-3</v>
      </c>
      <c r="F166" s="14" t="str">
        <f t="shared" si="14"/>
        <v/>
      </c>
      <c r="G166" s="13" t="str">
        <f t="shared" si="15"/>
        <v>0</v>
      </c>
      <c r="H166" s="18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1</v>
      </c>
      <c r="D168" s="5">
        <v>0</v>
      </c>
      <c r="E168" s="14">
        <f t="shared" si="13"/>
        <v>5.263157894736842E-3</v>
      </c>
      <c r="F168" s="14" t="str">
        <f t="shared" si="14"/>
        <v/>
      </c>
      <c r="G168" s="13" t="str">
        <f t="shared" si="15"/>
        <v>0</v>
      </c>
      <c r="H168" s="18">
        <f t="shared" si="16"/>
        <v>0</v>
      </c>
    </row>
    <row r="169" spans="2:8" ht="15" x14ac:dyDescent="0.2">
      <c r="B169" s="8" t="s">
        <v>271</v>
      </c>
      <c r="C169" s="5">
        <v>0</v>
      </c>
      <c r="D169" s="5">
        <v>3</v>
      </c>
      <c r="E169" s="14" t="str">
        <f t="shared" si="13"/>
        <v/>
      </c>
      <c r="F169" s="14">
        <f t="shared" si="14"/>
        <v>9.8360655737704927E-3</v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1</v>
      </c>
      <c r="E173" s="14">
        <f t="shared" si="13"/>
        <v>5.263157894736842E-3</v>
      </c>
      <c r="F173" s="14">
        <f t="shared" si="14"/>
        <v>3.2786885245901639E-3</v>
      </c>
      <c r="G173" s="13">
        <f t="shared" si="15"/>
        <v>0</v>
      </c>
      <c r="H173" s="18">
        <f t="shared" si="16"/>
        <v>0</v>
      </c>
    </row>
    <row r="174" spans="2:8" ht="15" x14ac:dyDescent="0.2">
      <c r="B174" s="8" t="s">
        <v>276</v>
      </c>
      <c r="C174" s="5">
        <v>7</v>
      </c>
      <c r="D174" s="5">
        <v>0</v>
      </c>
      <c r="E174" s="14">
        <f t="shared" si="13"/>
        <v>3.6842105263157891E-2</v>
      </c>
      <c r="F174" s="14" t="str">
        <f t="shared" si="14"/>
        <v/>
      </c>
      <c r="G174" s="13" t="str">
        <f t="shared" si="15"/>
        <v>0</v>
      </c>
      <c r="H174" s="18">
        <f t="shared" si="16"/>
        <v>0</v>
      </c>
    </row>
    <row r="175" spans="2:8" ht="15" x14ac:dyDescent="0.2">
      <c r="B175" s="8" t="s">
        <v>277</v>
      </c>
      <c r="C175" s="5">
        <v>3</v>
      </c>
      <c r="D175" s="5">
        <v>14</v>
      </c>
      <c r="E175" s="14">
        <f t="shared" si="13"/>
        <v>1.5789473684210527E-2</v>
      </c>
      <c r="F175" s="14">
        <f t="shared" si="14"/>
        <v>4.5901639344262293E-2</v>
      </c>
      <c r="G175" s="13">
        <f t="shared" si="15"/>
        <v>3.6666666666666665</v>
      </c>
      <c r="H175" s="18">
        <f t="shared" si="16"/>
        <v>5.7894736842105263E-2</v>
      </c>
    </row>
    <row r="176" spans="2:8" ht="15" x14ac:dyDescent="0.2">
      <c r="B176" s="8" t="s">
        <v>278</v>
      </c>
      <c r="C176" s="5">
        <v>29</v>
      </c>
      <c r="D176" s="5">
        <v>11</v>
      </c>
      <c r="E176" s="14">
        <f t="shared" si="13"/>
        <v>0.15263157894736842</v>
      </c>
      <c r="F176" s="14">
        <f t="shared" si="14"/>
        <v>3.6065573770491806E-2</v>
      </c>
      <c r="G176" s="13">
        <f t="shared" si="15"/>
        <v>-0.62068965517241381</v>
      </c>
      <c r="H176" s="18">
        <f t="shared" si="16"/>
        <v>-9.4736842105263161E-2</v>
      </c>
    </row>
    <row r="177" spans="2:8" ht="15" x14ac:dyDescent="0.2">
      <c r="B177" s="8" t="s">
        <v>279</v>
      </c>
      <c r="C177" s="5">
        <v>7</v>
      </c>
      <c r="D177" s="5">
        <v>3</v>
      </c>
      <c r="E177" s="14">
        <f t="shared" si="13"/>
        <v>3.6842105263157891E-2</v>
      </c>
      <c r="F177" s="14">
        <f t="shared" si="14"/>
        <v>9.8360655737704927E-3</v>
      </c>
      <c r="G177" s="13">
        <f t="shared" si="15"/>
        <v>-0.5714285714285714</v>
      </c>
      <c r="H177" s="18">
        <f t="shared" si="16"/>
        <v>-2.1052631578947364E-2</v>
      </c>
    </row>
    <row r="178" spans="2:8" ht="15" x14ac:dyDescent="0.2">
      <c r="B178" s="8" t="s">
        <v>280</v>
      </c>
      <c r="C178" s="5">
        <v>12</v>
      </c>
      <c r="D178" s="5">
        <v>8</v>
      </c>
      <c r="E178" s="14">
        <f t="shared" si="13"/>
        <v>6.3157894736842107E-2</v>
      </c>
      <c r="F178" s="14">
        <f t="shared" si="14"/>
        <v>2.6229508196721311E-2</v>
      </c>
      <c r="G178" s="13">
        <f t="shared" si="15"/>
        <v>-0.33333333333333331</v>
      </c>
      <c r="H178" s="18">
        <f t="shared" si="16"/>
        <v>-2.1052631578947368E-2</v>
      </c>
    </row>
    <row r="179" spans="2:8" ht="15" x14ac:dyDescent="0.2">
      <c r="B179" s="8" t="s">
        <v>281</v>
      </c>
      <c r="C179" s="5">
        <v>11</v>
      </c>
      <c r="D179" s="5">
        <v>1</v>
      </c>
      <c r="E179" s="14">
        <f t="shared" si="13"/>
        <v>5.7894736842105263E-2</v>
      </c>
      <c r="F179" s="14">
        <f t="shared" si="14"/>
        <v>3.2786885245901639E-3</v>
      </c>
      <c r="G179" s="13">
        <f t="shared" si="15"/>
        <v>-0.90909090909090906</v>
      </c>
      <c r="H179" s="18">
        <f t="shared" si="16"/>
        <v>-5.2631578947368418E-2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3</v>
      </c>
      <c r="D182" s="5">
        <v>1</v>
      </c>
      <c r="E182" s="14">
        <f t="shared" si="13"/>
        <v>1.5789473684210527E-2</v>
      </c>
      <c r="F182" s="14">
        <f t="shared" si="14"/>
        <v>3.2786885245901639E-3</v>
      </c>
      <c r="G182" s="13">
        <f t="shared" si="15"/>
        <v>-0.66666666666666663</v>
      </c>
      <c r="H182" s="18">
        <f t="shared" si="16"/>
        <v>-1.0526315789473684E-2</v>
      </c>
    </row>
    <row r="183" spans="2:8" ht="15" x14ac:dyDescent="0.2">
      <c r="B183" s="8" t="s">
        <v>285</v>
      </c>
      <c r="C183" s="5">
        <v>0</v>
      </c>
      <c r="D183" s="5">
        <v>7</v>
      </c>
      <c r="E183" s="14" t="str">
        <f t="shared" si="13"/>
        <v/>
      </c>
      <c r="F183" s="14">
        <f t="shared" si="14"/>
        <v>2.2950819672131147E-2</v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19</v>
      </c>
      <c r="D186" s="5">
        <v>18</v>
      </c>
      <c r="E186" s="14">
        <f t="shared" si="13"/>
        <v>0.1</v>
      </c>
      <c r="F186" s="14">
        <f t="shared" si="14"/>
        <v>5.9016393442622953E-2</v>
      </c>
      <c r="G186" s="13">
        <f t="shared" si="15"/>
        <v>-5.2631578947368418E-2</v>
      </c>
      <c r="H186" s="18">
        <f t="shared" si="16"/>
        <v>-5.263157894736842E-3</v>
      </c>
    </row>
    <row r="187" spans="2:8" ht="15" x14ac:dyDescent="0.2">
      <c r="B187" s="8" t="s">
        <v>287</v>
      </c>
      <c r="C187" s="5">
        <v>0</v>
      </c>
      <c r="D187" s="5">
        <v>1</v>
      </c>
      <c r="E187" s="14" t="str">
        <f t="shared" si="13"/>
        <v/>
      </c>
      <c r="F187" s="14">
        <f t="shared" si="14"/>
        <v>3.2786885245901639E-3</v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2</v>
      </c>
      <c r="D192" s="5">
        <v>2</v>
      </c>
      <c r="E192" s="14">
        <f t="shared" si="13"/>
        <v>1.0526315789473684E-2</v>
      </c>
      <c r="F192" s="14">
        <f t="shared" si="14"/>
        <v>6.5573770491803279E-3</v>
      </c>
      <c r="G192" s="13">
        <f t="shared" si="15"/>
        <v>0</v>
      </c>
      <c r="H192" s="18">
        <f t="shared" si="16"/>
        <v>0</v>
      </c>
    </row>
    <row r="193" spans="2:8" ht="15" x14ac:dyDescent="0.2">
      <c r="B193" s="8" t="s">
        <v>291</v>
      </c>
      <c r="C193" s="5">
        <v>2</v>
      </c>
      <c r="D193" s="5">
        <v>2</v>
      </c>
      <c r="E193" s="14">
        <f t="shared" si="13"/>
        <v>1.0526315789473684E-2</v>
      </c>
      <c r="F193" s="14">
        <f t="shared" si="14"/>
        <v>6.5573770491803279E-3</v>
      </c>
      <c r="G193" s="13">
        <f t="shared" si="15"/>
        <v>0</v>
      </c>
      <c r="H193" s="18">
        <f t="shared" si="16"/>
        <v>0</v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2</v>
      </c>
      <c r="D195" s="5">
        <v>0</v>
      </c>
      <c r="E195" s="14">
        <f t="shared" si="13"/>
        <v>1.0526315789473684E-2</v>
      </c>
      <c r="F195" s="14" t="str">
        <f t="shared" si="14"/>
        <v/>
      </c>
      <c r="G195" s="13" t="str">
        <f t="shared" si="15"/>
        <v>0</v>
      </c>
      <c r="H195" s="18">
        <f t="shared" si="16"/>
        <v>0</v>
      </c>
    </row>
    <row r="196" spans="2:8" ht="15" x14ac:dyDescent="0.2">
      <c r="B196" s="8" t="s">
        <v>293</v>
      </c>
      <c r="C196" s="5">
        <v>13</v>
      </c>
      <c r="D196" s="5">
        <v>3</v>
      </c>
      <c r="E196" s="14">
        <f t="shared" si="13"/>
        <v>6.8421052631578952E-2</v>
      </c>
      <c r="F196" s="14">
        <f t="shared" si="14"/>
        <v>9.8360655737704927E-3</v>
      </c>
      <c r="G196" s="13">
        <f t="shared" si="15"/>
        <v>-0.76923076923076927</v>
      </c>
      <c r="H196" s="18">
        <f t="shared" si="16"/>
        <v>-5.2631578947368425E-2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1</v>
      </c>
      <c r="E199" s="14" t="str">
        <f t="shared" si="13"/>
        <v/>
      </c>
      <c r="F199" s="14">
        <f t="shared" si="14"/>
        <v>3.2786885245901639E-3</v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8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12</v>
      </c>
      <c r="E208" s="14">
        <f t="shared" si="13"/>
        <v>5.263157894736842E-3</v>
      </c>
      <c r="F208" s="14">
        <f t="shared" si="14"/>
        <v>3.9344262295081971E-2</v>
      </c>
      <c r="G208" s="13">
        <f t="shared" si="15"/>
        <v>11</v>
      </c>
      <c r="H208" s="18">
        <f t="shared" si="16"/>
        <v>5.7894736842105263E-2</v>
      </c>
    </row>
    <row r="209" spans="2:8" ht="15" x14ac:dyDescent="0.2">
      <c r="B209" s="8" t="s">
        <v>71</v>
      </c>
      <c r="C209" s="5">
        <v>3</v>
      </c>
      <c r="D209" s="5">
        <v>0</v>
      </c>
      <c r="E209" s="14">
        <f t="shared" si="13"/>
        <v>1.5789473684210527E-2</v>
      </c>
      <c r="F209" s="14" t="str">
        <f t="shared" si="14"/>
        <v/>
      </c>
      <c r="G209" s="13" t="str">
        <f t="shared" si="15"/>
        <v>0</v>
      </c>
      <c r="H209" s="18">
        <f t="shared" si="16"/>
        <v>0</v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1</v>
      </c>
      <c r="D214" s="5">
        <v>0</v>
      </c>
      <c r="E214" s="14">
        <f t="shared" si="13"/>
        <v>5.263157894736842E-3</v>
      </c>
      <c r="F214" s="14" t="str">
        <f t="shared" si="14"/>
        <v/>
      </c>
      <c r="G214" s="13" t="str">
        <f t="shared" si="15"/>
        <v>0</v>
      </c>
      <c r="H214" s="18">
        <f t="shared" si="16"/>
        <v>0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8" t="str">
        <f t="shared" si="16"/>
        <v/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1</v>
      </c>
      <c r="E218" s="14" t="str">
        <f t="shared" si="17"/>
        <v/>
      </c>
      <c r="F218" s="14">
        <f t="shared" si="18"/>
        <v>3.2786885245901639E-3</v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5</v>
      </c>
      <c r="D229" s="5">
        <v>2</v>
      </c>
      <c r="E229" s="14">
        <f t="shared" si="17"/>
        <v>2.6315789473684209E-2</v>
      </c>
      <c r="F229" s="14">
        <f t="shared" si="18"/>
        <v>6.5573770491803279E-3</v>
      </c>
      <c r="G229" s="13">
        <f t="shared" si="19"/>
        <v>-0.6</v>
      </c>
      <c r="H229" s="18">
        <f t="shared" si="20"/>
        <v>-1.5789473684210523E-2</v>
      </c>
    </row>
    <row r="230" spans="2:8" ht="15" x14ac:dyDescent="0.2">
      <c r="B230" s="8" t="s">
        <v>312</v>
      </c>
      <c r="C230" s="5">
        <v>0</v>
      </c>
      <c r="D230" s="5">
        <v>1</v>
      </c>
      <c r="E230" s="14" t="str">
        <f t="shared" si="17"/>
        <v/>
      </c>
      <c r="F230" s="14">
        <f t="shared" si="18"/>
        <v>3.2786885245901639E-3</v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13</v>
      </c>
      <c r="D232" s="5">
        <v>0</v>
      </c>
      <c r="E232" s="14">
        <f t="shared" si="17"/>
        <v>6.8421052631578952E-2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1</v>
      </c>
      <c r="E235" s="14" t="str">
        <f t="shared" si="17"/>
        <v/>
      </c>
      <c r="F235" s="14">
        <f t="shared" si="18"/>
        <v>3.2786885245901639E-3</v>
      </c>
      <c r="G235" s="13" t="str">
        <f t="shared" si="19"/>
        <v>0</v>
      </c>
      <c r="H235" s="18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14</v>
      </c>
      <c r="E237" s="14">
        <f t="shared" si="17"/>
        <v>1.5789473684210527E-2</v>
      </c>
      <c r="F237" s="14">
        <f t="shared" si="18"/>
        <v>4.5901639344262293E-2</v>
      </c>
      <c r="G237" s="13">
        <f t="shared" si="19"/>
        <v>3.6666666666666665</v>
      </c>
      <c r="H237" s="18">
        <f t="shared" si="20"/>
        <v>5.7894736842105263E-2</v>
      </c>
    </row>
    <row r="238" spans="2:8" ht="15" x14ac:dyDescent="0.2">
      <c r="B238" s="8" t="s">
        <v>85</v>
      </c>
      <c r="C238" s="5">
        <v>1</v>
      </c>
      <c r="D238" s="5">
        <v>34</v>
      </c>
      <c r="E238" s="14">
        <f t="shared" si="17"/>
        <v>5.263157894736842E-3</v>
      </c>
      <c r="F238" s="14">
        <f t="shared" si="18"/>
        <v>0.11147540983606558</v>
      </c>
      <c r="G238" s="13">
        <f t="shared" si="19"/>
        <v>33</v>
      </c>
      <c r="H238" s="18">
        <f t="shared" si="20"/>
        <v>0.17368421052631577</v>
      </c>
    </row>
    <row r="239" spans="2:8" ht="15" x14ac:dyDescent="0.2">
      <c r="B239" s="8" t="s">
        <v>81</v>
      </c>
      <c r="C239" s="5">
        <v>1</v>
      </c>
      <c r="D239" s="5">
        <v>3</v>
      </c>
      <c r="E239" s="14">
        <f t="shared" si="17"/>
        <v>5.263157894736842E-3</v>
      </c>
      <c r="F239" s="14">
        <f t="shared" si="18"/>
        <v>9.8360655737704927E-3</v>
      </c>
      <c r="G239" s="13">
        <f t="shared" si="19"/>
        <v>2</v>
      </c>
      <c r="H239" s="18">
        <f t="shared" si="20"/>
        <v>1.0526315789473684E-2</v>
      </c>
    </row>
    <row r="240" spans="2:8" ht="15" x14ac:dyDescent="0.2">
      <c r="B240" s="8" t="s">
        <v>316</v>
      </c>
      <c r="C240" s="5">
        <v>2</v>
      </c>
      <c r="D240" s="5">
        <v>15</v>
      </c>
      <c r="E240" s="14">
        <f t="shared" si="17"/>
        <v>1.0526315789473684E-2</v>
      </c>
      <c r="F240" s="14">
        <f t="shared" si="18"/>
        <v>4.9180327868852458E-2</v>
      </c>
      <c r="G240" s="13">
        <f t="shared" si="19"/>
        <v>6.5</v>
      </c>
      <c r="H240" s="18">
        <f t="shared" si="20"/>
        <v>6.8421052631578952E-2</v>
      </c>
    </row>
    <row r="241" spans="2:8" ht="15" x14ac:dyDescent="0.2">
      <c r="B241" s="8" t="s">
        <v>78</v>
      </c>
      <c r="C241" s="5">
        <v>0</v>
      </c>
      <c r="D241" s="5">
        <v>1</v>
      </c>
      <c r="E241" s="14" t="str">
        <f t="shared" si="17"/>
        <v/>
      </c>
      <c r="F241" s="14">
        <f t="shared" si="18"/>
        <v>3.2786885245901639E-3</v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1</v>
      </c>
      <c r="E244" s="14" t="str">
        <f t="shared" si="17"/>
        <v/>
      </c>
      <c r="F244" s="14">
        <f t="shared" si="18"/>
        <v>3.2786885245901639E-3</v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5</v>
      </c>
      <c r="E247" s="14">
        <f t="shared" si="17"/>
        <v>5.263157894736842E-3</v>
      </c>
      <c r="F247" s="14">
        <f t="shared" si="18"/>
        <v>1.6393442622950821E-2</v>
      </c>
      <c r="G247" s="13">
        <f t="shared" si="19"/>
        <v>4</v>
      </c>
      <c r="H247" s="18">
        <f t="shared" si="20"/>
        <v>2.1052631578947368E-2</v>
      </c>
    </row>
    <row r="248" spans="2:8" ht="15" x14ac:dyDescent="0.2">
      <c r="B248" s="8" t="s">
        <v>86</v>
      </c>
      <c r="C248" s="5">
        <v>0</v>
      </c>
      <c r="D248" s="5">
        <v>2</v>
      </c>
      <c r="E248" s="14" t="str">
        <f t="shared" si="17"/>
        <v/>
      </c>
      <c r="F248" s="14">
        <f t="shared" si="18"/>
        <v>6.5573770491803279E-3</v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3</v>
      </c>
      <c r="D249" s="5">
        <v>12</v>
      </c>
      <c r="E249" s="14">
        <f t="shared" si="17"/>
        <v>1.5789473684210527E-2</v>
      </c>
      <c r="F249" s="14">
        <f t="shared" si="18"/>
        <v>3.9344262295081971E-2</v>
      </c>
      <c r="G249" s="13">
        <f t="shared" si="19"/>
        <v>3</v>
      </c>
      <c r="H249" s="18">
        <f t="shared" si="20"/>
        <v>4.736842105263158E-2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4</v>
      </c>
      <c r="E252" s="14" t="str">
        <f t="shared" si="17"/>
        <v/>
      </c>
      <c r="F252" s="14">
        <f t="shared" si="18"/>
        <v>1.3114754098360656E-2</v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8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1</v>
      </c>
      <c r="E260" s="14" t="str">
        <f t="shared" si="17"/>
        <v/>
      </c>
      <c r="F260" s="14">
        <f t="shared" si="18"/>
        <v>3.2786885245901639E-3</v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5.263157894736842E-3</v>
      </c>
      <c r="F262" s="14" t="str">
        <f t="shared" si="18"/>
        <v/>
      </c>
      <c r="G262" s="13" t="str">
        <f t="shared" si="19"/>
        <v>0</v>
      </c>
      <c r="H262" s="18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1</v>
      </c>
      <c r="D264" s="5">
        <v>4</v>
      </c>
      <c r="E264" s="14">
        <f t="shared" si="17"/>
        <v>5.263157894736842E-3</v>
      </c>
      <c r="F264" s="14">
        <f t="shared" si="18"/>
        <v>1.3114754098360656E-2</v>
      </c>
      <c r="G264" s="13">
        <f t="shared" si="19"/>
        <v>3</v>
      </c>
      <c r="H264" s="18">
        <f t="shared" si="20"/>
        <v>1.5789473684210527E-2</v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1</v>
      </c>
      <c r="E266" s="14">
        <f t="shared" si="17"/>
        <v>5.263157894736842E-3</v>
      </c>
      <c r="F266" s="14">
        <f t="shared" si="18"/>
        <v>3.2786885245901639E-3</v>
      </c>
      <c r="G266" s="13">
        <f t="shared" si="19"/>
        <v>0</v>
      </c>
      <c r="H266" s="18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4</v>
      </c>
      <c r="D268" s="5">
        <v>29</v>
      </c>
      <c r="E268" s="14">
        <f t="shared" si="17"/>
        <v>2.1052631578947368E-2</v>
      </c>
      <c r="F268" s="14">
        <f t="shared" si="18"/>
        <v>9.5081967213114751E-2</v>
      </c>
      <c r="G268" s="13">
        <f t="shared" si="19"/>
        <v>6.25</v>
      </c>
      <c r="H268" s="18">
        <f t="shared" si="20"/>
        <v>0.13157894736842105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1</v>
      </c>
      <c r="D270" s="5">
        <v>0</v>
      </c>
      <c r="E270" s="14">
        <f t="shared" si="17"/>
        <v>5.263157894736842E-3</v>
      </c>
      <c r="F270" s="14" t="str">
        <f t="shared" si="18"/>
        <v/>
      </c>
      <c r="G270" s="13" t="str">
        <f t="shared" si="19"/>
        <v>0</v>
      </c>
      <c r="H270" s="18">
        <f t="shared" si="20"/>
        <v>0</v>
      </c>
    </row>
    <row r="271" spans="2:8" ht="15" x14ac:dyDescent="0.2">
      <c r="B271" s="8" t="s">
        <v>93</v>
      </c>
      <c r="C271" s="5">
        <v>1</v>
      </c>
      <c r="D271" s="5">
        <v>0</v>
      </c>
      <c r="E271" s="14">
        <f t="shared" si="17"/>
        <v>5.263157894736842E-3</v>
      </c>
      <c r="F271" s="14" t="str">
        <f t="shared" si="18"/>
        <v/>
      </c>
      <c r="G271" s="13" t="str">
        <f t="shared" si="19"/>
        <v>0</v>
      </c>
      <c r="H271" s="18">
        <f t="shared" si="20"/>
        <v>0</v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2</v>
      </c>
      <c r="E273" s="14" t="str">
        <f t="shared" si="17"/>
        <v/>
      </c>
      <c r="F273" s="14">
        <f t="shared" si="18"/>
        <v>6.5573770491803279E-3</v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1</v>
      </c>
      <c r="D283" s="5">
        <v>0</v>
      </c>
      <c r="E283" s="14">
        <f t="shared" si="21"/>
        <v>5.263157894736842E-3</v>
      </c>
      <c r="F283" s="14" t="str">
        <f t="shared" si="22"/>
        <v/>
      </c>
      <c r="G283" s="13" t="str">
        <f t="shared" si="23"/>
        <v>0</v>
      </c>
      <c r="H283" s="18">
        <f t="shared" si="24"/>
        <v>0</v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18</v>
      </c>
      <c r="D286" s="5">
        <v>1</v>
      </c>
      <c r="E286" s="14">
        <f t="shared" si="21"/>
        <v>9.4736842105263161E-2</v>
      </c>
      <c r="F286" s="14">
        <f t="shared" si="22"/>
        <v>3.2786885245901639E-3</v>
      </c>
      <c r="G286" s="13">
        <f t="shared" si="23"/>
        <v>-0.94444444444444442</v>
      </c>
      <c r="H286" s="18">
        <f t="shared" si="24"/>
        <v>-8.9473684210526316E-2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1033</v>
      </c>
      <c r="D294" s="41">
        <f>SUM(D295:D499)</f>
        <v>1958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0.89545014520813171</v>
      </c>
      <c r="H294" s="40">
        <f>+IF(OR(AND(E294=""),(G294="")),"",E294*G294)</f>
        <v>0.89545014520813171</v>
      </c>
    </row>
    <row r="295" spans="2:8" ht="15" x14ac:dyDescent="0.2">
      <c r="B295" s="6" t="s">
        <v>100</v>
      </c>
      <c r="C295" s="5">
        <v>1</v>
      </c>
      <c r="D295" s="5">
        <v>14</v>
      </c>
      <c r="E295" s="14">
        <f>+IF(C295=0,"",C295/C$294)</f>
        <v>9.6805421103581804E-4</v>
      </c>
      <c r="F295" s="14">
        <f>+IF(D295=0,"",D295/D$294)</f>
        <v>7.1501532175689483E-3</v>
      </c>
      <c r="G295" s="13">
        <f>+IF(OR(AND(D295=0),(C295=0)),"0",((D295-C295)/C295))</f>
        <v>13</v>
      </c>
      <c r="H295" s="18">
        <f>+IF(OR(AND(E295=""),(G295="")),"",E295*G295)</f>
        <v>1.2584704743465635E-2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8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3</v>
      </c>
      <c r="D297" s="5">
        <v>16</v>
      </c>
      <c r="E297" s="14">
        <f t="shared" si="25"/>
        <v>2.9041626331074541E-3</v>
      </c>
      <c r="F297" s="14">
        <f t="shared" si="26"/>
        <v>8.171603677221655E-3</v>
      </c>
      <c r="G297" s="13">
        <f t="shared" si="27"/>
        <v>4.333333333333333</v>
      </c>
      <c r="H297" s="18">
        <f t="shared" si="28"/>
        <v>1.2584704743465633E-2</v>
      </c>
    </row>
    <row r="298" spans="2:8" ht="15" x14ac:dyDescent="0.2">
      <c r="B298" s="6" t="s">
        <v>95</v>
      </c>
      <c r="C298" s="5">
        <v>5</v>
      </c>
      <c r="D298" s="5">
        <v>9</v>
      </c>
      <c r="E298" s="14">
        <f t="shared" si="25"/>
        <v>4.8402710551790898E-3</v>
      </c>
      <c r="F298" s="14">
        <f t="shared" si="26"/>
        <v>4.5965270684371808E-3</v>
      </c>
      <c r="G298" s="13">
        <f t="shared" si="27"/>
        <v>0.8</v>
      </c>
      <c r="H298" s="18">
        <f t="shared" si="28"/>
        <v>3.8722168441432721E-3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4</v>
      </c>
      <c r="D301" s="5">
        <v>62</v>
      </c>
      <c r="E301" s="14">
        <f t="shared" si="25"/>
        <v>3.8722168441432721E-3</v>
      </c>
      <c r="F301" s="14">
        <f t="shared" si="26"/>
        <v>3.1664964249233915E-2</v>
      </c>
      <c r="G301" s="13">
        <f t="shared" si="27"/>
        <v>14.5</v>
      </c>
      <c r="H301" s="18">
        <f t="shared" si="28"/>
        <v>5.6147144240077447E-2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4</v>
      </c>
      <c r="D304" s="5">
        <v>2</v>
      </c>
      <c r="E304" s="14">
        <f t="shared" si="25"/>
        <v>3.8722168441432721E-3</v>
      </c>
      <c r="F304" s="14">
        <f t="shared" si="26"/>
        <v>1.0214504596527069E-3</v>
      </c>
      <c r="G304" s="13">
        <f t="shared" si="27"/>
        <v>-0.5</v>
      </c>
      <c r="H304" s="18">
        <f t="shared" si="28"/>
        <v>-1.9361084220716361E-3</v>
      </c>
    </row>
    <row r="305" spans="2:8" ht="15" x14ac:dyDescent="0.2">
      <c r="B305" s="6" t="s">
        <v>351</v>
      </c>
      <c r="C305" s="5">
        <v>1</v>
      </c>
      <c r="D305" s="5">
        <v>1</v>
      </c>
      <c r="E305" s="14">
        <f t="shared" si="25"/>
        <v>9.6805421103581804E-4</v>
      </c>
      <c r="F305" s="14">
        <f t="shared" si="26"/>
        <v>5.1072522982635344E-4</v>
      </c>
      <c r="G305" s="13">
        <f t="shared" si="27"/>
        <v>0</v>
      </c>
      <c r="H305" s="18">
        <f t="shared" si="28"/>
        <v>0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6</v>
      </c>
      <c r="D307" s="5">
        <v>10</v>
      </c>
      <c r="E307" s="14">
        <f t="shared" si="25"/>
        <v>5.8083252662149082E-3</v>
      </c>
      <c r="F307" s="14">
        <f t="shared" si="26"/>
        <v>5.1072522982635342E-3</v>
      </c>
      <c r="G307" s="13">
        <f t="shared" si="27"/>
        <v>0.66666666666666663</v>
      </c>
      <c r="H307" s="18">
        <f t="shared" si="28"/>
        <v>3.8722168441432721E-3</v>
      </c>
    </row>
    <row r="308" spans="2:8" ht="15" x14ac:dyDescent="0.2">
      <c r="B308" s="6" t="s">
        <v>99</v>
      </c>
      <c r="C308" s="5">
        <v>0</v>
      </c>
      <c r="D308" s="5">
        <v>3</v>
      </c>
      <c r="E308" s="14" t="str">
        <f t="shared" si="25"/>
        <v/>
      </c>
      <c r="F308" s="14">
        <f t="shared" si="26"/>
        <v>1.5321756894790602E-3</v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2</v>
      </c>
      <c r="E310" s="14">
        <f t="shared" si="25"/>
        <v>1.9361084220716361E-3</v>
      </c>
      <c r="F310" s="14">
        <f t="shared" si="26"/>
        <v>1.0214504596527069E-3</v>
      </c>
      <c r="G310" s="13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8" t="str">
        <f t="shared" si="28"/>
        <v/>
      </c>
    </row>
    <row r="312" spans="2:8" ht="15" x14ac:dyDescent="0.2">
      <c r="B312" s="6" t="s">
        <v>97</v>
      </c>
      <c r="C312" s="5">
        <v>1</v>
      </c>
      <c r="D312" s="5">
        <v>0</v>
      </c>
      <c r="E312" s="14">
        <f t="shared" si="25"/>
        <v>9.6805421103581804E-4</v>
      </c>
      <c r="F312" s="14" t="str">
        <f t="shared" si="26"/>
        <v/>
      </c>
      <c r="G312" s="13" t="str">
        <f t="shared" si="27"/>
        <v>0</v>
      </c>
      <c r="H312" s="18">
        <f t="shared" si="28"/>
        <v>0</v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3</v>
      </c>
      <c r="D314" s="5">
        <v>67</v>
      </c>
      <c r="E314" s="14">
        <f t="shared" si="25"/>
        <v>2.9041626331074541E-3</v>
      </c>
      <c r="F314" s="14">
        <f t="shared" si="26"/>
        <v>3.4218590398365681E-2</v>
      </c>
      <c r="G314" s="13">
        <f t="shared" si="27"/>
        <v>21.333333333333332</v>
      </c>
      <c r="H314" s="18">
        <f t="shared" si="28"/>
        <v>6.1955469506292354E-2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4</v>
      </c>
      <c r="D317" s="5">
        <v>14</v>
      </c>
      <c r="E317" s="14">
        <f t="shared" si="25"/>
        <v>3.8722168441432721E-3</v>
      </c>
      <c r="F317" s="14">
        <f t="shared" si="26"/>
        <v>7.1501532175689483E-3</v>
      </c>
      <c r="G317" s="13">
        <f t="shared" si="27"/>
        <v>2.5</v>
      </c>
      <c r="H317" s="18">
        <f t="shared" si="28"/>
        <v>9.6805421103581812E-3</v>
      </c>
    </row>
    <row r="318" spans="2:8" ht="15" x14ac:dyDescent="0.2">
      <c r="B318" s="6" t="s">
        <v>355</v>
      </c>
      <c r="C318" s="5">
        <v>17</v>
      </c>
      <c r="D318" s="5">
        <v>69</v>
      </c>
      <c r="E318" s="14">
        <f t="shared" si="25"/>
        <v>1.6456921587608905E-2</v>
      </c>
      <c r="F318" s="14">
        <f t="shared" si="26"/>
        <v>3.5240040858018386E-2</v>
      </c>
      <c r="G318" s="13">
        <f t="shared" si="27"/>
        <v>3.0588235294117645</v>
      </c>
      <c r="H318" s="18">
        <f t="shared" si="28"/>
        <v>5.0338818973862533E-2</v>
      </c>
    </row>
    <row r="319" spans="2:8" ht="15" x14ac:dyDescent="0.2">
      <c r="B319" s="6" t="s">
        <v>115</v>
      </c>
      <c r="C319" s="5">
        <v>2</v>
      </c>
      <c r="D319" s="5">
        <v>4</v>
      </c>
      <c r="E319" s="14">
        <f t="shared" si="25"/>
        <v>1.9361084220716361E-3</v>
      </c>
      <c r="F319" s="14">
        <f t="shared" si="26"/>
        <v>2.0429009193054137E-3</v>
      </c>
      <c r="G319" s="13">
        <f t="shared" si="27"/>
        <v>1</v>
      </c>
      <c r="H319" s="18">
        <f t="shared" si="28"/>
        <v>1.9361084220716361E-3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8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1</v>
      </c>
      <c r="E322" s="14" t="str">
        <f t="shared" si="25"/>
        <v/>
      </c>
      <c r="F322" s="14">
        <f t="shared" si="26"/>
        <v>5.1072522982635344E-4</v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2</v>
      </c>
      <c r="D323" s="5">
        <v>1</v>
      </c>
      <c r="E323" s="14">
        <f t="shared" si="25"/>
        <v>1.9361084220716361E-3</v>
      </c>
      <c r="F323" s="14">
        <f t="shared" si="26"/>
        <v>5.1072522982635344E-4</v>
      </c>
      <c r="G323" s="13">
        <f t="shared" si="27"/>
        <v>-0.5</v>
      </c>
      <c r="H323" s="18">
        <f t="shared" si="28"/>
        <v>-9.6805421103581804E-4</v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1</v>
      </c>
      <c r="D325" s="5">
        <v>0</v>
      </c>
      <c r="E325" s="14">
        <f t="shared" si="25"/>
        <v>9.6805421103581804E-4</v>
      </c>
      <c r="F325" s="14" t="str">
        <f t="shared" si="26"/>
        <v/>
      </c>
      <c r="G325" s="13" t="str">
        <f t="shared" si="27"/>
        <v>0</v>
      </c>
      <c r="H325" s="18">
        <f t="shared" si="28"/>
        <v>0</v>
      </c>
    </row>
    <row r="326" spans="2:8" ht="15" x14ac:dyDescent="0.2">
      <c r="B326" s="6" t="s">
        <v>357</v>
      </c>
      <c r="C326" s="5">
        <v>0</v>
      </c>
      <c r="D326" s="5">
        <v>4</v>
      </c>
      <c r="E326" s="14" t="str">
        <f t="shared" si="25"/>
        <v/>
      </c>
      <c r="F326" s="14">
        <f t="shared" si="26"/>
        <v>2.0429009193054137E-3</v>
      </c>
      <c r="G326" s="13" t="str">
        <f t="shared" si="27"/>
        <v>0</v>
      </c>
      <c r="H326" s="18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9.6805421103581804E-4</v>
      </c>
      <c r="F329" s="14" t="str">
        <f t="shared" si="26"/>
        <v/>
      </c>
      <c r="G329" s="13" t="str">
        <f t="shared" si="27"/>
        <v>0</v>
      </c>
      <c r="H329" s="18">
        <f t="shared" si="28"/>
        <v>0</v>
      </c>
    </row>
    <row r="330" spans="2:8" ht="15" x14ac:dyDescent="0.2">
      <c r="B330" s="6" t="s">
        <v>360</v>
      </c>
      <c r="C330" s="5">
        <v>0</v>
      </c>
      <c r="D330" s="5">
        <v>4</v>
      </c>
      <c r="E330" s="14" t="str">
        <f t="shared" si="25"/>
        <v/>
      </c>
      <c r="F330" s="14">
        <f t="shared" si="26"/>
        <v>2.0429009193054137E-3</v>
      </c>
      <c r="G330" s="13" t="str">
        <f t="shared" si="27"/>
        <v>0</v>
      </c>
      <c r="H330" s="18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33</v>
      </c>
      <c r="D332" s="5">
        <v>430</v>
      </c>
      <c r="E332" s="14">
        <f t="shared" si="25"/>
        <v>3.1945788964181994E-2</v>
      </c>
      <c r="F332" s="14">
        <f t="shared" si="26"/>
        <v>0.21961184882533197</v>
      </c>
      <c r="G332" s="13">
        <f t="shared" si="27"/>
        <v>12.030303030303031</v>
      </c>
      <c r="H332" s="18">
        <f t="shared" si="28"/>
        <v>0.38431752178121975</v>
      </c>
    </row>
    <row r="333" spans="2:8" ht="15" x14ac:dyDescent="0.2">
      <c r="B333" s="6" t="s">
        <v>130</v>
      </c>
      <c r="C333" s="5">
        <v>1</v>
      </c>
      <c r="D333" s="5">
        <v>28</v>
      </c>
      <c r="E333" s="14">
        <f t="shared" si="25"/>
        <v>9.6805421103581804E-4</v>
      </c>
      <c r="F333" s="14">
        <f t="shared" si="26"/>
        <v>1.4300306435137897E-2</v>
      </c>
      <c r="G333" s="13">
        <f t="shared" si="27"/>
        <v>27</v>
      </c>
      <c r="H333" s="18">
        <f t="shared" si="28"/>
        <v>2.6137463697967087E-2</v>
      </c>
    </row>
    <row r="334" spans="2:8" ht="15" x14ac:dyDescent="0.2">
      <c r="B334" s="6" t="s">
        <v>119</v>
      </c>
      <c r="C334" s="5">
        <v>2</v>
      </c>
      <c r="D334" s="5">
        <v>201</v>
      </c>
      <c r="E334" s="14">
        <f t="shared" si="25"/>
        <v>1.9361084220716361E-3</v>
      </c>
      <c r="F334" s="14">
        <f t="shared" si="26"/>
        <v>0.10265577119509704</v>
      </c>
      <c r="G334" s="13">
        <f t="shared" si="27"/>
        <v>99.5</v>
      </c>
      <c r="H334" s="18">
        <f t="shared" si="28"/>
        <v>0.1926427879961278</v>
      </c>
    </row>
    <row r="335" spans="2:8" ht="15" x14ac:dyDescent="0.2">
      <c r="B335" s="6" t="s">
        <v>128</v>
      </c>
      <c r="C335" s="5">
        <v>2</v>
      </c>
      <c r="D335" s="5">
        <v>17</v>
      </c>
      <c r="E335" s="14">
        <f t="shared" si="25"/>
        <v>1.9361084220716361E-3</v>
      </c>
      <c r="F335" s="14">
        <f t="shared" si="26"/>
        <v>8.6823289070480075E-3</v>
      </c>
      <c r="G335" s="13">
        <f t="shared" si="27"/>
        <v>7.5</v>
      </c>
      <c r="H335" s="18">
        <f t="shared" si="28"/>
        <v>1.452081316553727E-2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5</v>
      </c>
      <c r="D339" s="5">
        <v>12</v>
      </c>
      <c r="E339" s="14">
        <f t="shared" si="25"/>
        <v>4.8402710551790898E-3</v>
      </c>
      <c r="F339" s="14">
        <f t="shared" si="26"/>
        <v>6.1287027579162408E-3</v>
      </c>
      <c r="G339" s="13">
        <f t="shared" si="27"/>
        <v>1.4</v>
      </c>
      <c r="H339" s="18">
        <f t="shared" si="28"/>
        <v>6.776379477250725E-3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5</v>
      </c>
      <c r="E341" s="14" t="str">
        <f t="shared" si="25"/>
        <v/>
      </c>
      <c r="F341" s="14">
        <f t="shared" si="26"/>
        <v>2.5536261491317671E-3</v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3</v>
      </c>
      <c r="D343" s="5">
        <v>13</v>
      </c>
      <c r="E343" s="14">
        <f t="shared" si="25"/>
        <v>2.9041626331074541E-3</v>
      </c>
      <c r="F343" s="14">
        <f t="shared" si="26"/>
        <v>6.6394279877425941E-3</v>
      </c>
      <c r="G343" s="13">
        <f t="shared" si="27"/>
        <v>3.3333333333333335</v>
      </c>
      <c r="H343" s="18">
        <f t="shared" si="28"/>
        <v>9.6805421103581812E-3</v>
      </c>
    </row>
    <row r="344" spans="2:8" ht="15" x14ac:dyDescent="0.2">
      <c r="B344" s="6" t="s">
        <v>131</v>
      </c>
      <c r="C344" s="5">
        <v>1</v>
      </c>
      <c r="D344" s="5">
        <v>8</v>
      </c>
      <c r="E344" s="14">
        <f t="shared" si="25"/>
        <v>9.6805421103581804E-4</v>
      </c>
      <c r="F344" s="14">
        <f t="shared" si="26"/>
        <v>4.0858018386108275E-3</v>
      </c>
      <c r="G344" s="13">
        <f t="shared" si="27"/>
        <v>7</v>
      </c>
      <c r="H344" s="18">
        <f t="shared" si="28"/>
        <v>6.7763794772507258E-3</v>
      </c>
    </row>
    <row r="345" spans="2:8" ht="15" x14ac:dyDescent="0.2">
      <c r="B345" s="6" t="s">
        <v>366</v>
      </c>
      <c r="C345" s="5">
        <v>28</v>
      </c>
      <c r="D345" s="5">
        <v>206</v>
      </c>
      <c r="E345" s="14">
        <f t="shared" si="25"/>
        <v>2.7105517909002903E-2</v>
      </c>
      <c r="F345" s="14">
        <f t="shared" si="26"/>
        <v>0.10520939734422881</v>
      </c>
      <c r="G345" s="13">
        <f t="shared" si="27"/>
        <v>6.3571428571428568</v>
      </c>
      <c r="H345" s="18">
        <f t="shared" si="28"/>
        <v>0.17231364956437559</v>
      </c>
    </row>
    <row r="346" spans="2:8" ht="15" x14ac:dyDescent="0.2">
      <c r="B346" s="6" t="s">
        <v>122</v>
      </c>
      <c r="C346" s="5">
        <v>3</v>
      </c>
      <c r="D346" s="5">
        <v>7</v>
      </c>
      <c r="E346" s="14">
        <f t="shared" si="25"/>
        <v>2.9041626331074541E-3</v>
      </c>
      <c r="F346" s="14">
        <f t="shared" si="26"/>
        <v>3.5750766087844742E-3</v>
      </c>
      <c r="G346" s="13">
        <f t="shared" si="27"/>
        <v>1.3333333333333333</v>
      </c>
      <c r="H346" s="18">
        <f t="shared" si="28"/>
        <v>3.8722168441432721E-3</v>
      </c>
    </row>
    <row r="347" spans="2:8" ht="15" x14ac:dyDescent="0.2">
      <c r="B347" s="6" t="s">
        <v>121</v>
      </c>
      <c r="C347" s="5">
        <v>15</v>
      </c>
      <c r="D347" s="5">
        <v>15</v>
      </c>
      <c r="E347" s="14">
        <f t="shared" si="25"/>
        <v>1.452081316553727E-2</v>
      </c>
      <c r="F347" s="14">
        <f t="shared" si="26"/>
        <v>7.6608784473953017E-3</v>
      </c>
      <c r="G347" s="13">
        <f t="shared" si="27"/>
        <v>0</v>
      </c>
      <c r="H347" s="18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3</v>
      </c>
      <c r="D354" s="5">
        <v>21</v>
      </c>
      <c r="E354" s="14">
        <f t="shared" si="25"/>
        <v>2.9041626331074541E-3</v>
      </c>
      <c r="F354" s="14">
        <f t="shared" si="26"/>
        <v>1.0725229826353423E-2</v>
      </c>
      <c r="G354" s="13">
        <f t="shared" si="27"/>
        <v>6</v>
      </c>
      <c r="H354" s="18">
        <f t="shared" si="28"/>
        <v>1.7424975798644726E-2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39</v>
      </c>
      <c r="E357" s="14" t="str">
        <f t="shared" si="25"/>
        <v/>
      </c>
      <c r="F357" s="14">
        <f t="shared" si="26"/>
        <v>1.9918283963227784E-2</v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3</v>
      </c>
      <c r="D358" s="5">
        <v>21</v>
      </c>
      <c r="E358" s="14">
        <f t="shared" si="25"/>
        <v>2.9041626331074541E-3</v>
      </c>
      <c r="F358" s="14">
        <f t="shared" si="26"/>
        <v>1.0725229826353423E-2</v>
      </c>
      <c r="G358" s="13">
        <f t="shared" si="27"/>
        <v>6</v>
      </c>
      <c r="H358" s="18">
        <f t="shared" si="28"/>
        <v>1.7424975798644726E-2</v>
      </c>
    </row>
    <row r="359" spans="2:8" ht="15" x14ac:dyDescent="0.2">
      <c r="B359" s="6" t="s">
        <v>123</v>
      </c>
      <c r="C359" s="5">
        <v>0</v>
      </c>
      <c r="D359" s="5">
        <v>1</v>
      </c>
      <c r="E359" s="14" t="str">
        <f t="shared" si="25"/>
        <v/>
      </c>
      <c r="F359" s="14">
        <f t="shared" si="26"/>
        <v>5.1072522982635344E-4</v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15</v>
      </c>
      <c r="E363" s="14" t="str">
        <f t="shared" si="29"/>
        <v/>
      </c>
      <c r="F363" s="14">
        <f t="shared" si="30"/>
        <v>7.6608784473953017E-3</v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5</v>
      </c>
      <c r="E369" s="14" t="str">
        <f t="shared" si="29"/>
        <v/>
      </c>
      <c r="F369" s="14">
        <f t="shared" si="30"/>
        <v>2.5536261491317671E-3</v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5</v>
      </c>
      <c r="E370" s="14" t="str">
        <f t="shared" si="29"/>
        <v/>
      </c>
      <c r="F370" s="14">
        <f t="shared" si="30"/>
        <v>2.5536261491317671E-3</v>
      </c>
      <c r="G370" s="13" t="str">
        <f t="shared" si="31"/>
        <v>0</v>
      </c>
      <c r="H370" s="18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8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4</v>
      </c>
      <c r="E375" s="14" t="str">
        <f t="shared" si="29"/>
        <v/>
      </c>
      <c r="F375" s="14">
        <f t="shared" si="30"/>
        <v>2.0429009193054137E-3</v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18</v>
      </c>
      <c r="D377" s="5">
        <v>5</v>
      </c>
      <c r="E377" s="14">
        <f t="shared" si="29"/>
        <v>1.7424975798644726E-2</v>
      </c>
      <c r="F377" s="14">
        <f t="shared" si="30"/>
        <v>2.5536261491317671E-3</v>
      </c>
      <c r="G377" s="13">
        <f t="shared" si="31"/>
        <v>-0.72222222222222221</v>
      </c>
      <c r="H377" s="18">
        <f t="shared" si="32"/>
        <v>-1.2584704743465635E-2</v>
      </c>
    </row>
    <row r="378" spans="2:8" ht="15" x14ac:dyDescent="0.2">
      <c r="B378" s="6" t="s">
        <v>149</v>
      </c>
      <c r="C378" s="5">
        <v>17</v>
      </c>
      <c r="D378" s="5">
        <v>33</v>
      </c>
      <c r="E378" s="14">
        <f t="shared" si="29"/>
        <v>1.6456921587608905E-2</v>
      </c>
      <c r="F378" s="14">
        <f t="shared" si="30"/>
        <v>1.6853932584269662E-2</v>
      </c>
      <c r="G378" s="13">
        <f t="shared" si="31"/>
        <v>0.94117647058823528</v>
      </c>
      <c r="H378" s="18">
        <f t="shared" si="32"/>
        <v>1.5488867376573087E-2</v>
      </c>
    </row>
    <row r="379" spans="2:8" ht="15" x14ac:dyDescent="0.2">
      <c r="B379" s="6" t="s">
        <v>384</v>
      </c>
      <c r="C379" s="5">
        <v>3</v>
      </c>
      <c r="D379" s="5">
        <v>3</v>
      </c>
      <c r="E379" s="14">
        <f t="shared" si="29"/>
        <v>2.9041626331074541E-3</v>
      </c>
      <c r="F379" s="14">
        <f t="shared" si="30"/>
        <v>1.5321756894790602E-3</v>
      </c>
      <c r="G379" s="13">
        <f t="shared" si="31"/>
        <v>0</v>
      </c>
      <c r="H379" s="18">
        <f t="shared" si="32"/>
        <v>0</v>
      </c>
    </row>
    <row r="380" spans="2:8" ht="30" x14ac:dyDescent="0.2">
      <c r="B380" s="6" t="s">
        <v>385</v>
      </c>
      <c r="C380" s="5">
        <v>1</v>
      </c>
      <c r="D380" s="5">
        <v>0</v>
      </c>
      <c r="E380" s="14">
        <f t="shared" si="29"/>
        <v>9.6805421103581804E-4</v>
      </c>
      <c r="F380" s="14" t="str">
        <f t="shared" si="30"/>
        <v/>
      </c>
      <c r="G380" s="13" t="str">
        <f t="shared" si="31"/>
        <v>0</v>
      </c>
      <c r="H380" s="18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8" t="str">
        <f t="shared" si="32"/>
        <v/>
      </c>
    </row>
    <row r="383" spans="2:8" ht="15" x14ac:dyDescent="0.2">
      <c r="B383" s="6" t="s">
        <v>145</v>
      </c>
      <c r="C383" s="5">
        <v>2</v>
      </c>
      <c r="D383" s="5">
        <v>4</v>
      </c>
      <c r="E383" s="14">
        <f t="shared" si="29"/>
        <v>1.9361084220716361E-3</v>
      </c>
      <c r="F383" s="14">
        <f t="shared" si="30"/>
        <v>2.0429009193054137E-3</v>
      </c>
      <c r="G383" s="13">
        <f t="shared" si="31"/>
        <v>1</v>
      </c>
      <c r="H383" s="18">
        <f t="shared" si="32"/>
        <v>1.9361084220716361E-3</v>
      </c>
    </row>
    <row r="384" spans="2:8" ht="15" x14ac:dyDescent="0.2">
      <c r="B384" s="6" t="s">
        <v>388</v>
      </c>
      <c r="C384" s="5">
        <v>1</v>
      </c>
      <c r="D384" s="5">
        <v>0</v>
      </c>
      <c r="E384" s="14">
        <f t="shared" si="29"/>
        <v>9.6805421103581804E-4</v>
      </c>
      <c r="F384" s="14" t="str">
        <f t="shared" si="30"/>
        <v/>
      </c>
      <c r="G384" s="13" t="str">
        <f t="shared" si="31"/>
        <v>0</v>
      </c>
      <c r="H384" s="18">
        <f t="shared" si="32"/>
        <v>0</v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8" t="str">
        <f t="shared" si="32"/>
        <v/>
      </c>
    </row>
    <row r="386" spans="2:8" ht="15" x14ac:dyDescent="0.2">
      <c r="B386" s="6" t="s">
        <v>479</v>
      </c>
      <c r="C386" s="5">
        <v>21</v>
      </c>
      <c r="D386" s="5">
        <v>18</v>
      </c>
      <c r="E386" s="14">
        <f t="shared" si="29"/>
        <v>2.0329138431752179E-2</v>
      </c>
      <c r="F386" s="14">
        <f t="shared" si="30"/>
        <v>9.1930541368743617E-3</v>
      </c>
      <c r="G386" s="13">
        <f t="shared" si="31"/>
        <v>-0.14285714285714285</v>
      </c>
      <c r="H386" s="18">
        <f t="shared" si="32"/>
        <v>-2.9041626331074541E-3</v>
      </c>
    </row>
    <row r="387" spans="2:8" ht="15" x14ac:dyDescent="0.2">
      <c r="B387" s="6" t="s">
        <v>144</v>
      </c>
      <c r="C387" s="5">
        <v>489</v>
      </c>
      <c r="D387" s="5">
        <v>53</v>
      </c>
      <c r="E387" s="14">
        <f t="shared" si="29"/>
        <v>0.47337850919651503</v>
      </c>
      <c r="F387" s="14">
        <f t="shared" si="30"/>
        <v>2.7068437180796732E-2</v>
      </c>
      <c r="G387" s="13">
        <f t="shared" si="31"/>
        <v>-0.89161554192229042</v>
      </c>
      <c r="H387" s="18">
        <f t="shared" si="32"/>
        <v>-0.42207163601161668</v>
      </c>
    </row>
    <row r="388" spans="2:8" ht="15" x14ac:dyDescent="0.2">
      <c r="B388" s="6" t="s">
        <v>389</v>
      </c>
      <c r="C388" s="5">
        <v>62</v>
      </c>
      <c r="D388" s="5">
        <v>8</v>
      </c>
      <c r="E388" s="14">
        <f t="shared" si="29"/>
        <v>6.0019361084220714E-2</v>
      </c>
      <c r="F388" s="14">
        <f t="shared" si="30"/>
        <v>4.0858018386108275E-3</v>
      </c>
      <c r="G388" s="13">
        <f t="shared" si="31"/>
        <v>-0.87096774193548387</v>
      </c>
      <c r="H388" s="18">
        <f t="shared" si="32"/>
        <v>-5.2274927395934173E-2</v>
      </c>
    </row>
    <row r="389" spans="2:8" ht="15" x14ac:dyDescent="0.2">
      <c r="B389" s="6" t="s">
        <v>143</v>
      </c>
      <c r="C389" s="5">
        <v>2</v>
      </c>
      <c r="D389" s="5">
        <v>1</v>
      </c>
      <c r="E389" s="14">
        <f t="shared" si="29"/>
        <v>1.9361084220716361E-3</v>
      </c>
      <c r="F389" s="14">
        <f t="shared" si="30"/>
        <v>5.1072522982635344E-4</v>
      </c>
      <c r="G389" s="13">
        <f t="shared" si="31"/>
        <v>-0.5</v>
      </c>
      <c r="H389" s="18">
        <f t="shared" si="32"/>
        <v>-9.6805421103581804E-4</v>
      </c>
    </row>
    <row r="390" spans="2:8" ht="15" x14ac:dyDescent="0.2">
      <c r="B390" s="6" t="s">
        <v>480</v>
      </c>
      <c r="C390" s="5">
        <v>12</v>
      </c>
      <c r="D390" s="5">
        <v>44</v>
      </c>
      <c r="E390" s="14">
        <f t="shared" si="29"/>
        <v>1.1616650532429816E-2</v>
      </c>
      <c r="F390" s="14">
        <f t="shared" si="30"/>
        <v>2.247191011235955E-2</v>
      </c>
      <c r="G390" s="13">
        <f t="shared" si="31"/>
        <v>2.6666666666666665</v>
      </c>
      <c r="H390" s="18">
        <f t="shared" si="32"/>
        <v>3.0977734753146177E-2</v>
      </c>
    </row>
    <row r="391" spans="2:8" ht="15" x14ac:dyDescent="0.2">
      <c r="B391" s="6" t="s">
        <v>153</v>
      </c>
      <c r="C391" s="5">
        <v>5</v>
      </c>
      <c r="D391" s="5">
        <v>9</v>
      </c>
      <c r="E391" s="14">
        <f t="shared" si="29"/>
        <v>4.8402710551790898E-3</v>
      </c>
      <c r="F391" s="14">
        <f t="shared" si="30"/>
        <v>4.5965270684371808E-3</v>
      </c>
      <c r="G391" s="13">
        <f t="shared" si="31"/>
        <v>0.8</v>
      </c>
      <c r="H391" s="18">
        <f t="shared" si="32"/>
        <v>3.8722168441432721E-3</v>
      </c>
    </row>
    <row r="392" spans="2:8" ht="15" x14ac:dyDescent="0.2">
      <c r="B392" s="6" t="s">
        <v>140</v>
      </c>
      <c r="C392" s="5">
        <v>2</v>
      </c>
      <c r="D392" s="5">
        <v>1</v>
      </c>
      <c r="E392" s="14">
        <f t="shared" si="29"/>
        <v>1.9361084220716361E-3</v>
      </c>
      <c r="F392" s="14">
        <f t="shared" si="30"/>
        <v>5.1072522982635344E-4</v>
      </c>
      <c r="G392" s="13">
        <f t="shared" si="31"/>
        <v>-0.5</v>
      </c>
      <c r="H392" s="18">
        <f t="shared" si="32"/>
        <v>-9.6805421103581804E-4</v>
      </c>
    </row>
    <row r="393" spans="2:8" ht="15" x14ac:dyDescent="0.2">
      <c r="B393" s="6" t="s">
        <v>390</v>
      </c>
      <c r="C393" s="5">
        <v>9</v>
      </c>
      <c r="D393" s="5">
        <v>155</v>
      </c>
      <c r="E393" s="14">
        <f t="shared" si="29"/>
        <v>8.7124878993223628E-3</v>
      </c>
      <c r="F393" s="14">
        <f t="shared" si="30"/>
        <v>7.9162410623084781E-2</v>
      </c>
      <c r="G393" s="13">
        <f t="shared" si="31"/>
        <v>16.222222222222221</v>
      </c>
      <c r="H393" s="18">
        <f t="shared" si="32"/>
        <v>0.14133591481122942</v>
      </c>
    </row>
    <row r="394" spans="2:8" ht="15" x14ac:dyDescent="0.2">
      <c r="B394" s="6" t="s">
        <v>391</v>
      </c>
      <c r="C394" s="5">
        <v>0</v>
      </c>
      <c r="D394" s="5">
        <v>2</v>
      </c>
      <c r="E394" s="14" t="str">
        <f t="shared" si="29"/>
        <v/>
      </c>
      <c r="F394" s="14">
        <f t="shared" si="30"/>
        <v>1.0214504596527069E-3</v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7</v>
      </c>
      <c r="D395" s="5">
        <v>1</v>
      </c>
      <c r="E395" s="14">
        <f t="shared" si="29"/>
        <v>6.7763794772507258E-3</v>
      </c>
      <c r="F395" s="14">
        <f t="shared" si="30"/>
        <v>5.1072522982635344E-4</v>
      </c>
      <c r="G395" s="13">
        <f t="shared" si="31"/>
        <v>-0.8571428571428571</v>
      </c>
      <c r="H395" s="18">
        <f t="shared" si="32"/>
        <v>-5.8083252662149074E-3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12</v>
      </c>
      <c r="D397" s="5">
        <v>0</v>
      </c>
      <c r="E397" s="14">
        <f t="shared" si="29"/>
        <v>1.1616650532429816E-2</v>
      </c>
      <c r="F397" s="14" t="str">
        <f t="shared" si="30"/>
        <v/>
      </c>
      <c r="G397" s="13" t="str">
        <f t="shared" si="31"/>
        <v>0</v>
      </c>
      <c r="H397" s="18">
        <f t="shared" si="32"/>
        <v>0</v>
      </c>
    </row>
    <row r="398" spans="2:8" ht="15" x14ac:dyDescent="0.2">
      <c r="B398" s="6" t="s">
        <v>142</v>
      </c>
      <c r="C398" s="5">
        <v>5</v>
      </c>
      <c r="D398" s="5">
        <v>8</v>
      </c>
      <c r="E398" s="14">
        <f t="shared" si="29"/>
        <v>4.8402710551790898E-3</v>
      </c>
      <c r="F398" s="14">
        <f t="shared" si="30"/>
        <v>4.0858018386108275E-3</v>
      </c>
      <c r="G398" s="13">
        <f t="shared" si="31"/>
        <v>0.6</v>
      </c>
      <c r="H398" s="18">
        <f t="shared" si="32"/>
        <v>2.9041626331074537E-3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53</v>
      </c>
      <c r="D401" s="5">
        <v>17</v>
      </c>
      <c r="E401" s="14">
        <f t="shared" si="29"/>
        <v>5.1306873184898356E-2</v>
      </c>
      <c r="F401" s="14">
        <f t="shared" si="30"/>
        <v>8.6823289070480075E-3</v>
      </c>
      <c r="G401" s="13">
        <f t="shared" si="31"/>
        <v>-0.67924528301886788</v>
      </c>
      <c r="H401" s="18">
        <f t="shared" si="32"/>
        <v>-3.4849951597289444E-2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2</v>
      </c>
      <c r="E403" s="14">
        <f t="shared" si="29"/>
        <v>1.9361084220716361E-3</v>
      </c>
      <c r="F403" s="14">
        <f t="shared" si="30"/>
        <v>1.0214504596527069E-3</v>
      </c>
      <c r="G403" s="13">
        <f t="shared" si="31"/>
        <v>0</v>
      </c>
      <c r="H403" s="18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3</v>
      </c>
      <c r="D405" s="5">
        <v>1</v>
      </c>
      <c r="E405" s="14">
        <f t="shared" si="29"/>
        <v>2.9041626331074541E-3</v>
      </c>
      <c r="F405" s="14">
        <f t="shared" si="30"/>
        <v>5.1072522982635344E-4</v>
      </c>
      <c r="G405" s="13">
        <f t="shared" si="31"/>
        <v>-0.66666666666666663</v>
      </c>
      <c r="H405" s="18">
        <f t="shared" si="32"/>
        <v>-1.9361084220716361E-3</v>
      </c>
    </row>
    <row r="406" spans="2:8" ht="15" x14ac:dyDescent="0.2">
      <c r="B406" s="6" t="s">
        <v>397</v>
      </c>
      <c r="C406" s="5">
        <v>9</v>
      </c>
      <c r="D406" s="5">
        <v>12</v>
      </c>
      <c r="E406" s="14">
        <f t="shared" si="29"/>
        <v>8.7124878993223628E-3</v>
      </c>
      <c r="F406" s="14">
        <f t="shared" si="30"/>
        <v>6.1287027579162408E-3</v>
      </c>
      <c r="G406" s="13">
        <f t="shared" si="31"/>
        <v>0.33333333333333331</v>
      </c>
      <c r="H406" s="18">
        <f t="shared" si="32"/>
        <v>2.9041626331074541E-3</v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5.1072522982635344E-4</v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5</v>
      </c>
      <c r="E409" s="14" t="str">
        <f t="shared" si="29"/>
        <v/>
      </c>
      <c r="F409" s="14">
        <f t="shared" si="30"/>
        <v>2.5536261491317671E-3</v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8" t="str">
        <f t="shared" si="32"/>
        <v/>
      </c>
    </row>
    <row r="411" spans="2:8" ht="15" x14ac:dyDescent="0.2">
      <c r="B411" s="6" t="s">
        <v>401</v>
      </c>
      <c r="C411" s="5">
        <v>2</v>
      </c>
      <c r="D411" s="5">
        <v>8</v>
      </c>
      <c r="E411" s="14">
        <f t="shared" si="29"/>
        <v>1.9361084220716361E-3</v>
      </c>
      <c r="F411" s="14">
        <f t="shared" si="30"/>
        <v>4.0858018386108275E-3</v>
      </c>
      <c r="G411" s="13">
        <f t="shared" si="31"/>
        <v>3</v>
      </c>
      <c r="H411" s="18">
        <f t="shared" si="32"/>
        <v>5.8083252662149082E-3</v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5.1072522982635344E-4</v>
      </c>
      <c r="G412" s="13" t="str">
        <f t="shared" si="31"/>
        <v>0</v>
      </c>
      <c r="H412" s="18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1</v>
      </c>
      <c r="E413" s="14" t="str">
        <f t="shared" si="29"/>
        <v/>
      </c>
      <c r="F413" s="14">
        <f t="shared" si="30"/>
        <v>5.1072522982635344E-4</v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8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3</v>
      </c>
      <c r="E417" s="14" t="str">
        <f t="shared" si="29"/>
        <v/>
      </c>
      <c r="F417" s="14">
        <f t="shared" si="30"/>
        <v>1.5321756894790602E-3</v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2</v>
      </c>
      <c r="D419" s="5">
        <v>1</v>
      </c>
      <c r="E419" s="14">
        <f t="shared" si="29"/>
        <v>1.9361084220716361E-3</v>
      </c>
      <c r="F419" s="14">
        <f t="shared" si="30"/>
        <v>5.1072522982635344E-4</v>
      </c>
      <c r="G419" s="13">
        <f t="shared" si="31"/>
        <v>-0.5</v>
      </c>
      <c r="H419" s="18">
        <f t="shared" si="32"/>
        <v>-9.6805421103581804E-4</v>
      </c>
    </row>
    <row r="420" spans="2:8" ht="15" x14ac:dyDescent="0.2">
      <c r="B420" s="6" t="s">
        <v>408</v>
      </c>
      <c r="C420" s="5">
        <v>33</v>
      </c>
      <c r="D420" s="5">
        <v>3</v>
      </c>
      <c r="E420" s="14">
        <f t="shared" si="29"/>
        <v>3.1945788964181994E-2</v>
      </c>
      <c r="F420" s="14">
        <f t="shared" si="30"/>
        <v>1.5321756894790602E-3</v>
      </c>
      <c r="G420" s="13">
        <f t="shared" si="31"/>
        <v>-0.90909090909090906</v>
      </c>
      <c r="H420" s="18">
        <f t="shared" si="32"/>
        <v>-2.904162633107454E-2</v>
      </c>
    </row>
    <row r="421" spans="2:8" ht="30" x14ac:dyDescent="0.2">
      <c r="B421" s="6" t="s">
        <v>409</v>
      </c>
      <c r="C421" s="5">
        <v>1</v>
      </c>
      <c r="D421" s="5">
        <v>1</v>
      </c>
      <c r="E421" s="14">
        <f t="shared" si="29"/>
        <v>9.6805421103581804E-4</v>
      </c>
      <c r="F421" s="14">
        <f t="shared" si="30"/>
        <v>5.1072522982635344E-4</v>
      </c>
      <c r="G421" s="13">
        <f t="shared" si="31"/>
        <v>0</v>
      </c>
      <c r="H421" s="18">
        <f t="shared" si="32"/>
        <v>0</v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5.1072522982635344E-4</v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1</v>
      </c>
      <c r="E428" s="14" t="str">
        <f t="shared" si="33"/>
        <v/>
      </c>
      <c r="F428" s="14">
        <f t="shared" si="34"/>
        <v>5.1072522982635344E-4</v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1</v>
      </c>
      <c r="E432" s="14" t="str">
        <f t="shared" si="33"/>
        <v/>
      </c>
      <c r="F432" s="14">
        <f t="shared" si="34"/>
        <v>5.1072522982635344E-4</v>
      </c>
      <c r="G432" s="13" t="str">
        <f t="shared" si="35"/>
        <v>0</v>
      </c>
      <c r="H432" s="18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5.1072522982635344E-4</v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1</v>
      </c>
      <c r="D437" s="5">
        <v>10</v>
      </c>
      <c r="E437" s="14">
        <f t="shared" si="33"/>
        <v>9.6805421103581804E-4</v>
      </c>
      <c r="F437" s="14">
        <f t="shared" si="34"/>
        <v>5.1072522982635342E-3</v>
      </c>
      <c r="G437" s="13">
        <f t="shared" si="35"/>
        <v>9</v>
      </c>
      <c r="H437" s="18">
        <f t="shared" si="36"/>
        <v>8.7124878993223628E-3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1</v>
      </c>
      <c r="E441" s="14" t="str">
        <f t="shared" si="33"/>
        <v/>
      </c>
      <c r="F441" s="14">
        <f t="shared" si="34"/>
        <v>5.1072522982635344E-4</v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8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1</v>
      </c>
      <c r="E449" s="14" t="str">
        <f t="shared" si="33"/>
        <v/>
      </c>
      <c r="F449" s="14">
        <f t="shared" si="34"/>
        <v>5.1072522982635344E-4</v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4</v>
      </c>
      <c r="E450" s="14" t="str">
        <f t="shared" si="33"/>
        <v/>
      </c>
      <c r="F450" s="14">
        <f t="shared" si="34"/>
        <v>2.0429009193054137E-3</v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1</v>
      </c>
      <c r="D452" s="5">
        <v>1</v>
      </c>
      <c r="E452" s="14">
        <f t="shared" si="33"/>
        <v>9.6805421103581804E-4</v>
      </c>
      <c r="F452" s="14">
        <f t="shared" si="34"/>
        <v>5.1072522982635344E-4</v>
      </c>
      <c r="G452" s="13">
        <f t="shared" si="35"/>
        <v>0</v>
      </c>
      <c r="H452" s="18">
        <f t="shared" si="36"/>
        <v>0</v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1</v>
      </c>
      <c r="D456" s="5">
        <v>0</v>
      </c>
      <c r="E456" s="14">
        <f t="shared" si="33"/>
        <v>9.6805421103581804E-4</v>
      </c>
      <c r="F456" s="14" t="str">
        <f t="shared" si="34"/>
        <v/>
      </c>
      <c r="G456" s="13" t="str">
        <f t="shared" si="35"/>
        <v>0</v>
      </c>
      <c r="H456" s="18">
        <f t="shared" si="36"/>
        <v>0</v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7</v>
      </c>
      <c r="D458" s="5">
        <v>10</v>
      </c>
      <c r="E458" s="14">
        <f t="shared" si="33"/>
        <v>6.7763794772507258E-3</v>
      </c>
      <c r="F458" s="14">
        <f t="shared" si="34"/>
        <v>5.1072522982635342E-3</v>
      </c>
      <c r="G458" s="13">
        <f t="shared" si="35"/>
        <v>0.42857142857142855</v>
      </c>
      <c r="H458" s="18">
        <f t="shared" si="36"/>
        <v>2.9041626331074537E-3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8</v>
      </c>
      <c r="E460" s="14" t="str">
        <f t="shared" si="33"/>
        <v/>
      </c>
      <c r="F460" s="14">
        <f t="shared" si="34"/>
        <v>4.0858018386108275E-3</v>
      </c>
      <c r="G460" s="13" t="str">
        <f t="shared" si="35"/>
        <v>0</v>
      </c>
      <c r="H460" s="18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1</v>
      </c>
      <c r="E462" s="14" t="str">
        <f t="shared" si="33"/>
        <v/>
      </c>
      <c r="F462" s="14">
        <f t="shared" si="34"/>
        <v>5.1072522982635344E-4</v>
      </c>
      <c r="G462" s="13" t="str">
        <f t="shared" si="35"/>
        <v>0</v>
      </c>
      <c r="H462" s="18" t="str">
        <f t="shared" si="36"/>
        <v/>
      </c>
    </row>
    <row r="463" spans="2:8" ht="15" x14ac:dyDescent="0.2">
      <c r="B463" s="6" t="s">
        <v>481</v>
      </c>
      <c r="C463" s="5">
        <v>3</v>
      </c>
      <c r="D463" s="5">
        <v>1</v>
      </c>
      <c r="E463" s="14">
        <f t="shared" si="33"/>
        <v>2.9041626331074541E-3</v>
      </c>
      <c r="F463" s="14">
        <f t="shared" si="34"/>
        <v>5.1072522982635344E-4</v>
      </c>
      <c r="G463" s="13">
        <f t="shared" si="35"/>
        <v>-0.66666666666666663</v>
      </c>
      <c r="H463" s="18">
        <f t="shared" si="36"/>
        <v>-1.9361084220716361E-3</v>
      </c>
    </row>
    <row r="464" spans="2:8" ht="15" x14ac:dyDescent="0.2">
      <c r="B464" s="6" t="s">
        <v>482</v>
      </c>
      <c r="C464" s="5">
        <v>8</v>
      </c>
      <c r="D464" s="5">
        <v>0</v>
      </c>
      <c r="E464" s="14">
        <f t="shared" si="33"/>
        <v>7.7444336882865443E-3</v>
      </c>
      <c r="F464" s="14" t="str">
        <f t="shared" si="34"/>
        <v/>
      </c>
      <c r="G464" s="13" t="str">
        <f t="shared" si="35"/>
        <v>0</v>
      </c>
      <c r="H464" s="18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1</v>
      </c>
      <c r="E466" s="14" t="str">
        <f t="shared" si="33"/>
        <v/>
      </c>
      <c r="F466" s="14">
        <f t="shared" si="34"/>
        <v>5.1072522982635344E-4</v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5.1072522982635344E-4</v>
      </c>
      <c r="G467" s="13" t="str">
        <f t="shared" si="35"/>
        <v>0</v>
      </c>
      <c r="H467" s="18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1</v>
      </c>
      <c r="E471" s="14" t="str">
        <f t="shared" si="33"/>
        <v/>
      </c>
      <c r="F471" s="14">
        <f t="shared" si="34"/>
        <v>5.1072522982635344E-4</v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1</v>
      </c>
      <c r="D473" s="5">
        <v>2</v>
      </c>
      <c r="E473" s="14">
        <f t="shared" si="33"/>
        <v>9.6805421103581804E-4</v>
      </c>
      <c r="F473" s="14">
        <f t="shared" si="34"/>
        <v>1.0214504596527069E-3</v>
      </c>
      <c r="G473" s="13">
        <f t="shared" si="35"/>
        <v>1</v>
      </c>
      <c r="H473" s="18">
        <f t="shared" si="36"/>
        <v>9.6805421103581804E-4</v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2</v>
      </c>
      <c r="D475" s="5">
        <v>5</v>
      </c>
      <c r="E475" s="14">
        <f t="shared" si="33"/>
        <v>1.9361084220716361E-3</v>
      </c>
      <c r="F475" s="14">
        <f t="shared" si="34"/>
        <v>2.5536261491317671E-3</v>
      </c>
      <c r="G475" s="13">
        <f t="shared" si="35"/>
        <v>1.5</v>
      </c>
      <c r="H475" s="18">
        <f t="shared" si="36"/>
        <v>2.9041626331074541E-3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3</v>
      </c>
      <c r="D478" s="5">
        <v>8</v>
      </c>
      <c r="E478" s="14">
        <f t="shared" si="33"/>
        <v>2.9041626331074541E-3</v>
      </c>
      <c r="F478" s="14">
        <f t="shared" si="34"/>
        <v>4.0858018386108275E-3</v>
      </c>
      <c r="G478" s="13">
        <f t="shared" si="35"/>
        <v>1.6666666666666667</v>
      </c>
      <c r="H478" s="18">
        <f t="shared" si="36"/>
        <v>4.8402710551790906E-3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16</v>
      </c>
      <c r="D483" s="5">
        <v>36</v>
      </c>
      <c r="E483" s="14">
        <f t="shared" si="33"/>
        <v>1.5488867376573089E-2</v>
      </c>
      <c r="F483" s="14">
        <f t="shared" si="34"/>
        <v>1.8386108273748723E-2</v>
      </c>
      <c r="G483" s="13">
        <f t="shared" si="35"/>
        <v>1.25</v>
      </c>
      <c r="H483" s="18">
        <f t="shared" si="36"/>
        <v>1.9361084220716362E-2</v>
      </c>
    </row>
    <row r="484" spans="2:8" ht="30" x14ac:dyDescent="0.2">
      <c r="B484" s="6" t="s">
        <v>184</v>
      </c>
      <c r="C484" s="5">
        <v>1</v>
      </c>
      <c r="D484" s="5">
        <v>0</v>
      </c>
      <c r="E484" s="14">
        <f t="shared" si="33"/>
        <v>9.6805421103581804E-4</v>
      </c>
      <c r="F484" s="14" t="str">
        <f t="shared" si="34"/>
        <v/>
      </c>
      <c r="G484" s="13" t="str">
        <f t="shared" si="35"/>
        <v>0</v>
      </c>
      <c r="H484" s="18">
        <f t="shared" si="36"/>
        <v>0</v>
      </c>
    </row>
    <row r="485" spans="2:8" ht="15" x14ac:dyDescent="0.2">
      <c r="B485" s="6" t="s">
        <v>443</v>
      </c>
      <c r="C485" s="5">
        <v>1</v>
      </c>
      <c r="D485" s="5">
        <v>68</v>
      </c>
      <c r="E485" s="14">
        <f t="shared" si="33"/>
        <v>9.6805421103581804E-4</v>
      </c>
      <c r="F485" s="14">
        <f t="shared" si="34"/>
        <v>3.472931562819203E-2</v>
      </c>
      <c r="G485" s="13">
        <f t="shared" si="35"/>
        <v>67</v>
      </c>
      <c r="H485" s="18">
        <f t="shared" si="36"/>
        <v>6.4859632139399812E-2</v>
      </c>
    </row>
    <row r="486" spans="2:8" ht="15" x14ac:dyDescent="0.2">
      <c r="B486" s="6" t="s">
        <v>171</v>
      </c>
      <c r="C486" s="5">
        <v>4</v>
      </c>
      <c r="D486" s="5">
        <v>1</v>
      </c>
      <c r="E486" s="14">
        <f t="shared" si="33"/>
        <v>3.8722168441432721E-3</v>
      </c>
      <c r="F486" s="14">
        <f t="shared" si="34"/>
        <v>5.1072522982635344E-4</v>
      </c>
      <c r="G486" s="13">
        <f t="shared" si="35"/>
        <v>-0.75</v>
      </c>
      <c r="H486" s="18">
        <f t="shared" si="36"/>
        <v>-2.9041626331074541E-3</v>
      </c>
    </row>
    <row r="487" spans="2:8" ht="15" x14ac:dyDescent="0.2">
      <c r="B487" s="6" t="s">
        <v>444</v>
      </c>
      <c r="C487" s="5">
        <v>2</v>
      </c>
      <c r="D487" s="5">
        <v>0</v>
      </c>
      <c r="E487" s="14">
        <f t="shared" si="33"/>
        <v>1.9361084220716361E-3</v>
      </c>
      <c r="F487" s="14" t="str">
        <f t="shared" si="34"/>
        <v/>
      </c>
      <c r="G487" s="13" t="str">
        <f t="shared" si="35"/>
        <v>0</v>
      </c>
      <c r="H487" s="18">
        <f t="shared" si="36"/>
        <v>0</v>
      </c>
    </row>
    <row r="488" spans="2:8" ht="13.5" customHeight="1" x14ac:dyDescent="0.2">
      <c r="B488" s="6" t="s">
        <v>445</v>
      </c>
      <c r="C488" s="5">
        <v>0</v>
      </c>
      <c r="D488" s="5">
        <v>1</v>
      </c>
      <c r="E488" s="14" t="str">
        <f t="shared" ref="E488:E499" si="37">+IF(C488=0,"",C488/C$294)</f>
        <v/>
      </c>
      <c r="F488" s="14">
        <f t="shared" ref="F488:F499" si="38">+IF(D488=0,"",D488/D$294)</f>
        <v>5.1072522982635344E-4</v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1</v>
      </c>
      <c r="D490" s="5">
        <v>0</v>
      </c>
      <c r="E490" s="14">
        <f t="shared" si="37"/>
        <v>9.6805421103581804E-4</v>
      </c>
      <c r="F490" s="14" t="str">
        <f t="shared" si="38"/>
        <v/>
      </c>
      <c r="G490" s="13" t="str">
        <f t="shared" si="39"/>
        <v>0</v>
      </c>
      <c r="H490" s="18">
        <f t="shared" si="40"/>
        <v>0</v>
      </c>
    </row>
    <row r="491" spans="2:8" ht="13.5" customHeight="1" x14ac:dyDescent="0.2">
      <c r="B491" s="6" t="s">
        <v>180</v>
      </c>
      <c r="C491" s="5">
        <v>12</v>
      </c>
      <c r="D491" s="5">
        <v>44</v>
      </c>
      <c r="E491" s="14">
        <f t="shared" si="37"/>
        <v>1.1616650532429816E-2</v>
      </c>
      <c r="F491" s="14">
        <f t="shared" si="38"/>
        <v>2.247191011235955E-2</v>
      </c>
      <c r="G491" s="13">
        <f t="shared" si="39"/>
        <v>2.6666666666666665</v>
      </c>
      <c r="H491" s="18">
        <f t="shared" si="40"/>
        <v>3.0977734753146177E-2</v>
      </c>
    </row>
    <row r="492" spans="2:8" ht="15" x14ac:dyDescent="0.2">
      <c r="B492" s="6" t="s">
        <v>484</v>
      </c>
      <c r="C492" s="5">
        <v>1</v>
      </c>
      <c r="D492" s="5">
        <v>4</v>
      </c>
      <c r="E492" s="14">
        <f t="shared" si="37"/>
        <v>9.6805421103581804E-4</v>
      </c>
      <c r="F492" s="14">
        <f t="shared" si="38"/>
        <v>2.0429009193054137E-3</v>
      </c>
      <c r="G492" s="13">
        <f t="shared" si="39"/>
        <v>3</v>
      </c>
      <c r="H492" s="18">
        <f t="shared" si="40"/>
        <v>2.9041626331074541E-3</v>
      </c>
    </row>
    <row r="493" spans="2:8" ht="15" x14ac:dyDescent="0.2">
      <c r="B493" s="6" t="s">
        <v>447</v>
      </c>
      <c r="C493" s="5">
        <v>9</v>
      </c>
      <c r="D493" s="5">
        <v>4</v>
      </c>
      <c r="E493" s="14">
        <f t="shared" si="37"/>
        <v>8.7124878993223628E-3</v>
      </c>
      <c r="F493" s="14">
        <f t="shared" si="38"/>
        <v>2.0429009193054137E-3</v>
      </c>
      <c r="G493" s="13">
        <f t="shared" si="39"/>
        <v>-0.55555555555555558</v>
      </c>
      <c r="H493" s="18">
        <f t="shared" si="40"/>
        <v>-4.8402710551790906E-3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30</v>
      </c>
      <c r="D495" s="5">
        <v>2</v>
      </c>
      <c r="E495" s="14">
        <f t="shared" si="37"/>
        <v>2.904162633107454E-2</v>
      </c>
      <c r="F495" s="14">
        <f t="shared" si="38"/>
        <v>1.0214504596527069E-3</v>
      </c>
      <c r="G495" s="13">
        <f t="shared" si="39"/>
        <v>-0.93333333333333335</v>
      </c>
      <c r="H495" s="18">
        <f t="shared" si="40"/>
        <v>-2.7105517909002903E-2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2</v>
      </c>
      <c r="E497" s="14" t="str">
        <f t="shared" si="37"/>
        <v/>
      </c>
      <c r="F497" s="14">
        <f t="shared" si="38"/>
        <v>1.0214504596527069E-3</v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2228</v>
      </c>
      <c r="D505" s="41">
        <f>SUM(D506:D530)</f>
        <v>1324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-0.40574506283662476</v>
      </c>
      <c r="H505" s="40">
        <f>+IF(OR(AND(E505=""),(G505="")),"",E505*G505)</f>
        <v>-0.40574506283662476</v>
      </c>
    </row>
    <row r="506" spans="2:8" ht="15" x14ac:dyDescent="0.2">
      <c r="B506" s="6" t="s">
        <v>454</v>
      </c>
      <c r="C506" s="5">
        <v>4</v>
      </c>
      <c r="D506" s="5">
        <v>7</v>
      </c>
      <c r="E506" s="14">
        <f>+IF(C506=0,"",C506/C$505)</f>
        <v>1.7953321364452424E-3</v>
      </c>
      <c r="F506" s="14">
        <f>+IF(D506=0,"",D506/D$505)</f>
        <v>5.287009063444109E-3</v>
      </c>
      <c r="G506" s="13">
        <f>+IF(OR(AND(D506=0),(C506=0)),"0",((D506-C506)/C506))</f>
        <v>0.75</v>
      </c>
      <c r="H506" s="18">
        <f>+IF(OR(AND(E506=""),(G506="")),"",E506*G506)</f>
        <v>1.3464991023339318E-3</v>
      </c>
    </row>
    <row r="507" spans="2:8" ht="15" x14ac:dyDescent="0.2">
      <c r="B507" s="6" t="s">
        <v>187</v>
      </c>
      <c r="C507" s="5">
        <v>1</v>
      </c>
      <c r="D507" s="5">
        <v>330</v>
      </c>
      <c r="E507" s="14">
        <f t="shared" ref="E507:E530" si="41">+IF(C507=0,"",C507/C$505)</f>
        <v>4.4883303411131061E-4</v>
      </c>
      <c r="F507" s="14">
        <f t="shared" ref="F507:F530" si="42">+IF(D507=0,"",D507/D$505)</f>
        <v>0.24924471299093656</v>
      </c>
      <c r="G507" s="13">
        <f t="shared" ref="G507:G530" si="43">+IF(OR(AND(D507=0),(C507=0)),"0",((D507-C507)/C507))</f>
        <v>329</v>
      </c>
      <c r="H507" s="18">
        <f t="shared" ref="H507:H530" si="44">+IF(OR(AND(E507=""),(G507="")),"",E507*G507)</f>
        <v>0.14766606822262118</v>
      </c>
    </row>
    <row r="508" spans="2:8" ht="15" x14ac:dyDescent="0.2">
      <c r="B508" s="6" t="s">
        <v>455</v>
      </c>
      <c r="C508" s="5">
        <v>9</v>
      </c>
      <c r="D508" s="5">
        <v>96</v>
      </c>
      <c r="E508" s="14">
        <f t="shared" si="41"/>
        <v>4.039497307001795E-3</v>
      </c>
      <c r="F508" s="14">
        <f t="shared" si="42"/>
        <v>7.2507552870090641E-2</v>
      </c>
      <c r="G508" s="13">
        <f t="shared" si="43"/>
        <v>9.6666666666666661</v>
      </c>
      <c r="H508" s="18">
        <f t="shared" si="44"/>
        <v>3.9048473967684016E-2</v>
      </c>
    </row>
    <row r="509" spans="2:8" ht="15" x14ac:dyDescent="0.2">
      <c r="B509" s="6" t="s">
        <v>456</v>
      </c>
      <c r="C509" s="5">
        <v>11</v>
      </c>
      <c r="D509" s="5">
        <v>125</v>
      </c>
      <c r="E509" s="14">
        <f t="shared" si="41"/>
        <v>4.9371633752244163E-3</v>
      </c>
      <c r="F509" s="14">
        <f t="shared" si="42"/>
        <v>9.4410876132930519E-2</v>
      </c>
      <c r="G509" s="13">
        <f t="shared" si="43"/>
        <v>10.363636363636363</v>
      </c>
      <c r="H509" s="18">
        <f t="shared" si="44"/>
        <v>5.1166965888689402E-2</v>
      </c>
    </row>
    <row r="510" spans="2:8" ht="15" x14ac:dyDescent="0.2">
      <c r="B510" s="6" t="s">
        <v>188</v>
      </c>
      <c r="C510" s="5">
        <v>4</v>
      </c>
      <c r="D510" s="5">
        <v>4</v>
      </c>
      <c r="E510" s="14">
        <f t="shared" si="41"/>
        <v>1.7953321364452424E-3</v>
      </c>
      <c r="F510" s="14">
        <f t="shared" si="42"/>
        <v>3.0211480362537764E-3</v>
      </c>
      <c r="G510" s="13">
        <f t="shared" si="43"/>
        <v>0</v>
      </c>
      <c r="H510" s="18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1</v>
      </c>
      <c r="E511" s="14" t="str">
        <f t="shared" si="41"/>
        <v/>
      </c>
      <c r="F511" s="14">
        <f t="shared" si="42"/>
        <v>7.5528700906344411E-4</v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7</v>
      </c>
      <c r="E512" s="14" t="str">
        <f t="shared" si="41"/>
        <v/>
      </c>
      <c r="F512" s="14">
        <f t="shared" si="42"/>
        <v>5.287009063444109E-3</v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16</v>
      </c>
      <c r="E514" s="14" t="str">
        <f t="shared" si="41"/>
        <v/>
      </c>
      <c r="F514" s="14">
        <f t="shared" si="42"/>
        <v>1.2084592145015106E-2</v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0</v>
      </c>
      <c r="D515" s="5">
        <v>7</v>
      </c>
      <c r="E515" s="14" t="str">
        <f t="shared" si="41"/>
        <v/>
      </c>
      <c r="F515" s="14">
        <f t="shared" si="42"/>
        <v>5.287009063444109E-3</v>
      </c>
      <c r="G515" s="13" t="str">
        <f t="shared" si="43"/>
        <v>0</v>
      </c>
      <c r="H515" s="18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2</v>
      </c>
      <c r="D517" s="5">
        <v>432</v>
      </c>
      <c r="E517" s="14">
        <f t="shared" si="41"/>
        <v>8.9766606822262122E-4</v>
      </c>
      <c r="F517" s="14">
        <f t="shared" si="42"/>
        <v>0.32628398791540786</v>
      </c>
      <c r="G517" s="13">
        <f t="shared" si="43"/>
        <v>215</v>
      </c>
      <c r="H517" s="18">
        <f t="shared" si="44"/>
        <v>0.19299820466786355</v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8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34</v>
      </c>
      <c r="E519" s="14" t="str">
        <f t="shared" si="41"/>
        <v/>
      </c>
      <c r="F519" s="14">
        <f t="shared" si="42"/>
        <v>2.5679758308157101E-2</v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12</v>
      </c>
      <c r="D521" s="5">
        <v>81</v>
      </c>
      <c r="E521" s="14">
        <f t="shared" si="41"/>
        <v>5.3859964093357273E-3</v>
      </c>
      <c r="F521" s="14">
        <f t="shared" si="42"/>
        <v>6.117824773413897E-2</v>
      </c>
      <c r="G521" s="13">
        <f t="shared" si="43"/>
        <v>5.75</v>
      </c>
      <c r="H521" s="18">
        <f t="shared" si="44"/>
        <v>3.0969479353680433E-2</v>
      </c>
    </row>
    <row r="522" spans="2:8" ht="25.5" customHeight="1" x14ac:dyDescent="0.2">
      <c r="B522" s="6" t="s">
        <v>193</v>
      </c>
      <c r="C522" s="5">
        <v>5</v>
      </c>
      <c r="D522" s="5">
        <v>24</v>
      </c>
      <c r="E522" s="14">
        <f t="shared" si="41"/>
        <v>2.244165170556553E-3</v>
      </c>
      <c r="F522" s="14">
        <f t="shared" si="42"/>
        <v>1.812688821752266E-2</v>
      </c>
      <c r="G522" s="13">
        <f t="shared" si="43"/>
        <v>3.8</v>
      </c>
      <c r="H522" s="18">
        <f t="shared" si="44"/>
        <v>8.527827648114902E-3</v>
      </c>
    </row>
    <row r="523" spans="2:8" ht="13.5" customHeight="1" x14ac:dyDescent="0.2">
      <c r="B523" s="6" t="s">
        <v>462</v>
      </c>
      <c r="C523" s="5">
        <v>2144</v>
      </c>
      <c r="D523" s="5">
        <v>0</v>
      </c>
      <c r="E523" s="14">
        <f t="shared" si="41"/>
        <v>0.9622980251346499</v>
      </c>
      <c r="F523" s="14" t="str">
        <f t="shared" si="42"/>
        <v/>
      </c>
      <c r="G523" s="13" t="str">
        <f t="shared" si="43"/>
        <v>0</v>
      </c>
      <c r="H523" s="18">
        <f t="shared" si="44"/>
        <v>0</v>
      </c>
    </row>
    <row r="524" spans="2:8" ht="12" customHeight="1" x14ac:dyDescent="0.2">
      <c r="B524" s="6" t="s">
        <v>194</v>
      </c>
      <c r="C524" s="5">
        <v>1</v>
      </c>
      <c r="D524" s="5">
        <v>7</v>
      </c>
      <c r="E524" s="14">
        <f t="shared" si="41"/>
        <v>4.4883303411131061E-4</v>
      </c>
      <c r="F524" s="14">
        <f t="shared" si="42"/>
        <v>5.287009063444109E-3</v>
      </c>
      <c r="G524" s="13">
        <f t="shared" si="43"/>
        <v>6</v>
      </c>
      <c r="H524" s="18">
        <f t="shared" si="44"/>
        <v>2.6929982046678637E-3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5</v>
      </c>
      <c r="D526" s="5">
        <v>8</v>
      </c>
      <c r="E526" s="14">
        <f t="shared" si="41"/>
        <v>2.244165170556553E-3</v>
      </c>
      <c r="F526" s="14">
        <f t="shared" si="42"/>
        <v>6.0422960725075529E-3</v>
      </c>
      <c r="G526" s="13">
        <f t="shared" si="43"/>
        <v>0.6</v>
      </c>
      <c r="H526" s="18">
        <f t="shared" si="44"/>
        <v>1.3464991023339318E-3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5</v>
      </c>
      <c r="E529" s="14" t="str">
        <f t="shared" si="41"/>
        <v/>
      </c>
      <c r="F529" s="14">
        <f t="shared" si="42"/>
        <v>3.7764350453172208E-3</v>
      </c>
      <c r="G529" s="13" t="str">
        <f t="shared" si="43"/>
        <v>0</v>
      </c>
      <c r="H529" s="18" t="str">
        <f t="shared" si="44"/>
        <v/>
      </c>
    </row>
    <row r="530" spans="2:8" ht="15" x14ac:dyDescent="0.2">
      <c r="B530" s="6" t="s">
        <v>467</v>
      </c>
      <c r="C530" s="5">
        <v>30</v>
      </c>
      <c r="D530" s="5">
        <v>140</v>
      </c>
      <c r="E530" s="14">
        <f t="shared" si="41"/>
        <v>1.3464991023339317E-2</v>
      </c>
      <c r="F530" s="14">
        <f t="shared" si="42"/>
        <v>0.10574018126888217</v>
      </c>
      <c r="G530" s="13">
        <f t="shared" si="43"/>
        <v>3.6666666666666665</v>
      </c>
      <c r="H530" s="18">
        <f t="shared" si="44"/>
        <v>4.9371633752244161E-2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556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515</v>
      </c>
      <c r="C8" s="19">
        <f>+C18+C70+C151+C294+C505</f>
        <v>1993</v>
      </c>
      <c r="D8" s="19">
        <f>+D18+D70+D151+D294+D505</f>
        <v>2172</v>
      </c>
      <c r="E8" s="20">
        <f>+C8/C$8</f>
        <v>1</v>
      </c>
      <c r="F8" s="20">
        <f>+D8/D$8</f>
        <v>1</v>
      </c>
      <c r="G8" s="17">
        <f>+(D8-C8)/C8</f>
        <v>8.9814350225790263E-2</v>
      </c>
      <c r="H8" s="33">
        <f>+E8*G8</f>
        <v>8.9814350225790263E-2</v>
      </c>
    </row>
    <row r="9" spans="2:8" x14ac:dyDescent="0.2">
      <c r="B9" s="48" t="str">
        <f>+B18</f>
        <v>Total Vacantes en ocupaciones de nivel Directivo</v>
      </c>
      <c r="C9" s="34">
        <f>+C18</f>
        <v>21</v>
      </c>
      <c r="D9" s="34">
        <f>+D18</f>
        <v>32</v>
      </c>
      <c r="E9" s="35">
        <f t="shared" ref="E9:E13" si="0">C9/$C$8</f>
        <v>1.0536879076768691E-2</v>
      </c>
      <c r="F9" s="35">
        <f>D9/$D$8</f>
        <v>1.4732965009208104E-2</v>
      </c>
      <c r="G9" s="13">
        <f>+IF(OR(AND(D9=0),(C9=0)),"0",((D9-C9)/C9))</f>
        <v>0.52380952380952384</v>
      </c>
      <c r="H9" s="18">
        <f>+IF(OR(AND(E9=""),(G9="")),"",E9*G9)</f>
        <v>5.5193176116407434E-3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201</v>
      </c>
      <c r="D10" s="34">
        <f>+D70</f>
        <v>212</v>
      </c>
      <c r="E10" s="35">
        <f t="shared" si="0"/>
        <v>0.10085298544907174</v>
      </c>
      <c r="F10" s="35">
        <f>D10/$D$8</f>
        <v>9.7605893186003684E-2</v>
      </c>
      <c r="G10" s="13">
        <f>+IF(OR(AND(D10=0),(C10=0)),"0",((D10-C10)/C10))</f>
        <v>5.4726368159203981E-2</v>
      </c>
      <c r="H10" s="18">
        <f>+IF(OR(AND(E10=""),(G10="")),"",E10*G10)</f>
        <v>5.5193176116407425E-3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358</v>
      </c>
      <c r="D11" s="34">
        <f>+D151</f>
        <v>339</v>
      </c>
      <c r="E11" s="35">
        <f t="shared" si="0"/>
        <v>0.17962870045158053</v>
      </c>
      <c r="F11" s="35">
        <f>D11/$D$8</f>
        <v>0.15607734806629833</v>
      </c>
      <c r="G11" s="13">
        <f>+IF(OR(AND(D11=0),(C11=0)),"0",((D11-C11)/C11))</f>
        <v>-5.3072625698324022E-2</v>
      </c>
      <c r="H11" s="18">
        <f>+IF(OR(AND(E11=""),(G11="")),"",E11*G11)</f>
        <v>-9.5333667837430996E-3</v>
      </c>
    </row>
    <row r="12" spans="2:8" x14ac:dyDescent="0.2">
      <c r="B12" s="48" t="str">
        <f>+B294</f>
        <v>Total Vacantes  en ocupaciones de nivel Calificados</v>
      </c>
      <c r="C12" s="34">
        <f>+C294</f>
        <v>1157</v>
      </c>
      <c r="D12" s="34">
        <f>+D294</f>
        <v>1333</v>
      </c>
      <c r="E12" s="35">
        <f t="shared" si="0"/>
        <v>0.58053186151530356</v>
      </c>
      <c r="F12" s="35">
        <f>D12/$D$8</f>
        <v>0.61372007366482506</v>
      </c>
      <c r="G12" s="13">
        <f>+IF(OR(AND(D12=0),(C12=0)),"0",((D12-C12)/C12))</f>
        <v>0.15211754537597233</v>
      </c>
      <c r="H12" s="18">
        <f>+IF(OR(AND(E12=""),(G12="")),"",E12*G12)</f>
        <v>8.8309081786251881E-2</v>
      </c>
    </row>
    <row r="13" spans="2:8" x14ac:dyDescent="0.2">
      <c r="B13" s="48" t="str">
        <f>+B505</f>
        <v>Total Vacantes en ocupaciones de nivel Elemental</v>
      </c>
      <c r="C13" s="34">
        <f>+C505</f>
        <v>256</v>
      </c>
      <c r="D13" s="34">
        <f>+D505</f>
        <v>256</v>
      </c>
      <c r="E13" s="35">
        <f t="shared" si="0"/>
        <v>0.12844957350727546</v>
      </c>
      <c r="F13" s="35">
        <f>D13/$D$8</f>
        <v>0.11786372007366483</v>
      </c>
      <c r="G13" s="13">
        <f>+IF(OR(AND(D13=0),(C13=0)),"0",((D13-C13)/C13))</f>
        <v>0</v>
      </c>
      <c r="H13" s="18">
        <f>+IF(OR(AND(E13=""),(G13="")),"",E13*G13)</f>
        <v>0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21</v>
      </c>
      <c r="D18" s="37">
        <f>SUM(D19:D64)</f>
        <v>32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0.52380952380952384</v>
      </c>
      <c r="H18" s="40">
        <f>+IF(OR(AND(E18=""),(G18="")),"",E18*G18)</f>
        <v>0.52380952380952384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1</v>
      </c>
      <c r="D20" s="5">
        <v>1</v>
      </c>
      <c r="E20" s="12">
        <f t="shared" ref="E20:E64" si="1">+IF(C20=0,"",C20/C$18)</f>
        <v>4.7619047619047616E-2</v>
      </c>
      <c r="F20" s="12">
        <f t="shared" ref="F20:F64" si="2">+IF(D20=0,"",D20/D$18)</f>
        <v>3.125E-2</v>
      </c>
      <c r="G20" s="13">
        <f t="shared" ref="G20:G64" si="3">+IF(OR(AND(D20=0),(C20=0)),"0",((D20-C20)/C20))</f>
        <v>0</v>
      </c>
      <c r="H20" s="18">
        <f t="shared" ref="H20:H64" si="4">+IF(OR(AND(E20=""),(G20="")),"",E20*G20)</f>
        <v>0</v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1</v>
      </c>
      <c r="E23" s="12" t="str">
        <f t="shared" si="1"/>
        <v/>
      </c>
      <c r="F23" s="12">
        <f t="shared" si="2"/>
        <v>3.125E-2</v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8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2</v>
      </c>
      <c r="E25" s="12" t="str">
        <f t="shared" si="1"/>
        <v/>
      </c>
      <c r="F25" s="12">
        <f t="shared" si="2"/>
        <v>6.25E-2</v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4</v>
      </c>
      <c r="D26" s="5">
        <v>5</v>
      </c>
      <c r="E26" s="12">
        <f t="shared" si="1"/>
        <v>0.19047619047619047</v>
      </c>
      <c r="F26" s="12">
        <f t="shared" si="2"/>
        <v>0.15625</v>
      </c>
      <c r="G26" s="13">
        <f t="shared" si="3"/>
        <v>0.25</v>
      </c>
      <c r="H26" s="18">
        <f t="shared" si="4"/>
        <v>4.7619047619047616E-2</v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3.125E-2</v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4</v>
      </c>
      <c r="E28" s="12">
        <f t="shared" si="1"/>
        <v>0.14285714285714285</v>
      </c>
      <c r="F28" s="12">
        <f t="shared" si="2"/>
        <v>0.125</v>
      </c>
      <c r="G28" s="13">
        <f t="shared" si="3"/>
        <v>0.33333333333333331</v>
      </c>
      <c r="H28" s="18">
        <f t="shared" si="4"/>
        <v>4.7619047619047616E-2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2</v>
      </c>
      <c r="E34" s="12" t="str">
        <f t="shared" si="1"/>
        <v/>
      </c>
      <c r="F34" s="12">
        <f t="shared" si="2"/>
        <v>6.25E-2</v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8" t="str">
        <f t="shared" si="4"/>
        <v/>
      </c>
    </row>
    <row r="37" spans="2:8" ht="20.100000000000001" customHeight="1" x14ac:dyDescent="0.2">
      <c r="B37" s="6" t="s">
        <v>8</v>
      </c>
      <c r="C37" s="5">
        <v>2</v>
      </c>
      <c r="D37" s="5">
        <v>1</v>
      </c>
      <c r="E37" s="12">
        <f t="shared" si="1"/>
        <v>9.5238095238095233E-2</v>
      </c>
      <c r="F37" s="12">
        <f t="shared" si="2"/>
        <v>3.125E-2</v>
      </c>
      <c r="G37" s="13">
        <f t="shared" si="3"/>
        <v>-0.5</v>
      </c>
      <c r="H37" s="18">
        <f t="shared" si="4"/>
        <v>-4.7619047619047616E-2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8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1</v>
      </c>
      <c r="E47" s="12" t="str">
        <f t="shared" si="1"/>
        <v/>
      </c>
      <c r="F47" s="12">
        <f t="shared" si="2"/>
        <v>3.125E-2</v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8</v>
      </c>
      <c r="E48" s="12">
        <f t="shared" si="1"/>
        <v>4.7619047619047616E-2</v>
      </c>
      <c r="F48" s="12">
        <f t="shared" si="2"/>
        <v>0.25</v>
      </c>
      <c r="G48" s="13">
        <f t="shared" si="3"/>
        <v>7</v>
      </c>
      <c r="H48" s="18">
        <f t="shared" si="4"/>
        <v>0.33333333333333331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8" t="str">
        <f t="shared" si="4"/>
        <v/>
      </c>
    </row>
    <row r="51" spans="2:8" ht="20.100000000000001" customHeight="1" x14ac:dyDescent="0.2">
      <c r="B51" s="6" t="s">
        <v>13</v>
      </c>
      <c r="C51" s="5">
        <v>1</v>
      </c>
      <c r="D51" s="5">
        <v>0</v>
      </c>
      <c r="E51" s="12">
        <f t="shared" si="1"/>
        <v>4.7619047619047616E-2</v>
      </c>
      <c r="F51" s="12" t="str">
        <f t="shared" si="2"/>
        <v/>
      </c>
      <c r="G51" s="13" t="str">
        <f t="shared" si="3"/>
        <v>0</v>
      </c>
      <c r="H51" s="18">
        <f t="shared" si="4"/>
        <v>0</v>
      </c>
    </row>
    <row r="52" spans="2:8" ht="20.100000000000001" customHeight="1" x14ac:dyDescent="0.2">
      <c r="B52" s="6" t="s">
        <v>14</v>
      </c>
      <c r="C52" s="5">
        <v>4</v>
      </c>
      <c r="D52" s="5">
        <v>3</v>
      </c>
      <c r="E52" s="12">
        <f t="shared" si="1"/>
        <v>0.19047619047619047</v>
      </c>
      <c r="F52" s="12">
        <f t="shared" si="2"/>
        <v>9.375E-2</v>
      </c>
      <c r="G52" s="13">
        <f t="shared" si="3"/>
        <v>-0.25</v>
      </c>
      <c r="H52" s="18">
        <f t="shared" si="4"/>
        <v>-4.7619047619047616E-2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3</v>
      </c>
      <c r="D60" s="5">
        <v>1</v>
      </c>
      <c r="E60" s="12">
        <f t="shared" si="1"/>
        <v>0.14285714285714285</v>
      </c>
      <c r="F60" s="12">
        <f t="shared" si="2"/>
        <v>3.125E-2</v>
      </c>
      <c r="G60" s="13">
        <f t="shared" si="3"/>
        <v>-0.66666666666666663</v>
      </c>
      <c r="H60" s="18">
        <f t="shared" si="4"/>
        <v>-9.5238095238095233E-2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1</v>
      </c>
      <c r="E62" s="12">
        <f t="shared" si="1"/>
        <v>4.7619047619047616E-2</v>
      </c>
      <c r="F62" s="12">
        <f t="shared" si="2"/>
        <v>3.125E-2</v>
      </c>
      <c r="G62" s="13">
        <f t="shared" si="3"/>
        <v>0</v>
      </c>
      <c r="H62" s="18">
        <f t="shared" si="4"/>
        <v>0</v>
      </c>
    </row>
    <row r="63" spans="2:8" ht="20.100000000000001" customHeight="1" x14ac:dyDescent="0.2">
      <c r="B63" s="6" t="s">
        <v>220</v>
      </c>
      <c r="C63" s="5">
        <v>0</v>
      </c>
      <c r="D63" s="5">
        <v>1</v>
      </c>
      <c r="E63" s="12" t="str">
        <f t="shared" si="1"/>
        <v/>
      </c>
      <c r="F63" s="12">
        <f t="shared" si="2"/>
        <v>3.125E-2</v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1</v>
      </c>
      <c r="D64" s="5">
        <v>0</v>
      </c>
      <c r="E64" s="12">
        <f t="shared" si="1"/>
        <v>4.7619047619047616E-2</v>
      </c>
      <c r="F64" s="12" t="str">
        <f t="shared" si="2"/>
        <v/>
      </c>
      <c r="G64" s="13" t="str">
        <f t="shared" si="3"/>
        <v>0</v>
      </c>
      <c r="H64" s="18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201</v>
      </c>
      <c r="D70" s="41">
        <f>SUM(D71:D145)</f>
        <v>212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5.4726368159203981E-2</v>
      </c>
      <c r="H70" s="40">
        <f>+IF(OR(AND(E70=""),(G70="")),"",E70*G70)</f>
        <v>5.4726368159203981E-2</v>
      </c>
    </row>
    <row r="71" spans="2:8" ht="15" x14ac:dyDescent="0.2">
      <c r="B71" s="6" t="s">
        <v>20</v>
      </c>
      <c r="C71" s="5">
        <v>15</v>
      </c>
      <c r="D71" s="5">
        <v>5</v>
      </c>
      <c r="E71" s="14">
        <f>+IF(C71=0,"",C71/C$70)</f>
        <v>7.4626865671641784E-2</v>
      </c>
      <c r="F71" s="14">
        <f>+IF(D71=0,"",D71/D$70)</f>
        <v>2.358490566037736E-2</v>
      </c>
      <c r="G71" s="13">
        <f>+IF(OR(AND(D71=0),(C71=0)),"0",((D71-C71)/C71))</f>
        <v>-0.66666666666666663</v>
      </c>
      <c r="H71" s="18">
        <f>+IF(OR(AND(E71=""),(G71="")),"",E71*G71)</f>
        <v>-4.9751243781094523E-2</v>
      </c>
    </row>
    <row r="72" spans="2:8" ht="15" x14ac:dyDescent="0.2">
      <c r="B72" s="6" t="s">
        <v>21</v>
      </c>
      <c r="C72" s="5">
        <v>4</v>
      </c>
      <c r="D72" s="5">
        <v>0</v>
      </c>
      <c r="E72" s="14">
        <f t="shared" ref="E72:E135" si="5">+IF(C72=0,"",C72/C$70)</f>
        <v>1.9900497512437811E-2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7</v>
      </c>
      <c r="D73" s="5">
        <v>7</v>
      </c>
      <c r="E73" s="14">
        <f t="shared" si="5"/>
        <v>3.482587064676617E-2</v>
      </c>
      <c r="F73" s="14">
        <f t="shared" si="6"/>
        <v>3.3018867924528301E-2</v>
      </c>
      <c r="G73" s="13">
        <f t="shared" si="7"/>
        <v>0</v>
      </c>
      <c r="H73" s="18">
        <f t="shared" si="8"/>
        <v>0</v>
      </c>
    </row>
    <row r="74" spans="2:8" ht="15" x14ac:dyDescent="0.2">
      <c r="B74" s="6" t="s">
        <v>222</v>
      </c>
      <c r="C74" s="5">
        <v>7</v>
      </c>
      <c r="D74" s="5">
        <v>2</v>
      </c>
      <c r="E74" s="14">
        <f t="shared" si="5"/>
        <v>3.482587064676617E-2</v>
      </c>
      <c r="F74" s="14">
        <f t="shared" si="6"/>
        <v>9.433962264150943E-3</v>
      </c>
      <c r="G74" s="13">
        <f t="shared" si="7"/>
        <v>-0.7142857142857143</v>
      </c>
      <c r="H74" s="18">
        <f t="shared" si="8"/>
        <v>-2.4875621890547265E-2</v>
      </c>
    </row>
    <row r="75" spans="2:8" ht="15" x14ac:dyDescent="0.2">
      <c r="B75" s="6" t="s">
        <v>23</v>
      </c>
      <c r="C75" s="5">
        <v>1</v>
      </c>
      <c r="D75" s="5">
        <v>2</v>
      </c>
      <c r="E75" s="14">
        <f t="shared" si="5"/>
        <v>4.9751243781094526E-3</v>
      </c>
      <c r="F75" s="14">
        <f t="shared" si="6"/>
        <v>9.433962264150943E-3</v>
      </c>
      <c r="G75" s="13">
        <f t="shared" si="7"/>
        <v>1</v>
      </c>
      <c r="H75" s="18">
        <f t="shared" si="8"/>
        <v>4.9751243781094526E-3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2</v>
      </c>
      <c r="D77" s="5">
        <v>1</v>
      </c>
      <c r="E77" s="14">
        <f t="shared" si="5"/>
        <v>9.9502487562189053E-3</v>
      </c>
      <c r="F77" s="14">
        <f t="shared" si="6"/>
        <v>4.7169811320754715E-3</v>
      </c>
      <c r="G77" s="13">
        <f t="shared" si="7"/>
        <v>-0.5</v>
      </c>
      <c r="H77" s="18">
        <f t="shared" si="8"/>
        <v>-4.9751243781094526E-3</v>
      </c>
    </row>
    <row r="78" spans="2:8" ht="15" x14ac:dyDescent="0.2">
      <c r="B78" s="6" t="s">
        <v>225</v>
      </c>
      <c r="C78" s="5">
        <v>1</v>
      </c>
      <c r="D78" s="5">
        <v>0</v>
      </c>
      <c r="E78" s="14">
        <f t="shared" si="5"/>
        <v>4.9751243781094526E-3</v>
      </c>
      <c r="F78" s="14" t="str">
        <f t="shared" si="6"/>
        <v/>
      </c>
      <c r="G78" s="13" t="str">
        <f t="shared" si="7"/>
        <v>0</v>
      </c>
      <c r="H78" s="18">
        <f t="shared" si="8"/>
        <v>0</v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4.9751243781094526E-3</v>
      </c>
      <c r="F80" s="14" t="str">
        <f t="shared" si="6"/>
        <v/>
      </c>
      <c r="G80" s="13" t="str">
        <f t="shared" si="7"/>
        <v>0</v>
      </c>
      <c r="H80" s="18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3</v>
      </c>
      <c r="D82" s="5">
        <v>6</v>
      </c>
      <c r="E82" s="14">
        <f t="shared" si="5"/>
        <v>1.4925373134328358E-2</v>
      </c>
      <c r="F82" s="14">
        <f t="shared" si="6"/>
        <v>2.8301886792452831E-2</v>
      </c>
      <c r="G82" s="13">
        <f t="shared" si="7"/>
        <v>1</v>
      </c>
      <c r="H82" s="18">
        <f t="shared" si="8"/>
        <v>1.4925373134328358E-2</v>
      </c>
    </row>
    <row r="83" spans="2:8" ht="15" x14ac:dyDescent="0.2">
      <c r="B83" s="6" t="s">
        <v>229</v>
      </c>
      <c r="C83" s="5">
        <v>1</v>
      </c>
      <c r="D83" s="5">
        <v>7</v>
      </c>
      <c r="E83" s="14">
        <f t="shared" si="5"/>
        <v>4.9751243781094526E-3</v>
      </c>
      <c r="F83" s="14">
        <f t="shared" si="6"/>
        <v>3.3018867924528301E-2</v>
      </c>
      <c r="G83" s="13">
        <f t="shared" si="7"/>
        <v>6</v>
      </c>
      <c r="H83" s="18">
        <f t="shared" si="8"/>
        <v>2.9850746268656716E-2</v>
      </c>
    </row>
    <row r="84" spans="2:8" ht="15" x14ac:dyDescent="0.2">
      <c r="B84" s="6" t="s">
        <v>230</v>
      </c>
      <c r="C84" s="5">
        <v>0</v>
      </c>
      <c r="D84" s="5">
        <v>1</v>
      </c>
      <c r="E84" s="14" t="str">
        <f t="shared" si="5"/>
        <v/>
      </c>
      <c r="F84" s="14">
        <f t="shared" si="6"/>
        <v>4.7169811320754715E-3</v>
      </c>
      <c r="G84" s="13" t="str">
        <f t="shared" si="7"/>
        <v>0</v>
      </c>
      <c r="H84" s="18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4</v>
      </c>
      <c r="E85" s="14" t="str">
        <f t="shared" si="5"/>
        <v/>
      </c>
      <c r="F85" s="14">
        <f t="shared" si="6"/>
        <v>1.8867924528301886E-2</v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3</v>
      </c>
      <c r="E86" s="14" t="str">
        <f t="shared" si="5"/>
        <v/>
      </c>
      <c r="F86" s="14">
        <f t="shared" si="6"/>
        <v>1.4150943396226415E-2</v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1</v>
      </c>
      <c r="D87" s="5">
        <v>1</v>
      </c>
      <c r="E87" s="14">
        <f t="shared" si="5"/>
        <v>4.9751243781094526E-3</v>
      </c>
      <c r="F87" s="14">
        <f t="shared" si="6"/>
        <v>4.7169811320754715E-3</v>
      </c>
      <c r="G87" s="13">
        <f t="shared" si="7"/>
        <v>0</v>
      </c>
      <c r="H87" s="18">
        <f t="shared" si="8"/>
        <v>0</v>
      </c>
    </row>
    <row r="88" spans="2:8" ht="15" x14ac:dyDescent="0.2">
      <c r="B88" s="6" t="s">
        <v>233</v>
      </c>
      <c r="C88" s="5">
        <v>3</v>
      </c>
      <c r="D88" s="5">
        <v>7</v>
      </c>
      <c r="E88" s="14">
        <f t="shared" si="5"/>
        <v>1.4925373134328358E-2</v>
      </c>
      <c r="F88" s="14">
        <f t="shared" si="6"/>
        <v>3.3018867924528301E-2</v>
      </c>
      <c r="G88" s="13">
        <f t="shared" si="7"/>
        <v>1.3333333333333333</v>
      </c>
      <c r="H88" s="18">
        <f t="shared" si="8"/>
        <v>1.9900497512437811E-2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2</v>
      </c>
      <c r="D90" s="5">
        <v>3</v>
      </c>
      <c r="E90" s="14">
        <f t="shared" si="5"/>
        <v>9.9502487562189053E-3</v>
      </c>
      <c r="F90" s="14">
        <f t="shared" si="6"/>
        <v>1.4150943396226415E-2</v>
      </c>
      <c r="G90" s="13">
        <f t="shared" si="7"/>
        <v>0.5</v>
      </c>
      <c r="H90" s="18">
        <f t="shared" si="8"/>
        <v>4.9751243781094526E-3</v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9</v>
      </c>
      <c r="D92" s="5">
        <v>4</v>
      </c>
      <c r="E92" s="14">
        <f t="shared" si="5"/>
        <v>4.4776119402985072E-2</v>
      </c>
      <c r="F92" s="14">
        <f t="shared" si="6"/>
        <v>1.8867924528301886E-2</v>
      </c>
      <c r="G92" s="13">
        <f t="shared" si="7"/>
        <v>-0.55555555555555558</v>
      </c>
      <c r="H92" s="18">
        <f t="shared" si="8"/>
        <v>-2.4875621890547265E-2</v>
      </c>
    </row>
    <row r="93" spans="2:8" ht="15" x14ac:dyDescent="0.2">
      <c r="B93" s="6" t="s">
        <v>468</v>
      </c>
      <c r="C93" s="5">
        <v>4</v>
      </c>
      <c r="D93" s="5">
        <v>7</v>
      </c>
      <c r="E93" s="14">
        <f t="shared" si="5"/>
        <v>1.9900497512437811E-2</v>
      </c>
      <c r="F93" s="14">
        <f t="shared" si="6"/>
        <v>3.3018867924528301E-2</v>
      </c>
      <c r="G93" s="13">
        <f t="shared" si="7"/>
        <v>0.75</v>
      </c>
      <c r="H93" s="18">
        <f t="shared" si="8"/>
        <v>1.4925373134328358E-2</v>
      </c>
    </row>
    <row r="94" spans="2:8" ht="15" x14ac:dyDescent="0.2">
      <c r="B94" s="6" t="s">
        <v>25</v>
      </c>
      <c r="C94" s="5">
        <v>2</v>
      </c>
      <c r="D94" s="5">
        <v>0</v>
      </c>
      <c r="E94" s="14">
        <f t="shared" si="5"/>
        <v>9.9502487562189053E-3</v>
      </c>
      <c r="F94" s="14" t="str">
        <f t="shared" si="6"/>
        <v/>
      </c>
      <c r="G94" s="13" t="str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3</v>
      </c>
      <c r="E97" s="14" t="str">
        <f t="shared" si="5"/>
        <v/>
      </c>
      <c r="F97" s="14">
        <f t="shared" si="6"/>
        <v>1.4150943396226415E-2</v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6</v>
      </c>
      <c r="E98" s="14">
        <f t="shared" si="5"/>
        <v>4.9751243781094526E-3</v>
      </c>
      <c r="F98" s="14">
        <f t="shared" si="6"/>
        <v>2.8301886792452831E-2</v>
      </c>
      <c r="G98" s="13">
        <f t="shared" si="7"/>
        <v>5</v>
      </c>
      <c r="H98" s="18">
        <f t="shared" si="8"/>
        <v>2.4875621890547261E-2</v>
      </c>
    </row>
    <row r="99" spans="2:8" ht="15" x14ac:dyDescent="0.2">
      <c r="B99" s="6" t="s">
        <v>239</v>
      </c>
      <c r="C99" s="5">
        <v>7</v>
      </c>
      <c r="D99" s="5">
        <v>18</v>
      </c>
      <c r="E99" s="14">
        <f t="shared" si="5"/>
        <v>3.482587064676617E-2</v>
      </c>
      <c r="F99" s="14">
        <f t="shared" si="6"/>
        <v>8.4905660377358486E-2</v>
      </c>
      <c r="G99" s="13">
        <f t="shared" si="7"/>
        <v>1.5714285714285714</v>
      </c>
      <c r="H99" s="18">
        <f t="shared" si="8"/>
        <v>5.4726368159203981E-2</v>
      </c>
    </row>
    <row r="100" spans="2:8" ht="15" x14ac:dyDescent="0.2">
      <c r="B100" s="6" t="s">
        <v>240</v>
      </c>
      <c r="C100" s="5">
        <v>0</v>
      </c>
      <c r="D100" s="5">
        <v>4</v>
      </c>
      <c r="E100" s="14" t="str">
        <f t="shared" si="5"/>
        <v/>
      </c>
      <c r="F100" s="14">
        <f t="shared" si="6"/>
        <v>1.8867924528301886E-2</v>
      </c>
      <c r="G100" s="13" t="str">
        <f t="shared" si="7"/>
        <v>0</v>
      </c>
      <c r="H100" s="18" t="str">
        <f t="shared" si="8"/>
        <v/>
      </c>
    </row>
    <row r="101" spans="2:8" ht="15" x14ac:dyDescent="0.2">
      <c r="B101" s="6" t="s">
        <v>241</v>
      </c>
      <c r="C101" s="5">
        <v>15</v>
      </c>
      <c r="D101" s="5">
        <v>3</v>
      </c>
      <c r="E101" s="14">
        <f t="shared" si="5"/>
        <v>7.4626865671641784E-2</v>
      </c>
      <c r="F101" s="14">
        <f t="shared" si="6"/>
        <v>1.4150943396226415E-2</v>
      </c>
      <c r="G101" s="13">
        <f t="shared" si="7"/>
        <v>-0.8</v>
      </c>
      <c r="H101" s="18">
        <f t="shared" si="8"/>
        <v>-5.9701492537313432E-2</v>
      </c>
    </row>
    <row r="102" spans="2:8" ht="15" x14ac:dyDescent="0.2">
      <c r="B102" s="6" t="s">
        <v>242</v>
      </c>
      <c r="C102" s="5">
        <v>1</v>
      </c>
      <c r="D102" s="5">
        <v>10</v>
      </c>
      <c r="E102" s="14">
        <f t="shared" si="5"/>
        <v>4.9751243781094526E-3</v>
      </c>
      <c r="F102" s="14">
        <f t="shared" si="6"/>
        <v>4.716981132075472E-2</v>
      </c>
      <c r="G102" s="13">
        <f t="shared" si="7"/>
        <v>9</v>
      </c>
      <c r="H102" s="18">
        <f t="shared" si="8"/>
        <v>4.4776119402985072E-2</v>
      </c>
    </row>
    <row r="103" spans="2:8" ht="15" x14ac:dyDescent="0.2">
      <c r="B103" s="6" t="s">
        <v>243</v>
      </c>
      <c r="C103" s="5">
        <v>1</v>
      </c>
      <c r="D103" s="5">
        <v>3</v>
      </c>
      <c r="E103" s="14">
        <f t="shared" si="5"/>
        <v>4.9751243781094526E-3</v>
      </c>
      <c r="F103" s="14">
        <f t="shared" si="6"/>
        <v>1.4150943396226415E-2</v>
      </c>
      <c r="G103" s="13">
        <f t="shared" si="7"/>
        <v>2</v>
      </c>
      <c r="H103" s="18">
        <f t="shared" si="8"/>
        <v>9.9502487562189053E-3</v>
      </c>
    </row>
    <row r="104" spans="2:8" ht="15" x14ac:dyDescent="0.2">
      <c r="B104" s="6" t="s">
        <v>34</v>
      </c>
      <c r="C104" s="5">
        <v>3</v>
      </c>
      <c r="D104" s="5">
        <v>2</v>
      </c>
      <c r="E104" s="14">
        <f t="shared" si="5"/>
        <v>1.4925373134328358E-2</v>
      </c>
      <c r="F104" s="14">
        <f t="shared" si="6"/>
        <v>9.433962264150943E-3</v>
      </c>
      <c r="G104" s="13">
        <f t="shared" si="7"/>
        <v>-0.33333333333333331</v>
      </c>
      <c r="H104" s="18">
        <f t="shared" si="8"/>
        <v>-4.9751243781094526E-3</v>
      </c>
    </row>
    <row r="105" spans="2:8" ht="15" x14ac:dyDescent="0.2">
      <c r="B105" s="6" t="s">
        <v>244</v>
      </c>
      <c r="C105" s="5">
        <v>2</v>
      </c>
      <c r="D105" s="5">
        <v>3</v>
      </c>
      <c r="E105" s="14">
        <f t="shared" si="5"/>
        <v>9.9502487562189053E-3</v>
      </c>
      <c r="F105" s="14">
        <f t="shared" si="6"/>
        <v>1.4150943396226415E-2</v>
      </c>
      <c r="G105" s="13">
        <f t="shared" si="7"/>
        <v>0.5</v>
      </c>
      <c r="H105" s="18">
        <f t="shared" si="8"/>
        <v>4.9751243781094526E-3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2</v>
      </c>
      <c r="E107" s="14">
        <f t="shared" si="5"/>
        <v>4.9751243781094526E-3</v>
      </c>
      <c r="F107" s="14">
        <f t="shared" si="6"/>
        <v>9.433962264150943E-3</v>
      </c>
      <c r="G107" s="13">
        <f t="shared" si="7"/>
        <v>1</v>
      </c>
      <c r="H107" s="18">
        <f t="shared" si="8"/>
        <v>4.9751243781094526E-3</v>
      </c>
    </row>
    <row r="108" spans="2:8" ht="15" x14ac:dyDescent="0.2">
      <c r="B108" s="6" t="s">
        <v>31</v>
      </c>
      <c r="C108" s="5">
        <v>8</v>
      </c>
      <c r="D108" s="5">
        <v>2</v>
      </c>
      <c r="E108" s="14">
        <f t="shared" si="5"/>
        <v>3.9800995024875621E-2</v>
      </c>
      <c r="F108" s="14">
        <f t="shared" si="6"/>
        <v>9.433962264150943E-3</v>
      </c>
      <c r="G108" s="13">
        <f t="shared" si="7"/>
        <v>-0.75</v>
      </c>
      <c r="H108" s="18">
        <f t="shared" si="8"/>
        <v>-2.9850746268656716E-2</v>
      </c>
    </row>
    <row r="109" spans="2:8" ht="15" x14ac:dyDescent="0.2">
      <c r="B109" s="6" t="s">
        <v>247</v>
      </c>
      <c r="C109" s="5">
        <v>3</v>
      </c>
      <c r="D109" s="5">
        <v>4</v>
      </c>
      <c r="E109" s="14">
        <f t="shared" si="5"/>
        <v>1.4925373134328358E-2</v>
      </c>
      <c r="F109" s="14">
        <f t="shared" si="6"/>
        <v>1.8867924528301886E-2</v>
      </c>
      <c r="G109" s="13">
        <f t="shared" si="7"/>
        <v>0.33333333333333331</v>
      </c>
      <c r="H109" s="18">
        <f t="shared" si="8"/>
        <v>4.9751243781094526E-3</v>
      </c>
    </row>
    <row r="110" spans="2:8" ht="15" x14ac:dyDescent="0.2">
      <c r="B110" s="6" t="s">
        <v>32</v>
      </c>
      <c r="C110" s="5">
        <v>3</v>
      </c>
      <c r="D110" s="5">
        <v>2</v>
      </c>
      <c r="E110" s="14">
        <f t="shared" si="5"/>
        <v>1.4925373134328358E-2</v>
      </c>
      <c r="F110" s="14">
        <f t="shared" si="6"/>
        <v>9.433962264150943E-3</v>
      </c>
      <c r="G110" s="13">
        <f t="shared" si="7"/>
        <v>-0.33333333333333331</v>
      </c>
      <c r="H110" s="18">
        <f t="shared" si="8"/>
        <v>-4.9751243781094526E-3</v>
      </c>
    </row>
    <row r="111" spans="2:8" ht="15" x14ac:dyDescent="0.2">
      <c r="B111" s="6" t="s">
        <v>30</v>
      </c>
      <c r="C111" s="5">
        <v>4</v>
      </c>
      <c r="D111" s="5">
        <v>1</v>
      </c>
      <c r="E111" s="14">
        <f t="shared" si="5"/>
        <v>1.9900497512437811E-2</v>
      </c>
      <c r="F111" s="14">
        <f t="shared" si="6"/>
        <v>4.7169811320754715E-3</v>
      </c>
      <c r="G111" s="13">
        <f t="shared" si="7"/>
        <v>-0.75</v>
      </c>
      <c r="H111" s="18">
        <f t="shared" si="8"/>
        <v>-1.4925373134328358E-2</v>
      </c>
    </row>
    <row r="112" spans="2:8" ht="15" x14ac:dyDescent="0.2">
      <c r="B112" s="6" t="s">
        <v>33</v>
      </c>
      <c r="C112" s="5">
        <v>13</v>
      </c>
      <c r="D112" s="5">
        <v>7</v>
      </c>
      <c r="E112" s="14">
        <f t="shared" si="5"/>
        <v>6.4676616915422883E-2</v>
      </c>
      <c r="F112" s="14">
        <f t="shared" si="6"/>
        <v>3.3018867924528301E-2</v>
      </c>
      <c r="G112" s="13">
        <f t="shared" si="7"/>
        <v>-0.46153846153846156</v>
      </c>
      <c r="H112" s="18">
        <f t="shared" si="8"/>
        <v>-2.9850746268656716E-2</v>
      </c>
    </row>
    <row r="113" spans="2:8" ht="15" x14ac:dyDescent="0.2">
      <c r="B113" s="6" t="s">
        <v>248</v>
      </c>
      <c r="C113" s="5">
        <v>9</v>
      </c>
      <c r="D113" s="5">
        <v>10</v>
      </c>
      <c r="E113" s="14">
        <f t="shared" si="5"/>
        <v>4.4776119402985072E-2</v>
      </c>
      <c r="F113" s="14">
        <f t="shared" si="6"/>
        <v>4.716981132075472E-2</v>
      </c>
      <c r="G113" s="13">
        <f t="shared" si="7"/>
        <v>0.1111111111111111</v>
      </c>
      <c r="H113" s="18">
        <f t="shared" si="8"/>
        <v>4.9751243781094518E-3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2</v>
      </c>
      <c r="E115" s="14">
        <f t="shared" si="5"/>
        <v>4.9751243781094526E-3</v>
      </c>
      <c r="F115" s="14">
        <f t="shared" si="6"/>
        <v>9.433962264150943E-3</v>
      </c>
      <c r="G115" s="13">
        <f t="shared" si="7"/>
        <v>1</v>
      </c>
      <c r="H115" s="18">
        <f t="shared" si="8"/>
        <v>4.9751243781094526E-3</v>
      </c>
    </row>
    <row r="116" spans="2:8" ht="15" x14ac:dyDescent="0.2">
      <c r="B116" s="6" t="s">
        <v>249</v>
      </c>
      <c r="C116" s="5">
        <v>5</v>
      </c>
      <c r="D116" s="5">
        <v>3</v>
      </c>
      <c r="E116" s="14">
        <f t="shared" si="5"/>
        <v>2.4875621890547265E-2</v>
      </c>
      <c r="F116" s="14">
        <f t="shared" si="6"/>
        <v>1.4150943396226415E-2</v>
      </c>
      <c r="G116" s="13">
        <f t="shared" si="7"/>
        <v>-0.4</v>
      </c>
      <c r="H116" s="18">
        <f t="shared" si="8"/>
        <v>-9.950248756218907E-3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20</v>
      </c>
      <c r="D118" s="5">
        <v>35</v>
      </c>
      <c r="E118" s="14">
        <f t="shared" si="5"/>
        <v>9.950248756218906E-2</v>
      </c>
      <c r="F118" s="14">
        <f t="shared" si="6"/>
        <v>0.1650943396226415</v>
      </c>
      <c r="G118" s="13">
        <f t="shared" si="7"/>
        <v>0.75</v>
      </c>
      <c r="H118" s="18">
        <f t="shared" si="8"/>
        <v>7.4626865671641798E-2</v>
      </c>
    </row>
    <row r="119" spans="2:8" ht="15" x14ac:dyDescent="0.2">
      <c r="B119" s="6" t="s">
        <v>252</v>
      </c>
      <c r="C119" s="5">
        <v>4</v>
      </c>
      <c r="D119" s="5">
        <v>9</v>
      </c>
      <c r="E119" s="14">
        <f t="shared" si="5"/>
        <v>1.9900497512437811E-2</v>
      </c>
      <c r="F119" s="14">
        <f t="shared" si="6"/>
        <v>4.2452830188679243E-2</v>
      </c>
      <c r="G119" s="13">
        <f t="shared" si="7"/>
        <v>1.25</v>
      </c>
      <c r="H119" s="18">
        <f t="shared" si="8"/>
        <v>2.4875621890547261E-2</v>
      </c>
    </row>
    <row r="120" spans="2:8" ht="15" x14ac:dyDescent="0.2">
      <c r="B120" s="6" t="s">
        <v>253</v>
      </c>
      <c r="C120" s="5">
        <v>1</v>
      </c>
      <c r="D120" s="5">
        <v>4</v>
      </c>
      <c r="E120" s="14">
        <f t="shared" si="5"/>
        <v>4.9751243781094526E-3</v>
      </c>
      <c r="F120" s="14">
        <f t="shared" si="6"/>
        <v>1.8867924528301886E-2</v>
      </c>
      <c r="G120" s="13">
        <f t="shared" si="7"/>
        <v>3</v>
      </c>
      <c r="H120" s="18">
        <f t="shared" si="8"/>
        <v>1.4925373134328358E-2</v>
      </c>
    </row>
    <row r="121" spans="2:8" ht="15" x14ac:dyDescent="0.2">
      <c r="B121" s="6" t="s">
        <v>35</v>
      </c>
      <c r="C121" s="5">
        <v>3</v>
      </c>
      <c r="D121" s="5">
        <v>3</v>
      </c>
      <c r="E121" s="14">
        <f t="shared" si="5"/>
        <v>1.4925373134328358E-2</v>
      </c>
      <c r="F121" s="14">
        <f t="shared" si="6"/>
        <v>1.4150943396226415E-2</v>
      </c>
      <c r="G121" s="13">
        <f t="shared" si="7"/>
        <v>0</v>
      </c>
      <c r="H121" s="18">
        <f t="shared" si="8"/>
        <v>0</v>
      </c>
    </row>
    <row r="122" spans="2:8" ht="15" x14ac:dyDescent="0.2">
      <c r="B122" s="6" t="s">
        <v>39</v>
      </c>
      <c r="C122" s="5">
        <v>4</v>
      </c>
      <c r="D122" s="5">
        <v>3</v>
      </c>
      <c r="E122" s="14">
        <f t="shared" si="5"/>
        <v>1.9900497512437811E-2</v>
      </c>
      <c r="F122" s="14">
        <f t="shared" si="6"/>
        <v>1.4150943396226415E-2</v>
      </c>
      <c r="G122" s="13">
        <f t="shared" si="7"/>
        <v>-0.25</v>
      </c>
      <c r="H122" s="18">
        <f t="shared" si="8"/>
        <v>-4.9751243781094526E-3</v>
      </c>
    </row>
    <row r="123" spans="2:8" ht="15" x14ac:dyDescent="0.2">
      <c r="B123" s="6" t="s">
        <v>37</v>
      </c>
      <c r="C123" s="5">
        <v>2</v>
      </c>
      <c r="D123" s="5">
        <v>2</v>
      </c>
      <c r="E123" s="14">
        <f t="shared" si="5"/>
        <v>9.9502487562189053E-3</v>
      </c>
      <c r="F123" s="14">
        <f t="shared" si="6"/>
        <v>9.433962264150943E-3</v>
      </c>
      <c r="G123" s="13">
        <f t="shared" si="7"/>
        <v>0</v>
      </c>
      <c r="H123" s="18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3</v>
      </c>
      <c r="D127" s="5">
        <v>0</v>
      </c>
      <c r="E127" s="14">
        <f t="shared" si="5"/>
        <v>1.4925373134328358E-2</v>
      </c>
      <c r="F127" s="14" t="str">
        <f t="shared" si="6"/>
        <v/>
      </c>
      <c r="G127" s="13" t="str">
        <f t="shared" si="7"/>
        <v>0</v>
      </c>
      <c r="H127" s="18">
        <f t="shared" si="8"/>
        <v>0</v>
      </c>
    </row>
    <row r="128" spans="2:8" ht="15" x14ac:dyDescent="0.2">
      <c r="B128" s="6" t="s">
        <v>257</v>
      </c>
      <c r="C128" s="5">
        <v>0</v>
      </c>
      <c r="D128" s="5">
        <v>1</v>
      </c>
      <c r="E128" s="14" t="str">
        <f t="shared" si="5"/>
        <v/>
      </c>
      <c r="F128" s="14">
        <f t="shared" si="6"/>
        <v>4.7169811320754715E-3</v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2</v>
      </c>
      <c r="E131" s="14">
        <f t="shared" si="5"/>
        <v>4.9751243781094526E-3</v>
      </c>
      <c r="F131" s="14">
        <f t="shared" si="6"/>
        <v>9.433962264150943E-3</v>
      </c>
      <c r="G131" s="13">
        <f t="shared" si="7"/>
        <v>1</v>
      </c>
      <c r="H131" s="18">
        <f t="shared" si="8"/>
        <v>4.9751243781094526E-3</v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4.7169811320754715E-3</v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22</v>
      </c>
      <c r="D134" s="5">
        <v>4</v>
      </c>
      <c r="E134" s="14">
        <f t="shared" si="5"/>
        <v>0.10945273631840796</v>
      </c>
      <c r="F134" s="14">
        <f t="shared" si="6"/>
        <v>1.8867924528301886E-2</v>
      </c>
      <c r="G134" s="13">
        <f t="shared" si="7"/>
        <v>-0.81818181818181823</v>
      </c>
      <c r="H134" s="18">
        <f t="shared" si="8"/>
        <v>-8.9552238805970158E-2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1</v>
      </c>
      <c r="E137" s="14">
        <f t="shared" si="9"/>
        <v>4.9751243781094526E-3</v>
      </c>
      <c r="F137" s="14">
        <f t="shared" si="10"/>
        <v>4.7169811320754715E-3</v>
      </c>
      <c r="G137" s="13">
        <f t="shared" si="11"/>
        <v>0</v>
      </c>
      <c r="H137" s="18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1</v>
      </c>
      <c r="E138" s="14" t="str">
        <f t="shared" si="9"/>
        <v/>
      </c>
      <c r="F138" s="14">
        <f t="shared" si="10"/>
        <v>4.7169811320754715E-3</v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8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1</v>
      </c>
      <c r="E143" s="14" t="str">
        <f t="shared" si="9"/>
        <v/>
      </c>
      <c r="F143" s="14">
        <f t="shared" si="10"/>
        <v>4.7169811320754715E-3</v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26.25" customHeight="1" x14ac:dyDescent="0.2">
      <c r="B151" s="43" t="s">
        <v>526</v>
      </c>
      <c r="C151" s="41">
        <f>SUM(C152:C288)</f>
        <v>358</v>
      </c>
      <c r="D151" s="41">
        <f>SUM(D152:D288)</f>
        <v>339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-5.3072625698324022E-2</v>
      </c>
      <c r="H151" s="40">
        <f>+IF(OR(AND(E151=""),(G151="")),"",E151*G151)</f>
        <v>-5.3072625698324022E-2</v>
      </c>
    </row>
    <row r="152" spans="2:8" ht="15" x14ac:dyDescent="0.2">
      <c r="B152" s="8" t="s">
        <v>54</v>
      </c>
      <c r="C152" s="5">
        <v>4</v>
      </c>
      <c r="D152" s="5">
        <v>2</v>
      </c>
      <c r="E152" s="14">
        <f>+IF(C152=0,"",C152/C$151)</f>
        <v>1.11731843575419E-2</v>
      </c>
      <c r="F152" s="14">
        <f>+IF(D152=0,"",D152/D$151)</f>
        <v>5.8997050147492625E-3</v>
      </c>
      <c r="G152" s="13">
        <f>+IF(OR(AND(D152=0),(C152=0)),"0",((D152-C152)/C152))</f>
        <v>-0.5</v>
      </c>
      <c r="H152" s="18">
        <f>+IF(OR(AND(E152=""),(G152="")),"",E152*G152)</f>
        <v>-5.5865921787709499E-3</v>
      </c>
    </row>
    <row r="153" spans="2:8" ht="15" x14ac:dyDescent="0.2">
      <c r="B153" s="8" t="s">
        <v>58</v>
      </c>
      <c r="C153" s="5">
        <v>5</v>
      </c>
      <c r="D153" s="5">
        <v>1</v>
      </c>
      <c r="E153" s="14">
        <f t="shared" ref="E153:E216" si="13">+IF(C153=0,"",C153/C$151)</f>
        <v>1.3966480446927373E-2</v>
      </c>
      <c r="F153" s="14">
        <f t="shared" ref="F153:F216" si="14">+IF(D153=0,"",D153/D$151)</f>
        <v>2.9498525073746312E-3</v>
      </c>
      <c r="G153" s="13">
        <f t="shared" ref="G153:G216" si="15">+IF(OR(AND(D153=0),(C153=0)),"0",((D153-C153)/C153))</f>
        <v>-0.8</v>
      </c>
      <c r="H153" s="18">
        <f t="shared" ref="H153:H216" si="16">+IF(OR(AND(E153=""),(G153="")),"",E153*G153)</f>
        <v>-1.11731843575419E-2</v>
      </c>
    </row>
    <row r="154" spans="2:8" ht="15" x14ac:dyDescent="0.2">
      <c r="B154" s="8" t="s">
        <v>265</v>
      </c>
      <c r="C154" s="5">
        <v>0</v>
      </c>
      <c r="D154" s="5">
        <v>2</v>
      </c>
      <c r="E154" s="14" t="str">
        <f t="shared" si="13"/>
        <v/>
      </c>
      <c r="F154" s="14">
        <f t="shared" si="14"/>
        <v>5.8997050147492625E-3</v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1</v>
      </c>
      <c r="D156" s="5">
        <v>1</v>
      </c>
      <c r="E156" s="14">
        <f t="shared" si="13"/>
        <v>2.7932960893854749E-3</v>
      </c>
      <c r="F156" s="14">
        <f t="shared" si="14"/>
        <v>2.9498525073746312E-3</v>
      </c>
      <c r="G156" s="13">
        <f t="shared" si="15"/>
        <v>0</v>
      </c>
      <c r="H156" s="18">
        <f t="shared" si="16"/>
        <v>0</v>
      </c>
    </row>
    <row r="157" spans="2:8" ht="15" x14ac:dyDescent="0.2">
      <c r="B157" s="8" t="s">
        <v>53</v>
      </c>
      <c r="C157" s="5">
        <v>27</v>
      </c>
      <c r="D157" s="5">
        <v>34</v>
      </c>
      <c r="E157" s="14">
        <f t="shared" si="13"/>
        <v>7.5418994413407825E-2</v>
      </c>
      <c r="F157" s="14">
        <f t="shared" si="14"/>
        <v>0.10029498525073746</v>
      </c>
      <c r="G157" s="13">
        <f t="shared" si="15"/>
        <v>0.25925925925925924</v>
      </c>
      <c r="H157" s="18">
        <f t="shared" si="16"/>
        <v>1.9553072625698324E-2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0</v>
      </c>
      <c r="E159" s="14">
        <f t="shared" si="13"/>
        <v>2.7932960893854749E-3</v>
      </c>
      <c r="F159" s="14" t="str">
        <f t="shared" si="14"/>
        <v/>
      </c>
      <c r="G159" s="13" t="str">
        <f t="shared" si="15"/>
        <v>0</v>
      </c>
      <c r="H159" s="18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2</v>
      </c>
      <c r="E160" s="14" t="str">
        <f t="shared" si="13"/>
        <v/>
      </c>
      <c r="F160" s="14">
        <f t="shared" si="14"/>
        <v>5.8997050147492625E-3</v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8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1</v>
      </c>
      <c r="E164" s="14" t="str">
        <f t="shared" si="13"/>
        <v/>
      </c>
      <c r="F164" s="14">
        <f t="shared" si="14"/>
        <v>2.9498525073746312E-3</v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13</v>
      </c>
      <c r="D165" s="5">
        <v>4</v>
      </c>
      <c r="E165" s="14">
        <f t="shared" si="13"/>
        <v>3.6312849162011177E-2</v>
      </c>
      <c r="F165" s="14">
        <f t="shared" si="14"/>
        <v>1.1799410029498525E-2</v>
      </c>
      <c r="G165" s="13">
        <f t="shared" si="15"/>
        <v>-0.69230769230769229</v>
      </c>
      <c r="H165" s="18">
        <f t="shared" si="16"/>
        <v>-2.5139664804469275E-2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1</v>
      </c>
      <c r="D167" s="5">
        <v>0</v>
      </c>
      <c r="E167" s="14">
        <f t="shared" si="13"/>
        <v>2.7932960893854749E-3</v>
      </c>
      <c r="F167" s="14" t="str">
        <f t="shared" si="14"/>
        <v/>
      </c>
      <c r="G167" s="13" t="str">
        <f t="shared" si="15"/>
        <v>0</v>
      </c>
      <c r="H167" s="18">
        <f t="shared" si="16"/>
        <v>0</v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25</v>
      </c>
      <c r="D169" s="5">
        <v>22</v>
      </c>
      <c r="E169" s="14">
        <f t="shared" si="13"/>
        <v>6.9832402234636867E-2</v>
      </c>
      <c r="F169" s="14">
        <f t="shared" si="14"/>
        <v>6.4896755162241887E-2</v>
      </c>
      <c r="G169" s="13">
        <f t="shared" si="15"/>
        <v>-0.12</v>
      </c>
      <c r="H169" s="18">
        <f t="shared" si="16"/>
        <v>-8.3798882681564244E-3</v>
      </c>
    </row>
    <row r="170" spans="2:8" ht="15" x14ac:dyDescent="0.2">
      <c r="B170" s="8" t="s">
        <v>272</v>
      </c>
      <c r="C170" s="5">
        <v>20</v>
      </c>
      <c r="D170" s="5">
        <v>9</v>
      </c>
      <c r="E170" s="14">
        <f t="shared" si="13"/>
        <v>5.5865921787709494E-2</v>
      </c>
      <c r="F170" s="14">
        <f t="shared" si="14"/>
        <v>2.6548672566371681E-2</v>
      </c>
      <c r="G170" s="13">
        <f t="shared" si="15"/>
        <v>-0.55000000000000004</v>
      </c>
      <c r="H170" s="18">
        <f t="shared" si="16"/>
        <v>-3.0726256983240226E-2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6</v>
      </c>
      <c r="D173" s="5">
        <v>12</v>
      </c>
      <c r="E173" s="14">
        <f t="shared" si="13"/>
        <v>1.6759776536312849E-2</v>
      </c>
      <c r="F173" s="14">
        <f t="shared" si="14"/>
        <v>3.5398230088495575E-2</v>
      </c>
      <c r="G173" s="13">
        <f t="shared" si="15"/>
        <v>1</v>
      </c>
      <c r="H173" s="18">
        <f t="shared" si="16"/>
        <v>1.6759776536312849E-2</v>
      </c>
    </row>
    <row r="174" spans="2:8" ht="15" x14ac:dyDescent="0.2">
      <c r="B174" s="8" t="s">
        <v>276</v>
      </c>
      <c r="C174" s="5">
        <v>5</v>
      </c>
      <c r="D174" s="5">
        <v>10</v>
      </c>
      <c r="E174" s="14">
        <f t="shared" si="13"/>
        <v>1.3966480446927373E-2</v>
      </c>
      <c r="F174" s="14">
        <f t="shared" si="14"/>
        <v>2.9498525073746312E-2</v>
      </c>
      <c r="G174" s="13">
        <f t="shared" si="15"/>
        <v>1</v>
      </c>
      <c r="H174" s="18">
        <f t="shared" si="16"/>
        <v>1.3966480446927373E-2</v>
      </c>
    </row>
    <row r="175" spans="2:8" ht="15" x14ac:dyDescent="0.2">
      <c r="B175" s="8" t="s">
        <v>277</v>
      </c>
      <c r="C175" s="5">
        <v>5</v>
      </c>
      <c r="D175" s="5">
        <v>2</v>
      </c>
      <c r="E175" s="14">
        <f t="shared" si="13"/>
        <v>1.3966480446927373E-2</v>
      </c>
      <c r="F175" s="14">
        <f t="shared" si="14"/>
        <v>5.8997050147492625E-3</v>
      </c>
      <c r="G175" s="13">
        <f t="shared" si="15"/>
        <v>-0.6</v>
      </c>
      <c r="H175" s="18">
        <f t="shared" si="16"/>
        <v>-8.3798882681564244E-3</v>
      </c>
    </row>
    <row r="176" spans="2:8" ht="15" x14ac:dyDescent="0.2">
      <c r="B176" s="8" t="s">
        <v>278</v>
      </c>
      <c r="C176" s="5">
        <v>7</v>
      </c>
      <c r="D176" s="5">
        <v>2</v>
      </c>
      <c r="E176" s="14">
        <f t="shared" si="13"/>
        <v>1.9553072625698324E-2</v>
      </c>
      <c r="F176" s="14">
        <f t="shared" si="14"/>
        <v>5.8997050147492625E-3</v>
      </c>
      <c r="G176" s="13">
        <f t="shared" si="15"/>
        <v>-0.7142857142857143</v>
      </c>
      <c r="H176" s="18">
        <f t="shared" si="16"/>
        <v>-1.3966480446927375E-2</v>
      </c>
    </row>
    <row r="177" spans="2:8" ht="15" x14ac:dyDescent="0.2">
      <c r="B177" s="8" t="s">
        <v>279</v>
      </c>
      <c r="C177" s="5">
        <v>9</v>
      </c>
      <c r="D177" s="5">
        <v>17</v>
      </c>
      <c r="E177" s="14">
        <f t="shared" si="13"/>
        <v>2.5139664804469275E-2</v>
      </c>
      <c r="F177" s="14">
        <f t="shared" si="14"/>
        <v>5.0147492625368731E-2</v>
      </c>
      <c r="G177" s="13">
        <f t="shared" si="15"/>
        <v>0.88888888888888884</v>
      </c>
      <c r="H177" s="18">
        <f t="shared" si="16"/>
        <v>2.23463687150838E-2</v>
      </c>
    </row>
    <row r="178" spans="2:8" ht="15" x14ac:dyDescent="0.2">
      <c r="B178" s="8" t="s">
        <v>280</v>
      </c>
      <c r="C178" s="5">
        <v>17</v>
      </c>
      <c r="D178" s="5">
        <v>10</v>
      </c>
      <c r="E178" s="14">
        <f t="shared" si="13"/>
        <v>4.7486033519553071E-2</v>
      </c>
      <c r="F178" s="14">
        <f t="shared" si="14"/>
        <v>2.9498525073746312E-2</v>
      </c>
      <c r="G178" s="13">
        <f t="shared" si="15"/>
        <v>-0.41176470588235292</v>
      </c>
      <c r="H178" s="18">
        <f t="shared" si="16"/>
        <v>-1.9553072625698321E-2</v>
      </c>
    </row>
    <row r="179" spans="2:8" ht="15" x14ac:dyDescent="0.2">
      <c r="B179" s="8" t="s">
        <v>281</v>
      </c>
      <c r="C179" s="5">
        <v>1</v>
      </c>
      <c r="D179" s="5">
        <v>3</v>
      </c>
      <c r="E179" s="14">
        <f t="shared" si="13"/>
        <v>2.7932960893854749E-3</v>
      </c>
      <c r="F179" s="14">
        <f t="shared" si="14"/>
        <v>8.8495575221238937E-3</v>
      </c>
      <c r="G179" s="13">
        <f t="shared" si="15"/>
        <v>2</v>
      </c>
      <c r="H179" s="18">
        <f t="shared" si="16"/>
        <v>5.5865921787709499E-3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6</v>
      </c>
      <c r="D182" s="5">
        <v>8</v>
      </c>
      <c r="E182" s="14">
        <f t="shared" si="13"/>
        <v>1.6759776536312849E-2</v>
      </c>
      <c r="F182" s="14">
        <f t="shared" si="14"/>
        <v>2.359882005899705E-2</v>
      </c>
      <c r="G182" s="13">
        <f t="shared" si="15"/>
        <v>0.33333333333333331</v>
      </c>
      <c r="H182" s="18">
        <f t="shared" si="16"/>
        <v>5.586592178770949E-3</v>
      </c>
    </row>
    <row r="183" spans="2:8" ht="15" x14ac:dyDescent="0.2">
      <c r="B183" s="8" t="s">
        <v>285</v>
      </c>
      <c r="C183" s="5">
        <v>5</v>
      </c>
      <c r="D183" s="5">
        <v>7</v>
      </c>
      <c r="E183" s="14">
        <f t="shared" si="13"/>
        <v>1.3966480446927373E-2</v>
      </c>
      <c r="F183" s="14">
        <f t="shared" si="14"/>
        <v>2.0648967551622419E-2</v>
      </c>
      <c r="G183" s="13">
        <f t="shared" si="15"/>
        <v>0.4</v>
      </c>
      <c r="H183" s="18">
        <f t="shared" si="16"/>
        <v>5.5865921787709499E-3</v>
      </c>
    </row>
    <row r="184" spans="2:8" ht="15" x14ac:dyDescent="0.2">
      <c r="B184" s="8" t="s">
        <v>286</v>
      </c>
      <c r="C184" s="5">
        <v>5</v>
      </c>
      <c r="D184" s="5">
        <v>0</v>
      </c>
      <c r="E184" s="14">
        <f t="shared" si="13"/>
        <v>1.3966480446927373E-2</v>
      </c>
      <c r="F184" s="14" t="str">
        <f t="shared" si="14"/>
        <v/>
      </c>
      <c r="G184" s="13" t="str">
        <f t="shared" si="15"/>
        <v>0</v>
      </c>
      <c r="H184" s="18">
        <f t="shared" si="16"/>
        <v>0</v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39</v>
      </c>
      <c r="D186" s="5">
        <v>51</v>
      </c>
      <c r="E186" s="14">
        <f t="shared" si="13"/>
        <v>0.10893854748603352</v>
      </c>
      <c r="F186" s="14">
        <f t="shared" si="14"/>
        <v>0.15044247787610621</v>
      </c>
      <c r="G186" s="13">
        <f t="shared" si="15"/>
        <v>0.30769230769230771</v>
      </c>
      <c r="H186" s="18">
        <f t="shared" si="16"/>
        <v>3.3519553072625698E-2</v>
      </c>
    </row>
    <row r="187" spans="2:8" ht="15" x14ac:dyDescent="0.2">
      <c r="B187" s="8" t="s">
        <v>287</v>
      </c>
      <c r="C187" s="5">
        <v>0</v>
      </c>
      <c r="D187" s="5">
        <v>2</v>
      </c>
      <c r="E187" s="14" t="str">
        <f t="shared" si="13"/>
        <v/>
      </c>
      <c r="F187" s="14">
        <f t="shared" si="14"/>
        <v>5.8997050147492625E-3</v>
      </c>
      <c r="G187" s="13" t="str">
        <f t="shared" si="15"/>
        <v>0</v>
      </c>
      <c r="H187" s="18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26</v>
      </c>
      <c r="D196" s="5">
        <v>18</v>
      </c>
      <c r="E196" s="14">
        <f t="shared" si="13"/>
        <v>7.2625698324022353E-2</v>
      </c>
      <c r="F196" s="14">
        <f t="shared" si="14"/>
        <v>5.3097345132743362E-2</v>
      </c>
      <c r="G196" s="13">
        <f t="shared" si="15"/>
        <v>-0.30769230769230771</v>
      </c>
      <c r="H196" s="18">
        <f t="shared" si="16"/>
        <v>-2.2346368715083803E-2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1</v>
      </c>
      <c r="D198" s="5">
        <v>0</v>
      </c>
      <c r="E198" s="14">
        <f t="shared" si="13"/>
        <v>2.7932960893854749E-3</v>
      </c>
      <c r="F198" s="14" t="str">
        <f t="shared" si="14"/>
        <v/>
      </c>
      <c r="G198" s="13" t="str">
        <f t="shared" si="15"/>
        <v>0</v>
      </c>
      <c r="H198" s="18">
        <f t="shared" si="16"/>
        <v>0</v>
      </c>
    </row>
    <row r="199" spans="2:8" ht="15" x14ac:dyDescent="0.2">
      <c r="B199" s="8" t="s">
        <v>296</v>
      </c>
      <c r="C199" s="5">
        <v>2</v>
      </c>
      <c r="D199" s="5">
        <v>2</v>
      </c>
      <c r="E199" s="14">
        <f t="shared" si="13"/>
        <v>5.5865921787709499E-3</v>
      </c>
      <c r="F199" s="14">
        <f t="shared" si="14"/>
        <v>5.8997050147492625E-3</v>
      </c>
      <c r="G199" s="13">
        <f t="shared" si="15"/>
        <v>0</v>
      </c>
      <c r="H199" s="18">
        <f t="shared" si="16"/>
        <v>0</v>
      </c>
    </row>
    <row r="200" spans="2:8" ht="15" x14ac:dyDescent="0.2">
      <c r="B200" s="8" t="s">
        <v>297</v>
      </c>
      <c r="C200" s="5">
        <v>2</v>
      </c>
      <c r="D200" s="5">
        <v>0</v>
      </c>
      <c r="E200" s="14">
        <f t="shared" si="13"/>
        <v>5.5865921787709499E-3</v>
      </c>
      <c r="F200" s="14" t="str">
        <f t="shared" si="14"/>
        <v/>
      </c>
      <c r="G200" s="13" t="str">
        <f t="shared" si="15"/>
        <v>0</v>
      </c>
      <c r="H200" s="18">
        <f t="shared" si="16"/>
        <v>0</v>
      </c>
    </row>
    <row r="201" spans="2:8" ht="15" x14ac:dyDescent="0.2">
      <c r="B201" s="8" t="s">
        <v>298</v>
      </c>
      <c r="C201" s="5">
        <v>1</v>
      </c>
      <c r="D201" s="5">
        <v>0</v>
      </c>
      <c r="E201" s="14">
        <f t="shared" si="13"/>
        <v>2.7932960893854749E-3</v>
      </c>
      <c r="F201" s="14" t="str">
        <f t="shared" si="14"/>
        <v/>
      </c>
      <c r="G201" s="13" t="str">
        <f t="shared" si="15"/>
        <v>0</v>
      </c>
      <c r="H201" s="18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8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1</v>
      </c>
      <c r="E205" s="14" t="str">
        <f t="shared" si="13"/>
        <v/>
      </c>
      <c r="F205" s="14">
        <f t="shared" si="14"/>
        <v>2.9498525073746312E-3</v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8" t="str">
        <f t="shared" si="16"/>
        <v/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5</v>
      </c>
      <c r="E208" s="14" t="str">
        <f t="shared" si="13"/>
        <v/>
      </c>
      <c r="F208" s="14">
        <f t="shared" si="14"/>
        <v>1.4749262536873156E-2</v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2</v>
      </c>
      <c r="E213" s="14" t="str">
        <f t="shared" si="13"/>
        <v/>
      </c>
      <c r="F213" s="14">
        <f t="shared" si="14"/>
        <v>5.8997050147492625E-3</v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0</v>
      </c>
      <c r="E216" s="14">
        <f t="shared" si="13"/>
        <v>2.7932960893854749E-3</v>
      </c>
      <c r="F216" s="14" t="str">
        <f t="shared" si="14"/>
        <v/>
      </c>
      <c r="G216" s="13" t="str">
        <f t="shared" si="15"/>
        <v>0</v>
      </c>
      <c r="H216" s="18">
        <f t="shared" si="16"/>
        <v>0</v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1</v>
      </c>
      <c r="D218" s="5">
        <v>0</v>
      </c>
      <c r="E218" s="14">
        <f t="shared" si="17"/>
        <v>2.7932960893854749E-3</v>
      </c>
      <c r="F218" s="14" t="str">
        <f t="shared" si="18"/>
        <v/>
      </c>
      <c r="G218" s="13" t="str">
        <f t="shared" si="19"/>
        <v>0</v>
      </c>
      <c r="H218" s="18">
        <f t="shared" si="20"/>
        <v>0</v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8" t="str">
        <f t="shared" si="20"/>
        <v/>
      </c>
    </row>
    <row r="222" spans="2:8" ht="15" x14ac:dyDescent="0.2">
      <c r="B222" s="8" t="s">
        <v>309</v>
      </c>
      <c r="C222" s="5">
        <v>6</v>
      </c>
      <c r="D222" s="5">
        <v>0</v>
      </c>
      <c r="E222" s="14">
        <f t="shared" si="17"/>
        <v>1.6759776536312849E-2</v>
      </c>
      <c r="F222" s="14" t="str">
        <f t="shared" si="18"/>
        <v/>
      </c>
      <c r="G222" s="13" t="str">
        <f t="shared" si="19"/>
        <v>0</v>
      </c>
      <c r="H222" s="18">
        <f t="shared" si="20"/>
        <v>0</v>
      </c>
    </row>
    <row r="223" spans="2:8" ht="15" x14ac:dyDescent="0.2">
      <c r="B223" s="8" t="s">
        <v>472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8" t="str">
        <f t="shared" si="20"/>
        <v/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13</v>
      </c>
      <c r="D229" s="5">
        <v>4</v>
      </c>
      <c r="E229" s="14">
        <f t="shared" si="17"/>
        <v>3.6312849162011177E-2</v>
      </c>
      <c r="F229" s="14">
        <f t="shared" si="18"/>
        <v>1.1799410029498525E-2</v>
      </c>
      <c r="G229" s="13">
        <f t="shared" si="19"/>
        <v>-0.69230769230769229</v>
      </c>
      <c r="H229" s="18">
        <f t="shared" si="20"/>
        <v>-2.5139664804469275E-2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2</v>
      </c>
      <c r="D232" s="5">
        <v>12</v>
      </c>
      <c r="E232" s="14">
        <f t="shared" si="17"/>
        <v>5.5865921787709499E-3</v>
      </c>
      <c r="F232" s="14">
        <f t="shared" si="18"/>
        <v>3.5398230088495575E-2</v>
      </c>
      <c r="G232" s="13">
        <f t="shared" si="19"/>
        <v>5</v>
      </c>
      <c r="H232" s="18">
        <f t="shared" si="20"/>
        <v>2.793296089385475E-2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3</v>
      </c>
      <c r="E235" s="14">
        <f t="shared" si="17"/>
        <v>2.7932960893854749E-3</v>
      </c>
      <c r="F235" s="14">
        <f t="shared" si="18"/>
        <v>8.8495575221238937E-3</v>
      </c>
      <c r="G235" s="13">
        <f t="shared" si="19"/>
        <v>2</v>
      </c>
      <c r="H235" s="18">
        <f t="shared" si="20"/>
        <v>5.5865921787709499E-3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4</v>
      </c>
      <c r="D237" s="5">
        <v>4</v>
      </c>
      <c r="E237" s="14">
        <f t="shared" si="17"/>
        <v>1.11731843575419E-2</v>
      </c>
      <c r="F237" s="14">
        <f t="shared" si="18"/>
        <v>1.1799410029498525E-2</v>
      </c>
      <c r="G237" s="13">
        <f t="shared" si="19"/>
        <v>0</v>
      </c>
      <c r="H237" s="18">
        <f t="shared" si="20"/>
        <v>0</v>
      </c>
    </row>
    <row r="238" spans="2:8" ht="15" x14ac:dyDescent="0.2">
      <c r="B238" s="8" t="s">
        <v>85</v>
      </c>
      <c r="C238" s="5">
        <v>11</v>
      </c>
      <c r="D238" s="5">
        <v>19</v>
      </c>
      <c r="E238" s="14">
        <f t="shared" si="17"/>
        <v>3.0726256983240222E-2</v>
      </c>
      <c r="F238" s="14">
        <f t="shared" si="18"/>
        <v>5.6047197640117993E-2</v>
      </c>
      <c r="G238" s="13">
        <f t="shared" si="19"/>
        <v>0.72727272727272729</v>
      </c>
      <c r="H238" s="18">
        <f t="shared" si="20"/>
        <v>2.23463687150838E-2</v>
      </c>
    </row>
    <row r="239" spans="2:8" ht="15" x14ac:dyDescent="0.2">
      <c r="B239" s="8" t="s">
        <v>81</v>
      </c>
      <c r="C239" s="5">
        <v>2</v>
      </c>
      <c r="D239" s="5">
        <v>3</v>
      </c>
      <c r="E239" s="14">
        <f t="shared" si="17"/>
        <v>5.5865921787709499E-3</v>
      </c>
      <c r="F239" s="14">
        <f t="shared" si="18"/>
        <v>8.8495575221238937E-3</v>
      </c>
      <c r="G239" s="13">
        <f t="shared" si="19"/>
        <v>0.5</v>
      </c>
      <c r="H239" s="18">
        <f t="shared" si="20"/>
        <v>2.7932960893854749E-3</v>
      </c>
    </row>
    <row r="240" spans="2:8" ht="15" x14ac:dyDescent="0.2">
      <c r="B240" s="8" t="s">
        <v>316</v>
      </c>
      <c r="C240" s="5">
        <v>3</v>
      </c>
      <c r="D240" s="5">
        <v>2</v>
      </c>
      <c r="E240" s="14">
        <f t="shared" si="17"/>
        <v>8.3798882681564244E-3</v>
      </c>
      <c r="F240" s="14">
        <f t="shared" si="18"/>
        <v>5.8997050147492625E-3</v>
      </c>
      <c r="G240" s="13">
        <f t="shared" si="19"/>
        <v>-0.33333333333333331</v>
      </c>
      <c r="H240" s="18">
        <f t="shared" si="20"/>
        <v>-2.7932960893854745E-3</v>
      </c>
    </row>
    <row r="241" spans="2:8" ht="15" x14ac:dyDescent="0.2">
      <c r="B241" s="8" t="s">
        <v>78</v>
      </c>
      <c r="C241" s="5">
        <v>0</v>
      </c>
      <c r="D241" s="5">
        <v>1</v>
      </c>
      <c r="E241" s="14" t="str">
        <f t="shared" si="17"/>
        <v/>
      </c>
      <c r="F241" s="14">
        <f t="shared" si="18"/>
        <v>2.9498525073746312E-3</v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6</v>
      </c>
      <c r="E244" s="14" t="str">
        <f t="shared" si="17"/>
        <v/>
      </c>
      <c r="F244" s="14">
        <f t="shared" si="18"/>
        <v>1.7699115044247787E-2</v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1</v>
      </c>
      <c r="D245" s="5">
        <v>0</v>
      </c>
      <c r="E245" s="14">
        <f t="shared" si="17"/>
        <v>2.7932960893854749E-3</v>
      </c>
      <c r="F245" s="14" t="str">
        <f t="shared" si="18"/>
        <v/>
      </c>
      <c r="G245" s="13" t="str">
        <f t="shared" si="19"/>
        <v>0</v>
      </c>
      <c r="H245" s="18">
        <f t="shared" si="20"/>
        <v>0</v>
      </c>
    </row>
    <row r="246" spans="2:8" ht="15" x14ac:dyDescent="0.2">
      <c r="B246" s="8" t="s">
        <v>318</v>
      </c>
      <c r="C246" s="5">
        <v>4</v>
      </c>
      <c r="D246" s="5">
        <v>2</v>
      </c>
      <c r="E246" s="14">
        <f t="shared" si="17"/>
        <v>1.11731843575419E-2</v>
      </c>
      <c r="F246" s="14">
        <f t="shared" si="18"/>
        <v>5.8997050147492625E-3</v>
      </c>
      <c r="G246" s="13">
        <f t="shared" si="19"/>
        <v>-0.5</v>
      </c>
      <c r="H246" s="18">
        <f t="shared" si="20"/>
        <v>-5.5865921787709499E-3</v>
      </c>
    </row>
    <row r="247" spans="2:8" ht="15" x14ac:dyDescent="0.2">
      <c r="B247" s="8" t="s">
        <v>319</v>
      </c>
      <c r="C247" s="5">
        <v>12</v>
      </c>
      <c r="D247" s="5">
        <v>18</v>
      </c>
      <c r="E247" s="14">
        <f t="shared" si="17"/>
        <v>3.3519553072625698E-2</v>
      </c>
      <c r="F247" s="14">
        <f t="shared" si="18"/>
        <v>5.3097345132743362E-2</v>
      </c>
      <c r="G247" s="13">
        <f t="shared" si="19"/>
        <v>0.5</v>
      </c>
      <c r="H247" s="18">
        <f t="shared" si="20"/>
        <v>1.6759776536312849E-2</v>
      </c>
    </row>
    <row r="248" spans="2:8" ht="15" x14ac:dyDescent="0.2">
      <c r="B248" s="8" t="s">
        <v>86</v>
      </c>
      <c r="C248" s="5">
        <v>0</v>
      </c>
      <c r="D248" s="5">
        <v>2</v>
      </c>
      <c r="E248" s="14" t="str">
        <f t="shared" si="17"/>
        <v/>
      </c>
      <c r="F248" s="14">
        <f t="shared" si="18"/>
        <v>5.8997050147492625E-3</v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7</v>
      </c>
      <c r="D249" s="5">
        <v>9</v>
      </c>
      <c r="E249" s="14">
        <f t="shared" si="17"/>
        <v>1.9553072625698324E-2</v>
      </c>
      <c r="F249" s="14">
        <f t="shared" si="18"/>
        <v>2.6548672566371681E-2</v>
      </c>
      <c r="G249" s="13">
        <f t="shared" si="19"/>
        <v>0.2857142857142857</v>
      </c>
      <c r="H249" s="18">
        <f t="shared" si="20"/>
        <v>5.586592178770949E-3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8" t="str">
        <f t="shared" si="20"/>
        <v/>
      </c>
    </row>
    <row r="251" spans="2:8" ht="15" x14ac:dyDescent="0.2">
      <c r="B251" s="8" t="s">
        <v>320</v>
      </c>
      <c r="C251" s="5">
        <v>12</v>
      </c>
      <c r="D251" s="5">
        <v>3</v>
      </c>
      <c r="E251" s="14">
        <f t="shared" si="17"/>
        <v>3.3519553072625698E-2</v>
      </c>
      <c r="F251" s="14">
        <f t="shared" si="18"/>
        <v>8.8495575221238937E-3</v>
      </c>
      <c r="G251" s="13">
        <f t="shared" si="19"/>
        <v>-0.75</v>
      </c>
      <c r="H251" s="18">
        <f t="shared" si="20"/>
        <v>-2.5139664804469275E-2</v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3</v>
      </c>
      <c r="E253" s="14">
        <f t="shared" si="17"/>
        <v>2.7932960893854749E-3</v>
      </c>
      <c r="F253" s="14">
        <f t="shared" si="18"/>
        <v>8.8495575221238937E-3</v>
      </c>
      <c r="G253" s="13">
        <f t="shared" si="19"/>
        <v>2</v>
      </c>
      <c r="H253" s="18">
        <f t="shared" si="20"/>
        <v>5.5865921787709499E-3</v>
      </c>
    </row>
    <row r="254" spans="2:8" ht="15" x14ac:dyDescent="0.2">
      <c r="B254" s="8" t="s">
        <v>323</v>
      </c>
      <c r="C254" s="5">
        <v>0</v>
      </c>
      <c r="D254" s="5">
        <v>1</v>
      </c>
      <c r="E254" s="14" t="str">
        <f t="shared" si="17"/>
        <v/>
      </c>
      <c r="F254" s="14">
        <f t="shared" si="18"/>
        <v>2.9498525073746312E-3</v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6</v>
      </c>
      <c r="D256" s="5">
        <v>4</v>
      </c>
      <c r="E256" s="14">
        <f t="shared" si="17"/>
        <v>1.6759776536312849E-2</v>
      </c>
      <c r="F256" s="14">
        <f t="shared" si="18"/>
        <v>1.1799410029498525E-2</v>
      </c>
      <c r="G256" s="13">
        <f t="shared" si="19"/>
        <v>-0.33333333333333331</v>
      </c>
      <c r="H256" s="18">
        <f t="shared" si="20"/>
        <v>-5.586592178770949E-3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1</v>
      </c>
      <c r="D259" s="5">
        <v>0</v>
      </c>
      <c r="E259" s="14">
        <f t="shared" si="17"/>
        <v>2.7932960893854749E-3</v>
      </c>
      <c r="F259" s="14" t="str">
        <f t="shared" si="18"/>
        <v/>
      </c>
      <c r="G259" s="13" t="str">
        <f t="shared" si="19"/>
        <v>0</v>
      </c>
      <c r="H259" s="18">
        <f t="shared" si="20"/>
        <v>0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2</v>
      </c>
      <c r="E262" s="14" t="str">
        <f t="shared" si="17"/>
        <v/>
      </c>
      <c r="F262" s="14">
        <f t="shared" si="18"/>
        <v>5.8997050147492625E-3</v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2</v>
      </c>
      <c r="D263" s="5">
        <v>0</v>
      </c>
      <c r="E263" s="14">
        <f t="shared" si="17"/>
        <v>5.5865921787709499E-3</v>
      </c>
      <c r="F263" s="14" t="str">
        <f t="shared" si="18"/>
        <v/>
      </c>
      <c r="G263" s="13" t="str">
        <f t="shared" si="19"/>
        <v>0</v>
      </c>
      <c r="H263" s="18">
        <f t="shared" si="20"/>
        <v>0</v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2</v>
      </c>
      <c r="E266" s="14" t="str">
        <f t="shared" si="17"/>
        <v/>
      </c>
      <c r="F266" s="14">
        <f t="shared" si="18"/>
        <v>5.8997050147492625E-3</v>
      </c>
      <c r="G266" s="13" t="str">
        <f t="shared" si="19"/>
        <v>0</v>
      </c>
      <c r="H266" s="18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19</v>
      </c>
      <c r="D268" s="5">
        <v>6</v>
      </c>
      <c r="E268" s="14">
        <f t="shared" si="17"/>
        <v>5.3072625698324022E-2</v>
      </c>
      <c r="F268" s="14">
        <f t="shared" si="18"/>
        <v>1.7699115044247787E-2</v>
      </c>
      <c r="G268" s="13">
        <f t="shared" si="19"/>
        <v>-0.68421052631578949</v>
      </c>
      <c r="H268" s="18">
        <f t="shared" si="20"/>
        <v>-3.6312849162011177E-2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1</v>
      </c>
      <c r="E273" s="14">
        <f t="shared" si="17"/>
        <v>2.7932960893854749E-3</v>
      </c>
      <c r="F273" s="14">
        <f t="shared" si="18"/>
        <v>2.9498525073746312E-3</v>
      </c>
      <c r="G273" s="13">
        <f t="shared" si="19"/>
        <v>0</v>
      </c>
      <c r="H273" s="18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1</v>
      </c>
      <c r="D277" s="5">
        <v>0</v>
      </c>
      <c r="E277" s="14">
        <f t="shared" si="17"/>
        <v>2.7932960893854749E-3</v>
      </c>
      <c r="F277" s="14" t="str">
        <f t="shared" si="18"/>
        <v/>
      </c>
      <c r="G277" s="13" t="str">
        <f t="shared" si="19"/>
        <v>0</v>
      </c>
      <c r="H277" s="18">
        <f t="shared" si="20"/>
        <v>0</v>
      </c>
    </row>
    <row r="278" spans="2:8" ht="15" x14ac:dyDescent="0.2">
      <c r="B278" s="8" t="s">
        <v>341</v>
      </c>
      <c r="C278" s="5">
        <v>1</v>
      </c>
      <c r="D278" s="5">
        <v>0</v>
      </c>
      <c r="E278" s="14">
        <f t="shared" si="17"/>
        <v>2.7932960893854749E-3</v>
      </c>
      <c r="F278" s="14" t="str">
        <f t="shared" si="18"/>
        <v/>
      </c>
      <c r="G278" s="13" t="str">
        <f t="shared" si="19"/>
        <v>0</v>
      </c>
      <c r="H278" s="18">
        <f t="shared" si="20"/>
        <v>0</v>
      </c>
    </row>
    <row r="279" spans="2:8" ht="15" x14ac:dyDescent="0.2">
      <c r="B279" s="8" t="s">
        <v>342</v>
      </c>
      <c r="C279" s="5">
        <v>2</v>
      </c>
      <c r="D279" s="5">
        <v>0</v>
      </c>
      <c r="E279" s="14">
        <f t="shared" si="17"/>
        <v>5.5865921787709499E-3</v>
      </c>
      <c r="F279" s="14" t="str">
        <f t="shared" si="18"/>
        <v/>
      </c>
      <c r="G279" s="13" t="str">
        <f t="shared" si="19"/>
        <v>0</v>
      </c>
      <c r="H279" s="18">
        <f t="shared" si="20"/>
        <v>0</v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1</v>
      </c>
      <c r="E281" s="14" t="str">
        <f t="shared" ref="E281:E288" si="21">+IF(C281=0,"",C281/C$151)</f>
        <v/>
      </c>
      <c r="F281" s="14">
        <f t="shared" ref="F281:F288" si="22">+IF(D281=0,"",D281/D$151)</f>
        <v>2.9498525073746312E-3</v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3</v>
      </c>
      <c r="D283" s="5">
        <v>1</v>
      </c>
      <c r="E283" s="14">
        <f t="shared" si="21"/>
        <v>8.3798882681564244E-3</v>
      </c>
      <c r="F283" s="14">
        <f t="shared" si="22"/>
        <v>2.9498525073746312E-3</v>
      </c>
      <c r="G283" s="13">
        <f t="shared" si="23"/>
        <v>-0.66666666666666663</v>
      </c>
      <c r="H283" s="18">
        <f t="shared" si="24"/>
        <v>-5.586592178770949E-3</v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2</v>
      </c>
      <c r="D285" s="5">
        <v>0</v>
      </c>
      <c r="E285" s="14">
        <f t="shared" si="21"/>
        <v>5.5865921787709499E-3</v>
      </c>
      <c r="F285" s="14" t="str">
        <f t="shared" si="22"/>
        <v/>
      </c>
      <c r="G285" s="13" t="str">
        <f t="shared" si="23"/>
        <v>0</v>
      </c>
      <c r="H285" s="18">
        <f t="shared" si="24"/>
        <v>0</v>
      </c>
    </row>
    <row r="286" spans="2:8" ht="25.5" customHeight="1" x14ac:dyDescent="0.2">
      <c r="B286" s="8" t="s">
        <v>348</v>
      </c>
      <c r="C286" s="5">
        <v>5</v>
      </c>
      <c r="D286" s="5">
        <v>0</v>
      </c>
      <c r="E286" s="14">
        <f t="shared" si="21"/>
        <v>1.3966480446927373E-2</v>
      </c>
      <c r="F286" s="14" t="str">
        <f t="shared" si="22"/>
        <v/>
      </c>
      <c r="G286" s="13" t="str">
        <f t="shared" si="23"/>
        <v>0</v>
      </c>
      <c r="H286" s="18">
        <f t="shared" si="24"/>
        <v>0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1157</v>
      </c>
      <c r="D294" s="41">
        <f>SUM(D295:D499)</f>
        <v>1333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0.15211754537597233</v>
      </c>
      <c r="H294" s="40">
        <f>+IF(OR(AND(E294=""),(G294="")),"",E294*G294)</f>
        <v>0.15211754537597233</v>
      </c>
    </row>
    <row r="295" spans="2:8" ht="15" x14ac:dyDescent="0.2">
      <c r="B295" s="6" t="s">
        <v>100</v>
      </c>
      <c r="C295" s="5">
        <v>26</v>
      </c>
      <c r="D295" s="5">
        <v>28</v>
      </c>
      <c r="E295" s="14">
        <f>+IF(C295=0,"",C295/C$294)</f>
        <v>2.247191011235955E-2</v>
      </c>
      <c r="F295" s="14">
        <f>+IF(D295=0,"",D295/D$294)</f>
        <v>2.1005251312828207E-2</v>
      </c>
      <c r="G295" s="13">
        <f>+IF(OR(AND(D295=0),(C295=0)),"0",((D295-C295)/C295))</f>
        <v>7.6923076923076927E-2</v>
      </c>
      <c r="H295" s="18">
        <f>+IF(OR(AND(E295=""),(G295="")),"",E295*G295)</f>
        <v>1.7286084701815039E-3</v>
      </c>
    </row>
    <row r="296" spans="2:8" ht="15" x14ac:dyDescent="0.2">
      <c r="B296" s="6" t="s">
        <v>113</v>
      </c>
      <c r="C296" s="5">
        <v>8</v>
      </c>
      <c r="D296" s="5">
        <v>3</v>
      </c>
      <c r="E296" s="14">
        <f t="shared" ref="E296:E359" si="25">+IF(C296=0,"",C296/C$294)</f>
        <v>6.9144338807260158E-3</v>
      </c>
      <c r="F296" s="14">
        <f t="shared" ref="F296:F359" si="26">+IF(D296=0,"",D296/D$294)</f>
        <v>2.2505626406601649E-3</v>
      </c>
      <c r="G296" s="13">
        <f t="shared" ref="G296:G359" si="27">+IF(OR(AND(D296=0),(C296=0)),"0",((D296-C296)/C296))</f>
        <v>-0.625</v>
      </c>
      <c r="H296" s="18">
        <f t="shared" ref="H296:H359" si="28">+IF(OR(AND(E296=""),(G296="")),"",E296*G296)</f>
        <v>-4.3215211754537601E-3</v>
      </c>
    </row>
    <row r="297" spans="2:8" ht="15" x14ac:dyDescent="0.2">
      <c r="B297" s="6" t="s">
        <v>104</v>
      </c>
      <c r="C297" s="5">
        <v>4</v>
      </c>
      <c r="D297" s="5">
        <v>13</v>
      </c>
      <c r="E297" s="14">
        <f t="shared" si="25"/>
        <v>3.4572169403630079E-3</v>
      </c>
      <c r="F297" s="14">
        <f t="shared" si="26"/>
        <v>9.7524381095273824E-3</v>
      </c>
      <c r="G297" s="13">
        <f t="shared" si="27"/>
        <v>2.25</v>
      </c>
      <c r="H297" s="18">
        <f t="shared" si="28"/>
        <v>7.778738115816768E-3</v>
      </c>
    </row>
    <row r="298" spans="2:8" ht="15" x14ac:dyDescent="0.2">
      <c r="B298" s="6" t="s">
        <v>95</v>
      </c>
      <c r="C298" s="5">
        <v>2</v>
      </c>
      <c r="D298" s="5">
        <v>8</v>
      </c>
      <c r="E298" s="14">
        <f t="shared" si="25"/>
        <v>1.7286084701815039E-3</v>
      </c>
      <c r="F298" s="14">
        <f t="shared" si="26"/>
        <v>6.0015003750937736E-3</v>
      </c>
      <c r="G298" s="13">
        <f t="shared" si="27"/>
        <v>3</v>
      </c>
      <c r="H298" s="18">
        <f t="shared" si="28"/>
        <v>5.1858254105445114E-3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1</v>
      </c>
      <c r="E300" s="14" t="str">
        <f t="shared" si="25"/>
        <v/>
      </c>
      <c r="F300" s="14">
        <f t="shared" si="26"/>
        <v>7.501875468867217E-4</v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85</v>
      </c>
      <c r="D301" s="5">
        <v>58</v>
      </c>
      <c r="E301" s="14">
        <f t="shared" si="25"/>
        <v>7.3465859982713919E-2</v>
      </c>
      <c r="F301" s="14">
        <f t="shared" si="26"/>
        <v>4.3510877719429859E-2</v>
      </c>
      <c r="G301" s="13">
        <f t="shared" si="27"/>
        <v>-0.31764705882352939</v>
      </c>
      <c r="H301" s="18">
        <f t="shared" si="28"/>
        <v>-2.3336214347450302E-2</v>
      </c>
    </row>
    <row r="302" spans="2:8" ht="15" x14ac:dyDescent="0.2">
      <c r="B302" s="6" t="s">
        <v>109</v>
      </c>
      <c r="C302" s="5">
        <v>2</v>
      </c>
      <c r="D302" s="5">
        <v>0</v>
      </c>
      <c r="E302" s="14">
        <f t="shared" si="25"/>
        <v>1.7286084701815039E-3</v>
      </c>
      <c r="F302" s="14" t="str">
        <f t="shared" si="26"/>
        <v/>
      </c>
      <c r="G302" s="13" t="str">
        <f t="shared" si="27"/>
        <v>0</v>
      </c>
      <c r="H302" s="18">
        <f t="shared" si="28"/>
        <v>0</v>
      </c>
    </row>
    <row r="303" spans="2:8" ht="15" x14ac:dyDescent="0.2">
      <c r="B303" s="6" t="s">
        <v>108</v>
      </c>
      <c r="C303" s="5">
        <v>30</v>
      </c>
      <c r="D303" s="5">
        <v>6</v>
      </c>
      <c r="E303" s="14">
        <f t="shared" si="25"/>
        <v>2.5929127052722559E-2</v>
      </c>
      <c r="F303" s="14">
        <f t="shared" si="26"/>
        <v>4.5011252813203298E-3</v>
      </c>
      <c r="G303" s="13">
        <f t="shared" si="27"/>
        <v>-0.8</v>
      </c>
      <c r="H303" s="18">
        <f t="shared" si="28"/>
        <v>-2.0743301642178049E-2</v>
      </c>
    </row>
    <row r="304" spans="2:8" ht="15" x14ac:dyDescent="0.2">
      <c r="B304" s="6" t="s">
        <v>107</v>
      </c>
      <c r="C304" s="5">
        <v>7</v>
      </c>
      <c r="D304" s="5">
        <v>5</v>
      </c>
      <c r="E304" s="14">
        <f t="shared" si="25"/>
        <v>6.0501296456352636E-3</v>
      </c>
      <c r="F304" s="14">
        <f t="shared" si="26"/>
        <v>3.7509377344336083E-3</v>
      </c>
      <c r="G304" s="13">
        <f t="shared" si="27"/>
        <v>-0.2857142857142857</v>
      </c>
      <c r="H304" s="18">
        <f t="shared" si="28"/>
        <v>-1.7286084701815037E-3</v>
      </c>
    </row>
    <row r="305" spans="2:8" ht="15" x14ac:dyDescent="0.2">
      <c r="B305" s="6" t="s">
        <v>351</v>
      </c>
      <c r="C305" s="5">
        <v>1</v>
      </c>
      <c r="D305" s="5">
        <v>3</v>
      </c>
      <c r="E305" s="14">
        <f t="shared" si="25"/>
        <v>8.6430423509075197E-4</v>
      </c>
      <c r="F305" s="14">
        <f t="shared" si="26"/>
        <v>2.2505626406601649E-3</v>
      </c>
      <c r="G305" s="13">
        <f t="shared" si="27"/>
        <v>2</v>
      </c>
      <c r="H305" s="18">
        <f t="shared" si="28"/>
        <v>1.7286084701815039E-3</v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62</v>
      </c>
      <c r="D307" s="5">
        <v>59</v>
      </c>
      <c r="E307" s="14">
        <f t="shared" si="25"/>
        <v>5.3586862575626622E-2</v>
      </c>
      <c r="F307" s="14">
        <f t="shared" si="26"/>
        <v>4.4261065266316582E-2</v>
      </c>
      <c r="G307" s="13">
        <f t="shared" si="27"/>
        <v>-4.8387096774193547E-2</v>
      </c>
      <c r="H307" s="18">
        <f t="shared" si="28"/>
        <v>-2.5929127052722557E-3</v>
      </c>
    </row>
    <row r="308" spans="2:8" ht="15" x14ac:dyDescent="0.2">
      <c r="B308" s="6" t="s">
        <v>99</v>
      </c>
      <c r="C308" s="5">
        <v>16</v>
      </c>
      <c r="D308" s="5">
        <v>8</v>
      </c>
      <c r="E308" s="14">
        <f t="shared" si="25"/>
        <v>1.3828867761452032E-2</v>
      </c>
      <c r="F308" s="14">
        <f t="shared" si="26"/>
        <v>6.0015003750937736E-3</v>
      </c>
      <c r="G308" s="13">
        <f t="shared" si="27"/>
        <v>-0.5</v>
      </c>
      <c r="H308" s="18">
        <f t="shared" si="28"/>
        <v>-6.9144338807260158E-3</v>
      </c>
    </row>
    <row r="309" spans="2:8" ht="15" x14ac:dyDescent="0.2">
      <c r="B309" s="6" t="s">
        <v>96</v>
      </c>
      <c r="C309" s="5">
        <v>0</v>
      </c>
      <c r="D309" s="5">
        <v>1</v>
      </c>
      <c r="E309" s="14" t="str">
        <f t="shared" si="25"/>
        <v/>
      </c>
      <c r="F309" s="14">
        <f t="shared" si="26"/>
        <v>7.501875468867217E-4</v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30</v>
      </c>
      <c r="D310" s="5">
        <v>7</v>
      </c>
      <c r="E310" s="14">
        <f t="shared" si="25"/>
        <v>2.5929127052722559E-2</v>
      </c>
      <c r="F310" s="14">
        <f t="shared" si="26"/>
        <v>5.2513128282070517E-3</v>
      </c>
      <c r="G310" s="13">
        <f t="shared" si="27"/>
        <v>-0.76666666666666672</v>
      </c>
      <c r="H310" s="18">
        <f t="shared" si="28"/>
        <v>-1.9878997407087297E-2</v>
      </c>
    </row>
    <row r="311" spans="2:8" ht="15" x14ac:dyDescent="0.2">
      <c r="B311" s="6" t="s">
        <v>102</v>
      </c>
      <c r="C311" s="5">
        <v>3</v>
      </c>
      <c r="D311" s="5">
        <v>14</v>
      </c>
      <c r="E311" s="14">
        <f t="shared" si="25"/>
        <v>2.5929127052722557E-3</v>
      </c>
      <c r="F311" s="14">
        <f t="shared" si="26"/>
        <v>1.0502625656414103E-2</v>
      </c>
      <c r="G311" s="13">
        <f t="shared" si="27"/>
        <v>3.6666666666666665</v>
      </c>
      <c r="H311" s="18">
        <f t="shared" si="28"/>
        <v>9.5073465859982706E-3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1</v>
      </c>
      <c r="D313" s="5">
        <v>0</v>
      </c>
      <c r="E313" s="14">
        <f t="shared" si="25"/>
        <v>8.6430423509075197E-4</v>
      </c>
      <c r="F313" s="14" t="str">
        <f t="shared" si="26"/>
        <v/>
      </c>
      <c r="G313" s="13" t="str">
        <f t="shared" si="27"/>
        <v>0</v>
      </c>
      <c r="H313" s="18">
        <f t="shared" si="28"/>
        <v>0</v>
      </c>
    </row>
    <row r="314" spans="2:8" ht="15" x14ac:dyDescent="0.2">
      <c r="B314" s="6" t="s">
        <v>353</v>
      </c>
      <c r="C314" s="5">
        <v>20</v>
      </c>
      <c r="D314" s="5">
        <v>10</v>
      </c>
      <c r="E314" s="14">
        <f t="shared" si="25"/>
        <v>1.728608470181504E-2</v>
      </c>
      <c r="F314" s="14">
        <f t="shared" si="26"/>
        <v>7.5018754688672166E-3</v>
      </c>
      <c r="G314" s="13">
        <f t="shared" si="27"/>
        <v>-0.5</v>
      </c>
      <c r="H314" s="18">
        <f t="shared" si="28"/>
        <v>-8.6430423509075201E-3</v>
      </c>
    </row>
    <row r="315" spans="2:8" ht="15" x14ac:dyDescent="0.2">
      <c r="B315" s="6" t="s">
        <v>354</v>
      </c>
      <c r="C315" s="5">
        <v>0</v>
      </c>
      <c r="D315" s="5">
        <v>6</v>
      </c>
      <c r="E315" s="14" t="str">
        <f t="shared" si="25"/>
        <v/>
      </c>
      <c r="F315" s="14">
        <f t="shared" si="26"/>
        <v>4.5011252813203298E-3</v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9</v>
      </c>
      <c r="D317" s="5">
        <v>7</v>
      </c>
      <c r="E317" s="14">
        <f t="shared" si="25"/>
        <v>7.7787381158167671E-3</v>
      </c>
      <c r="F317" s="14">
        <f t="shared" si="26"/>
        <v>5.2513128282070517E-3</v>
      </c>
      <c r="G317" s="13">
        <f t="shared" si="27"/>
        <v>-0.22222222222222221</v>
      </c>
      <c r="H317" s="18">
        <f t="shared" si="28"/>
        <v>-1.7286084701815037E-3</v>
      </c>
    </row>
    <row r="318" spans="2:8" ht="15" x14ac:dyDescent="0.2">
      <c r="B318" s="6" t="s">
        <v>355</v>
      </c>
      <c r="C318" s="5">
        <v>21</v>
      </c>
      <c r="D318" s="5">
        <v>25</v>
      </c>
      <c r="E318" s="14">
        <f t="shared" si="25"/>
        <v>1.8150388936905792E-2</v>
      </c>
      <c r="F318" s="14">
        <f t="shared" si="26"/>
        <v>1.8754688672168042E-2</v>
      </c>
      <c r="G318" s="13">
        <f t="shared" si="27"/>
        <v>0.19047619047619047</v>
      </c>
      <c r="H318" s="18">
        <f t="shared" si="28"/>
        <v>3.4572169403630079E-3</v>
      </c>
    </row>
    <row r="319" spans="2:8" ht="15" x14ac:dyDescent="0.2">
      <c r="B319" s="6" t="s">
        <v>115</v>
      </c>
      <c r="C319" s="5">
        <v>2</v>
      </c>
      <c r="D319" s="5">
        <v>1</v>
      </c>
      <c r="E319" s="14">
        <f t="shared" si="25"/>
        <v>1.7286084701815039E-3</v>
      </c>
      <c r="F319" s="14">
        <f t="shared" si="26"/>
        <v>7.501875468867217E-4</v>
      </c>
      <c r="G319" s="13">
        <f t="shared" si="27"/>
        <v>-0.5</v>
      </c>
      <c r="H319" s="18">
        <f t="shared" si="28"/>
        <v>-8.6430423509075197E-4</v>
      </c>
    </row>
    <row r="320" spans="2:8" ht="15" x14ac:dyDescent="0.2">
      <c r="B320" s="6" t="s">
        <v>114</v>
      </c>
      <c r="C320" s="5">
        <v>1</v>
      </c>
      <c r="D320" s="5">
        <v>0</v>
      </c>
      <c r="E320" s="14">
        <f t="shared" si="25"/>
        <v>8.6430423509075197E-4</v>
      </c>
      <c r="F320" s="14" t="str">
        <f t="shared" si="26"/>
        <v/>
      </c>
      <c r="G320" s="13" t="str">
        <f t="shared" si="27"/>
        <v>0</v>
      </c>
      <c r="H320" s="18">
        <f t="shared" si="28"/>
        <v>0</v>
      </c>
    </row>
    <row r="321" spans="2:8" ht="15" x14ac:dyDescent="0.2">
      <c r="B321" s="6" t="s">
        <v>98</v>
      </c>
      <c r="C321" s="5">
        <v>1</v>
      </c>
      <c r="D321" s="5">
        <v>1</v>
      </c>
      <c r="E321" s="14">
        <f t="shared" si="25"/>
        <v>8.6430423509075197E-4</v>
      </c>
      <c r="F321" s="14">
        <f t="shared" si="26"/>
        <v>7.501875468867217E-4</v>
      </c>
      <c r="G321" s="13">
        <f t="shared" si="27"/>
        <v>0</v>
      </c>
      <c r="H321" s="18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1</v>
      </c>
      <c r="D323" s="5">
        <v>0</v>
      </c>
      <c r="E323" s="14">
        <f t="shared" si="25"/>
        <v>8.6430423509075197E-4</v>
      </c>
      <c r="F323" s="14" t="str">
        <f t="shared" si="26"/>
        <v/>
      </c>
      <c r="G323" s="13" t="str">
        <f t="shared" si="27"/>
        <v>0</v>
      </c>
      <c r="H323" s="18">
        <f t="shared" si="28"/>
        <v>0</v>
      </c>
    </row>
    <row r="324" spans="2:8" ht="15" x14ac:dyDescent="0.2">
      <c r="B324" s="6" t="s">
        <v>476</v>
      </c>
      <c r="C324" s="5">
        <v>1</v>
      </c>
      <c r="D324" s="5">
        <v>2</v>
      </c>
      <c r="E324" s="14">
        <f t="shared" si="25"/>
        <v>8.6430423509075197E-4</v>
      </c>
      <c r="F324" s="14">
        <f t="shared" si="26"/>
        <v>1.5003750937734434E-3</v>
      </c>
      <c r="G324" s="13">
        <f t="shared" si="27"/>
        <v>1</v>
      </c>
      <c r="H324" s="18">
        <f t="shared" si="28"/>
        <v>8.6430423509075197E-4</v>
      </c>
    </row>
    <row r="325" spans="2:8" ht="15" x14ac:dyDescent="0.2">
      <c r="B325" s="6" t="s">
        <v>477</v>
      </c>
      <c r="C325" s="5">
        <v>0</v>
      </c>
      <c r="D325" s="5">
        <v>1</v>
      </c>
      <c r="E325" s="14" t="str">
        <f t="shared" si="25"/>
        <v/>
      </c>
      <c r="F325" s="14">
        <f t="shared" si="26"/>
        <v>7.501875468867217E-4</v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8</v>
      </c>
      <c r="D326" s="5">
        <v>11</v>
      </c>
      <c r="E326" s="14">
        <f t="shared" si="25"/>
        <v>6.9144338807260158E-3</v>
      </c>
      <c r="F326" s="14">
        <f t="shared" si="26"/>
        <v>8.2520630157539385E-3</v>
      </c>
      <c r="G326" s="13">
        <f t="shared" si="27"/>
        <v>0.375</v>
      </c>
      <c r="H326" s="18">
        <f t="shared" si="28"/>
        <v>2.5929127052722557E-3</v>
      </c>
    </row>
    <row r="327" spans="2:8" ht="15" x14ac:dyDescent="0.2">
      <c r="B327" s="6" t="s">
        <v>358</v>
      </c>
      <c r="C327" s="5">
        <v>1</v>
      </c>
      <c r="D327" s="5">
        <v>2</v>
      </c>
      <c r="E327" s="14">
        <f t="shared" si="25"/>
        <v>8.6430423509075197E-4</v>
      </c>
      <c r="F327" s="14">
        <f t="shared" si="26"/>
        <v>1.5003750937734434E-3</v>
      </c>
      <c r="G327" s="13">
        <f t="shared" si="27"/>
        <v>1</v>
      </c>
      <c r="H327" s="18">
        <f t="shared" si="28"/>
        <v>8.6430423509075197E-4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8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8.6430423509075197E-4</v>
      </c>
      <c r="F329" s="14" t="str">
        <f t="shared" si="26"/>
        <v/>
      </c>
      <c r="G329" s="13" t="str">
        <f t="shared" si="27"/>
        <v>0</v>
      </c>
      <c r="H329" s="18">
        <f t="shared" si="28"/>
        <v>0</v>
      </c>
    </row>
    <row r="330" spans="2:8" ht="15" x14ac:dyDescent="0.2">
      <c r="B330" s="6" t="s">
        <v>360</v>
      </c>
      <c r="C330" s="5">
        <v>3</v>
      </c>
      <c r="D330" s="5">
        <v>9</v>
      </c>
      <c r="E330" s="14">
        <f t="shared" si="25"/>
        <v>2.5929127052722557E-3</v>
      </c>
      <c r="F330" s="14">
        <f t="shared" si="26"/>
        <v>6.7516879219804947E-3</v>
      </c>
      <c r="G330" s="13">
        <f t="shared" si="27"/>
        <v>2</v>
      </c>
      <c r="H330" s="18">
        <f t="shared" si="28"/>
        <v>5.1858254105445114E-3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206</v>
      </c>
      <c r="D332" s="5">
        <v>282</v>
      </c>
      <c r="E332" s="14">
        <f t="shared" si="25"/>
        <v>0.1780466724286949</v>
      </c>
      <c r="F332" s="14">
        <f t="shared" si="26"/>
        <v>0.21155288822205551</v>
      </c>
      <c r="G332" s="13">
        <f t="shared" si="27"/>
        <v>0.36893203883495146</v>
      </c>
      <c r="H332" s="18">
        <f t="shared" si="28"/>
        <v>6.5687121866897152E-2</v>
      </c>
    </row>
    <row r="333" spans="2:8" ht="15" x14ac:dyDescent="0.2">
      <c r="B333" s="6" t="s">
        <v>130</v>
      </c>
      <c r="C333" s="5">
        <v>30</v>
      </c>
      <c r="D333" s="5">
        <v>50</v>
      </c>
      <c r="E333" s="14">
        <f t="shared" si="25"/>
        <v>2.5929127052722559E-2</v>
      </c>
      <c r="F333" s="14">
        <f t="shared" si="26"/>
        <v>3.7509377344336084E-2</v>
      </c>
      <c r="G333" s="13">
        <f t="shared" si="27"/>
        <v>0.66666666666666663</v>
      </c>
      <c r="H333" s="18">
        <f t="shared" si="28"/>
        <v>1.7286084701815037E-2</v>
      </c>
    </row>
    <row r="334" spans="2:8" ht="15" x14ac:dyDescent="0.2">
      <c r="B334" s="6" t="s">
        <v>119</v>
      </c>
      <c r="C334" s="5">
        <v>24</v>
      </c>
      <c r="D334" s="5">
        <v>26</v>
      </c>
      <c r="E334" s="14">
        <f t="shared" si="25"/>
        <v>2.0743301642178046E-2</v>
      </c>
      <c r="F334" s="14">
        <f t="shared" si="26"/>
        <v>1.9504876219054765E-2</v>
      </c>
      <c r="G334" s="13">
        <f t="shared" si="27"/>
        <v>8.3333333333333329E-2</v>
      </c>
      <c r="H334" s="18">
        <f t="shared" si="28"/>
        <v>1.7286084701815037E-3</v>
      </c>
    </row>
    <row r="335" spans="2:8" ht="15" x14ac:dyDescent="0.2">
      <c r="B335" s="6" t="s">
        <v>128</v>
      </c>
      <c r="C335" s="5">
        <v>26</v>
      </c>
      <c r="D335" s="5">
        <v>17</v>
      </c>
      <c r="E335" s="14">
        <f t="shared" si="25"/>
        <v>2.247191011235955E-2</v>
      </c>
      <c r="F335" s="14">
        <f t="shared" si="26"/>
        <v>1.2753188297074268E-2</v>
      </c>
      <c r="G335" s="13">
        <f t="shared" si="27"/>
        <v>-0.34615384615384615</v>
      </c>
      <c r="H335" s="18">
        <f t="shared" si="28"/>
        <v>-7.7787381158167671E-3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3</v>
      </c>
      <c r="D337" s="5">
        <v>1</v>
      </c>
      <c r="E337" s="14">
        <f t="shared" si="25"/>
        <v>2.5929127052722557E-3</v>
      </c>
      <c r="F337" s="14">
        <f t="shared" si="26"/>
        <v>7.501875468867217E-4</v>
      </c>
      <c r="G337" s="13">
        <f t="shared" si="27"/>
        <v>-0.66666666666666663</v>
      </c>
      <c r="H337" s="18">
        <f t="shared" si="28"/>
        <v>-1.7286084701815037E-3</v>
      </c>
    </row>
    <row r="338" spans="2:8" ht="30" x14ac:dyDescent="0.2">
      <c r="B338" s="6" t="s">
        <v>362</v>
      </c>
      <c r="C338" s="5">
        <v>1</v>
      </c>
      <c r="D338" s="5">
        <v>0</v>
      </c>
      <c r="E338" s="14">
        <f t="shared" si="25"/>
        <v>8.6430423509075197E-4</v>
      </c>
      <c r="F338" s="14" t="str">
        <f t="shared" si="26"/>
        <v/>
      </c>
      <c r="G338" s="13" t="str">
        <f t="shared" si="27"/>
        <v>0</v>
      </c>
      <c r="H338" s="18">
        <f t="shared" si="28"/>
        <v>0</v>
      </c>
    </row>
    <row r="339" spans="2:8" ht="15" x14ac:dyDescent="0.2">
      <c r="B339" s="6" t="s">
        <v>363</v>
      </c>
      <c r="C339" s="5">
        <v>2</v>
      </c>
      <c r="D339" s="5">
        <v>7</v>
      </c>
      <c r="E339" s="14">
        <f t="shared" si="25"/>
        <v>1.7286084701815039E-3</v>
      </c>
      <c r="F339" s="14">
        <f t="shared" si="26"/>
        <v>5.2513128282070517E-3</v>
      </c>
      <c r="G339" s="13">
        <f t="shared" si="27"/>
        <v>2.5</v>
      </c>
      <c r="H339" s="18">
        <f t="shared" si="28"/>
        <v>4.3215211754537601E-3</v>
      </c>
    </row>
    <row r="340" spans="2:8" ht="15" x14ac:dyDescent="0.2">
      <c r="B340" s="6" t="s">
        <v>364</v>
      </c>
      <c r="C340" s="5">
        <v>3</v>
      </c>
      <c r="D340" s="5">
        <v>1</v>
      </c>
      <c r="E340" s="14">
        <f t="shared" si="25"/>
        <v>2.5929127052722557E-3</v>
      </c>
      <c r="F340" s="14">
        <f t="shared" si="26"/>
        <v>7.501875468867217E-4</v>
      </c>
      <c r="G340" s="13">
        <f t="shared" si="27"/>
        <v>-0.66666666666666663</v>
      </c>
      <c r="H340" s="18">
        <f t="shared" si="28"/>
        <v>-1.7286084701815037E-3</v>
      </c>
    </row>
    <row r="341" spans="2:8" ht="15" x14ac:dyDescent="0.2">
      <c r="B341" s="6" t="s">
        <v>118</v>
      </c>
      <c r="C341" s="5">
        <v>2</v>
      </c>
      <c r="D341" s="5">
        <v>1</v>
      </c>
      <c r="E341" s="14">
        <f t="shared" si="25"/>
        <v>1.7286084701815039E-3</v>
      </c>
      <c r="F341" s="14">
        <f t="shared" si="26"/>
        <v>7.501875468867217E-4</v>
      </c>
      <c r="G341" s="13">
        <f t="shared" si="27"/>
        <v>-0.5</v>
      </c>
      <c r="H341" s="18">
        <f t="shared" si="28"/>
        <v>-8.6430423509075197E-4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2</v>
      </c>
      <c r="D343" s="5">
        <v>2</v>
      </c>
      <c r="E343" s="14">
        <f t="shared" si="25"/>
        <v>1.7286084701815039E-3</v>
      </c>
      <c r="F343" s="14">
        <f t="shared" si="26"/>
        <v>1.5003750937734434E-3</v>
      </c>
      <c r="G343" s="13">
        <f t="shared" si="27"/>
        <v>0</v>
      </c>
      <c r="H343" s="18">
        <f t="shared" si="28"/>
        <v>0</v>
      </c>
    </row>
    <row r="344" spans="2:8" ht="15" x14ac:dyDescent="0.2">
      <c r="B344" s="6" t="s">
        <v>131</v>
      </c>
      <c r="C344" s="5">
        <v>8</v>
      </c>
      <c r="D344" s="5">
        <v>24</v>
      </c>
      <c r="E344" s="14">
        <f t="shared" si="25"/>
        <v>6.9144338807260158E-3</v>
      </c>
      <c r="F344" s="14">
        <f t="shared" si="26"/>
        <v>1.8004501125281319E-2</v>
      </c>
      <c r="G344" s="13">
        <f t="shared" si="27"/>
        <v>2</v>
      </c>
      <c r="H344" s="18">
        <f t="shared" si="28"/>
        <v>1.3828867761452032E-2</v>
      </c>
    </row>
    <row r="345" spans="2:8" ht="15" x14ac:dyDescent="0.2">
      <c r="B345" s="6" t="s">
        <v>366</v>
      </c>
      <c r="C345" s="5">
        <v>33</v>
      </c>
      <c r="D345" s="5">
        <v>54</v>
      </c>
      <c r="E345" s="14">
        <f t="shared" si="25"/>
        <v>2.8522039757994815E-2</v>
      </c>
      <c r="F345" s="14">
        <f t="shared" si="26"/>
        <v>4.0510127531882968E-2</v>
      </c>
      <c r="G345" s="13">
        <f t="shared" si="27"/>
        <v>0.63636363636363635</v>
      </c>
      <c r="H345" s="18">
        <f t="shared" si="28"/>
        <v>1.8150388936905792E-2</v>
      </c>
    </row>
    <row r="346" spans="2:8" ht="15" x14ac:dyDescent="0.2">
      <c r="B346" s="6" t="s">
        <v>122</v>
      </c>
      <c r="C346" s="5">
        <v>2</v>
      </c>
      <c r="D346" s="5">
        <v>1</v>
      </c>
      <c r="E346" s="14">
        <f t="shared" si="25"/>
        <v>1.7286084701815039E-3</v>
      </c>
      <c r="F346" s="14">
        <f t="shared" si="26"/>
        <v>7.501875468867217E-4</v>
      </c>
      <c r="G346" s="13">
        <f t="shared" si="27"/>
        <v>-0.5</v>
      </c>
      <c r="H346" s="18">
        <f t="shared" si="28"/>
        <v>-8.6430423509075197E-4</v>
      </c>
    </row>
    <row r="347" spans="2:8" ht="15" x14ac:dyDescent="0.2">
      <c r="B347" s="6" t="s">
        <v>121</v>
      </c>
      <c r="C347" s="5">
        <v>17</v>
      </c>
      <c r="D347" s="5">
        <v>29</v>
      </c>
      <c r="E347" s="14">
        <f t="shared" si="25"/>
        <v>1.4693171996542784E-2</v>
      </c>
      <c r="F347" s="14">
        <f t="shared" si="26"/>
        <v>2.175543885971493E-2</v>
      </c>
      <c r="G347" s="13">
        <f t="shared" si="27"/>
        <v>0.70588235294117652</v>
      </c>
      <c r="H347" s="18">
        <f t="shared" si="28"/>
        <v>1.0371650821089025E-2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11</v>
      </c>
      <c r="D354" s="5">
        <v>46</v>
      </c>
      <c r="E354" s="14">
        <f t="shared" si="25"/>
        <v>9.5073465859982706E-3</v>
      </c>
      <c r="F354" s="14">
        <f t="shared" si="26"/>
        <v>3.45086271567892E-2</v>
      </c>
      <c r="G354" s="13">
        <f t="shared" si="27"/>
        <v>3.1818181818181817</v>
      </c>
      <c r="H354" s="18">
        <f t="shared" si="28"/>
        <v>3.0250648228176313E-2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1</v>
      </c>
      <c r="E356" s="14" t="str">
        <f t="shared" si="25"/>
        <v/>
      </c>
      <c r="F356" s="14">
        <f t="shared" si="26"/>
        <v>7.501875468867217E-4</v>
      </c>
      <c r="G356" s="13" t="str">
        <f t="shared" si="27"/>
        <v>0</v>
      </c>
      <c r="H356" s="18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2</v>
      </c>
      <c r="E357" s="14">
        <f t="shared" si="25"/>
        <v>8.6430423509075197E-4</v>
      </c>
      <c r="F357" s="14">
        <f t="shared" si="26"/>
        <v>1.5003750937734434E-3</v>
      </c>
      <c r="G357" s="13">
        <f t="shared" si="27"/>
        <v>1</v>
      </c>
      <c r="H357" s="18">
        <f t="shared" si="28"/>
        <v>8.6430423509075197E-4</v>
      </c>
    </row>
    <row r="358" spans="2:8" ht="15" x14ac:dyDescent="0.2">
      <c r="B358" s="6" t="s">
        <v>127</v>
      </c>
      <c r="C358" s="5">
        <v>24</v>
      </c>
      <c r="D358" s="5">
        <v>12</v>
      </c>
      <c r="E358" s="14">
        <f t="shared" si="25"/>
        <v>2.0743301642178046E-2</v>
      </c>
      <c r="F358" s="14">
        <f t="shared" si="26"/>
        <v>9.0022505626406596E-3</v>
      </c>
      <c r="G358" s="13">
        <f t="shared" si="27"/>
        <v>-0.5</v>
      </c>
      <c r="H358" s="18">
        <f t="shared" si="28"/>
        <v>-1.0371650821089023E-2</v>
      </c>
    </row>
    <row r="359" spans="2:8" ht="15" x14ac:dyDescent="0.2">
      <c r="B359" s="6" t="s">
        <v>123</v>
      </c>
      <c r="C359" s="5">
        <v>0</v>
      </c>
      <c r="D359" s="5">
        <v>10</v>
      </c>
      <c r="E359" s="14" t="str">
        <f t="shared" si="25"/>
        <v/>
      </c>
      <c r="F359" s="14">
        <f t="shared" si="26"/>
        <v>7.5018754688672166E-3</v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1</v>
      </c>
      <c r="D360" s="5">
        <v>1</v>
      </c>
      <c r="E360" s="14">
        <f t="shared" ref="E360:E423" si="29">+IF(C360=0,"",C360/C$294)</f>
        <v>8.6430423509075197E-4</v>
      </c>
      <c r="F360" s="14">
        <f t="shared" ref="F360:F423" si="30">+IF(D360=0,"",D360/D$294)</f>
        <v>7.501875468867217E-4</v>
      </c>
      <c r="G360" s="13">
        <f t="shared" ref="G360:G423" si="31">+IF(OR(AND(D360=0),(C360=0)),"0",((D360-C360)/C360))</f>
        <v>0</v>
      </c>
      <c r="H360" s="18">
        <f t="shared" ref="H360:H423" si="32">+IF(OR(AND(E360=""),(G360="")),"",E360*G360)</f>
        <v>0</v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2</v>
      </c>
      <c r="D362" s="5">
        <v>0</v>
      </c>
      <c r="E362" s="14">
        <f t="shared" si="29"/>
        <v>1.7286084701815039E-3</v>
      </c>
      <c r="F362" s="14" t="str">
        <f t="shared" si="30"/>
        <v/>
      </c>
      <c r="G362" s="13" t="str">
        <f t="shared" si="31"/>
        <v>0</v>
      </c>
      <c r="H362" s="18">
        <f t="shared" si="32"/>
        <v>0</v>
      </c>
    </row>
    <row r="363" spans="2:8" ht="15" x14ac:dyDescent="0.2">
      <c r="B363" s="6" t="s">
        <v>376</v>
      </c>
      <c r="C363" s="5">
        <v>0</v>
      </c>
      <c r="D363" s="5">
        <v>2</v>
      </c>
      <c r="E363" s="14" t="str">
        <f t="shared" si="29"/>
        <v/>
      </c>
      <c r="F363" s="14">
        <f t="shared" si="30"/>
        <v>1.5003750937734434E-3</v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6</v>
      </c>
      <c r="D368" s="5">
        <v>1</v>
      </c>
      <c r="E368" s="14">
        <f t="shared" si="29"/>
        <v>5.1858254105445114E-3</v>
      </c>
      <c r="F368" s="14">
        <f t="shared" si="30"/>
        <v>7.501875468867217E-4</v>
      </c>
      <c r="G368" s="13">
        <f t="shared" si="31"/>
        <v>-0.83333333333333337</v>
      </c>
      <c r="H368" s="18">
        <f t="shared" si="32"/>
        <v>-4.3215211754537601E-3</v>
      </c>
    </row>
    <row r="369" spans="2:8" ht="15" x14ac:dyDescent="0.2">
      <c r="B369" s="6" t="s">
        <v>381</v>
      </c>
      <c r="C369" s="5">
        <v>5</v>
      </c>
      <c r="D369" s="5">
        <v>2</v>
      </c>
      <c r="E369" s="14">
        <f t="shared" si="29"/>
        <v>4.3215211754537601E-3</v>
      </c>
      <c r="F369" s="14">
        <f t="shared" si="30"/>
        <v>1.5003750937734434E-3</v>
      </c>
      <c r="G369" s="13">
        <f t="shared" si="31"/>
        <v>-0.6</v>
      </c>
      <c r="H369" s="18">
        <f t="shared" si="32"/>
        <v>-2.5929127052722561E-3</v>
      </c>
    </row>
    <row r="370" spans="2:8" ht="15" x14ac:dyDescent="0.2">
      <c r="B370" s="6" t="s">
        <v>135</v>
      </c>
      <c r="C370" s="5">
        <v>1</v>
      </c>
      <c r="D370" s="5">
        <v>1</v>
      </c>
      <c r="E370" s="14">
        <f t="shared" si="29"/>
        <v>8.6430423509075197E-4</v>
      </c>
      <c r="F370" s="14">
        <f t="shared" si="30"/>
        <v>7.501875468867217E-4</v>
      </c>
      <c r="G370" s="13">
        <f t="shared" si="31"/>
        <v>0</v>
      </c>
      <c r="H370" s="18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7</v>
      </c>
      <c r="D372" s="5">
        <v>1</v>
      </c>
      <c r="E372" s="14">
        <f t="shared" si="29"/>
        <v>6.0501296456352636E-3</v>
      </c>
      <c r="F372" s="14">
        <f t="shared" si="30"/>
        <v>7.501875468867217E-4</v>
      </c>
      <c r="G372" s="13">
        <f t="shared" si="31"/>
        <v>-0.8571428571428571</v>
      </c>
      <c r="H372" s="18">
        <f t="shared" si="32"/>
        <v>-5.1858254105445114E-3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8" t="str">
        <f t="shared" si="32"/>
        <v/>
      </c>
    </row>
    <row r="377" spans="2:8" ht="15" x14ac:dyDescent="0.2">
      <c r="B377" s="6" t="s">
        <v>150</v>
      </c>
      <c r="C377" s="5">
        <v>3</v>
      </c>
      <c r="D377" s="5">
        <v>7</v>
      </c>
      <c r="E377" s="14">
        <f t="shared" si="29"/>
        <v>2.5929127052722557E-3</v>
      </c>
      <c r="F377" s="14">
        <f t="shared" si="30"/>
        <v>5.2513128282070517E-3</v>
      </c>
      <c r="G377" s="13">
        <f t="shared" si="31"/>
        <v>1.3333333333333333</v>
      </c>
      <c r="H377" s="18">
        <f t="shared" si="32"/>
        <v>3.4572169403630074E-3</v>
      </c>
    </row>
    <row r="378" spans="2:8" ht="15" x14ac:dyDescent="0.2">
      <c r="B378" s="6" t="s">
        <v>149</v>
      </c>
      <c r="C378" s="5">
        <v>11</v>
      </c>
      <c r="D378" s="5">
        <v>14</v>
      </c>
      <c r="E378" s="14">
        <f t="shared" si="29"/>
        <v>9.5073465859982706E-3</v>
      </c>
      <c r="F378" s="14">
        <f t="shared" si="30"/>
        <v>1.0502625656414103E-2</v>
      </c>
      <c r="G378" s="13">
        <f t="shared" si="31"/>
        <v>0.27272727272727271</v>
      </c>
      <c r="H378" s="18">
        <f t="shared" si="32"/>
        <v>2.5929127052722553E-3</v>
      </c>
    </row>
    <row r="379" spans="2:8" ht="15" x14ac:dyDescent="0.2">
      <c r="B379" s="6" t="s">
        <v>384</v>
      </c>
      <c r="C379" s="5">
        <v>2</v>
      </c>
      <c r="D379" s="5">
        <v>0</v>
      </c>
      <c r="E379" s="14">
        <f t="shared" si="29"/>
        <v>1.7286084701815039E-3</v>
      </c>
      <c r="F379" s="14" t="str">
        <f t="shared" si="30"/>
        <v/>
      </c>
      <c r="G379" s="13" t="str">
        <f t="shared" si="31"/>
        <v>0</v>
      </c>
      <c r="H379" s="18">
        <f t="shared" si="32"/>
        <v>0</v>
      </c>
    </row>
    <row r="380" spans="2:8" ht="30" x14ac:dyDescent="0.2">
      <c r="B380" s="6" t="s">
        <v>385</v>
      </c>
      <c r="C380" s="5">
        <v>0</v>
      </c>
      <c r="D380" s="5">
        <v>1</v>
      </c>
      <c r="E380" s="14" t="str">
        <f t="shared" si="29"/>
        <v/>
      </c>
      <c r="F380" s="14">
        <f t="shared" si="30"/>
        <v>7.501875468867217E-4</v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15</v>
      </c>
      <c r="D381" s="5">
        <v>1</v>
      </c>
      <c r="E381" s="14">
        <f t="shared" si="29"/>
        <v>1.2964563526361279E-2</v>
      </c>
      <c r="F381" s="14">
        <f t="shared" si="30"/>
        <v>7.501875468867217E-4</v>
      </c>
      <c r="G381" s="13">
        <f t="shared" si="31"/>
        <v>-0.93333333333333335</v>
      </c>
      <c r="H381" s="18">
        <f t="shared" si="32"/>
        <v>-1.2100259291270527E-2</v>
      </c>
    </row>
    <row r="382" spans="2:8" ht="15" x14ac:dyDescent="0.2">
      <c r="B382" s="6" t="s">
        <v>387</v>
      </c>
      <c r="C382" s="5">
        <v>1</v>
      </c>
      <c r="D382" s="5">
        <v>1</v>
      </c>
      <c r="E382" s="14">
        <f t="shared" si="29"/>
        <v>8.6430423509075197E-4</v>
      </c>
      <c r="F382" s="14">
        <f t="shared" si="30"/>
        <v>7.501875468867217E-4</v>
      </c>
      <c r="G382" s="13">
        <f t="shared" si="31"/>
        <v>0</v>
      </c>
      <c r="H382" s="18">
        <f t="shared" si="32"/>
        <v>0</v>
      </c>
    </row>
    <row r="383" spans="2:8" ht="15" x14ac:dyDescent="0.2">
      <c r="B383" s="6" t="s">
        <v>145</v>
      </c>
      <c r="C383" s="5">
        <v>4</v>
      </c>
      <c r="D383" s="5">
        <v>4</v>
      </c>
      <c r="E383" s="14">
        <f t="shared" si="29"/>
        <v>3.4572169403630079E-3</v>
      </c>
      <c r="F383" s="14">
        <f t="shared" si="30"/>
        <v>3.0007501875468868E-3</v>
      </c>
      <c r="G383" s="13">
        <f t="shared" si="31"/>
        <v>0</v>
      </c>
      <c r="H383" s="18">
        <f t="shared" si="32"/>
        <v>0</v>
      </c>
    </row>
    <row r="384" spans="2:8" ht="15" x14ac:dyDescent="0.2">
      <c r="B384" s="6" t="s">
        <v>388</v>
      </c>
      <c r="C384" s="5">
        <v>1</v>
      </c>
      <c r="D384" s="5">
        <v>6</v>
      </c>
      <c r="E384" s="14">
        <f t="shared" si="29"/>
        <v>8.6430423509075197E-4</v>
      </c>
      <c r="F384" s="14">
        <f t="shared" si="30"/>
        <v>4.5011252813203298E-3</v>
      </c>
      <c r="G384" s="13">
        <f t="shared" si="31"/>
        <v>5</v>
      </c>
      <c r="H384" s="18">
        <f t="shared" si="32"/>
        <v>4.3215211754537601E-3</v>
      </c>
    </row>
    <row r="385" spans="2:8" ht="15" x14ac:dyDescent="0.2">
      <c r="B385" s="6" t="s">
        <v>146</v>
      </c>
      <c r="C385" s="5">
        <v>3</v>
      </c>
      <c r="D385" s="5">
        <v>6</v>
      </c>
      <c r="E385" s="14">
        <f t="shared" si="29"/>
        <v>2.5929127052722557E-3</v>
      </c>
      <c r="F385" s="14">
        <f t="shared" si="30"/>
        <v>4.5011252813203298E-3</v>
      </c>
      <c r="G385" s="13">
        <f t="shared" si="31"/>
        <v>1</v>
      </c>
      <c r="H385" s="18">
        <f t="shared" si="32"/>
        <v>2.5929127052722557E-3</v>
      </c>
    </row>
    <row r="386" spans="2:8" ht="15" x14ac:dyDescent="0.2">
      <c r="B386" s="6" t="s">
        <v>479</v>
      </c>
      <c r="C386" s="5">
        <v>0</v>
      </c>
      <c r="D386" s="5">
        <v>2</v>
      </c>
      <c r="E386" s="14" t="str">
        <f t="shared" si="29"/>
        <v/>
      </c>
      <c r="F386" s="14">
        <f t="shared" si="30"/>
        <v>1.5003750937734434E-3</v>
      </c>
      <c r="G386" s="13" t="str">
        <f t="shared" si="31"/>
        <v>0</v>
      </c>
      <c r="H386" s="18" t="str">
        <f t="shared" si="32"/>
        <v/>
      </c>
    </row>
    <row r="387" spans="2:8" ht="15" x14ac:dyDescent="0.2">
      <c r="B387" s="6" t="s">
        <v>144</v>
      </c>
      <c r="C387" s="5">
        <v>23</v>
      </c>
      <c r="D387" s="5">
        <v>78</v>
      </c>
      <c r="E387" s="14">
        <f t="shared" si="29"/>
        <v>1.9878997407087293E-2</v>
      </c>
      <c r="F387" s="14">
        <f t="shared" si="30"/>
        <v>5.8514628657164294E-2</v>
      </c>
      <c r="G387" s="13">
        <f t="shared" si="31"/>
        <v>2.3913043478260869</v>
      </c>
      <c r="H387" s="18">
        <f t="shared" si="32"/>
        <v>4.7536732929991353E-2</v>
      </c>
    </row>
    <row r="388" spans="2:8" ht="15" x14ac:dyDescent="0.2">
      <c r="B388" s="6" t="s">
        <v>389</v>
      </c>
      <c r="C388" s="5">
        <v>6</v>
      </c>
      <c r="D388" s="5">
        <v>34</v>
      </c>
      <c r="E388" s="14">
        <f t="shared" si="29"/>
        <v>5.1858254105445114E-3</v>
      </c>
      <c r="F388" s="14">
        <f t="shared" si="30"/>
        <v>2.5506376594148537E-2</v>
      </c>
      <c r="G388" s="13">
        <f t="shared" si="31"/>
        <v>4.666666666666667</v>
      </c>
      <c r="H388" s="18">
        <f t="shared" si="32"/>
        <v>2.4200518582541054E-2</v>
      </c>
    </row>
    <row r="389" spans="2:8" ht="15" x14ac:dyDescent="0.2">
      <c r="B389" s="6" t="s">
        <v>143</v>
      </c>
      <c r="C389" s="5">
        <v>1</v>
      </c>
      <c r="D389" s="5">
        <v>11</v>
      </c>
      <c r="E389" s="14">
        <f t="shared" si="29"/>
        <v>8.6430423509075197E-4</v>
      </c>
      <c r="F389" s="14">
        <f t="shared" si="30"/>
        <v>8.2520630157539385E-3</v>
      </c>
      <c r="G389" s="13">
        <f t="shared" si="31"/>
        <v>10</v>
      </c>
      <c r="H389" s="18">
        <f t="shared" si="32"/>
        <v>8.6430423509075201E-3</v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10</v>
      </c>
      <c r="D391" s="5">
        <v>3</v>
      </c>
      <c r="E391" s="14">
        <f t="shared" si="29"/>
        <v>8.6430423509075201E-3</v>
      </c>
      <c r="F391" s="14">
        <f t="shared" si="30"/>
        <v>2.2505626406601649E-3</v>
      </c>
      <c r="G391" s="13">
        <f t="shared" si="31"/>
        <v>-0.7</v>
      </c>
      <c r="H391" s="18">
        <f t="shared" si="32"/>
        <v>-6.0501296456352636E-3</v>
      </c>
    </row>
    <row r="392" spans="2:8" ht="15" x14ac:dyDescent="0.2">
      <c r="B392" s="6" t="s">
        <v>140</v>
      </c>
      <c r="C392" s="5">
        <v>5</v>
      </c>
      <c r="D392" s="5">
        <v>8</v>
      </c>
      <c r="E392" s="14">
        <f t="shared" si="29"/>
        <v>4.3215211754537601E-3</v>
      </c>
      <c r="F392" s="14">
        <f t="shared" si="30"/>
        <v>6.0015003750937736E-3</v>
      </c>
      <c r="G392" s="13">
        <f t="shared" si="31"/>
        <v>0.6</v>
      </c>
      <c r="H392" s="18">
        <f t="shared" si="32"/>
        <v>2.5929127052722561E-3</v>
      </c>
    </row>
    <row r="393" spans="2:8" ht="15" x14ac:dyDescent="0.2">
      <c r="B393" s="6" t="s">
        <v>390</v>
      </c>
      <c r="C393" s="5">
        <v>67</v>
      </c>
      <c r="D393" s="5">
        <v>75</v>
      </c>
      <c r="E393" s="14">
        <f t="shared" si="29"/>
        <v>5.7908383751080379E-2</v>
      </c>
      <c r="F393" s="14">
        <f t="shared" si="30"/>
        <v>5.6264066016504126E-2</v>
      </c>
      <c r="G393" s="13">
        <f t="shared" si="31"/>
        <v>0.11940298507462686</v>
      </c>
      <c r="H393" s="18">
        <f t="shared" si="32"/>
        <v>6.9144338807260149E-3</v>
      </c>
    </row>
    <row r="394" spans="2:8" ht="15" x14ac:dyDescent="0.2">
      <c r="B394" s="6" t="s">
        <v>391</v>
      </c>
      <c r="C394" s="5">
        <v>1</v>
      </c>
      <c r="D394" s="5">
        <v>0</v>
      </c>
      <c r="E394" s="14">
        <f t="shared" si="29"/>
        <v>8.6430423509075197E-4</v>
      </c>
      <c r="F394" s="14" t="str">
        <f t="shared" si="30"/>
        <v/>
      </c>
      <c r="G394" s="13" t="str">
        <f t="shared" si="31"/>
        <v>0</v>
      </c>
      <c r="H394" s="18">
        <f t="shared" si="32"/>
        <v>0</v>
      </c>
    </row>
    <row r="395" spans="2:8" ht="15" x14ac:dyDescent="0.2">
      <c r="B395" s="6" t="s">
        <v>147</v>
      </c>
      <c r="C395" s="5">
        <v>13</v>
      </c>
      <c r="D395" s="5">
        <v>1</v>
      </c>
      <c r="E395" s="14">
        <f t="shared" si="29"/>
        <v>1.1235955056179775E-2</v>
      </c>
      <c r="F395" s="14">
        <f t="shared" si="30"/>
        <v>7.501875468867217E-4</v>
      </c>
      <c r="G395" s="13">
        <f t="shared" si="31"/>
        <v>-0.92307692307692313</v>
      </c>
      <c r="H395" s="18">
        <f t="shared" si="32"/>
        <v>-1.0371650821089023E-2</v>
      </c>
    </row>
    <row r="396" spans="2:8" ht="15" x14ac:dyDescent="0.2">
      <c r="B396" s="6" t="s">
        <v>151</v>
      </c>
      <c r="C396" s="5">
        <v>0</v>
      </c>
      <c r="D396" s="5">
        <v>1</v>
      </c>
      <c r="E396" s="14" t="str">
        <f t="shared" si="29"/>
        <v/>
      </c>
      <c r="F396" s="14">
        <f t="shared" si="30"/>
        <v>7.501875468867217E-4</v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13</v>
      </c>
      <c r="D398" s="5">
        <v>5</v>
      </c>
      <c r="E398" s="14">
        <f t="shared" si="29"/>
        <v>1.1235955056179775E-2</v>
      </c>
      <c r="F398" s="14">
        <f t="shared" si="30"/>
        <v>3.7509377344336083E-3</v>
      </c>
      <c r="G398" s="13">
        <f t="shared" si="31"/>
        <v>-0.61538461538461542</v>
      </c>
      <c r="H398" s="18">
        <f t="shared" si="32"/>
        <v>-6.9144338807260158E-3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1</v>
      </c>
      <c r="D400" s="5">
        <v>0</v>
      </c>
      <c r="E400" s="14">
        <f t="shared" si="29"/>
        <v>8.6430423509075197E-4</v>
      </c>
      <c r="F400" s="14" t="str">
        <f t="shared" si="30"/>
        <v/>
      </c>
      <c r="G400" s="13" t="str">
        <f t="shared" si="31"/>
        <v>0</v>
      </c>
      <c r="H400" s="18">
        <f t="shared" si="32"/>
        <v>0</v>
      </c>
    </row>
    <row r="401" spans="2:8" ht="15" x14ac:dyDescent="0.2">
      <c r="B401" s="6" t="s">
        <v>392</v>
      </c>
      <c r="C401" s="5">
        <v>34</v>
      </c>
      <c r="D401" s="5">
        <v>26</v>
      </c>
      <c r="E401" s="14">
        <f t="shared" si="29"/>
        <v>2.9386343993085567E-2</v>
      </c>
      <c r="F401" s="14">
        <f t="shared" si="30"/>
        <v>1.9504876219054765E-2</v>
      </c>
      <c r="G401" s="13">
        <f t="shared" si="31"/>
        <v>-0.23529411764705882</v>
      </c>
      <c r="H401" s="18">
        <f t="shared" si="32"/>
        <v>-6.9144338807260158E-3</v>
      </c>
    </row>
    <row r="402" spans="2:8" ht="15" x14ac:dyDescent="0.2">
      <c r="B402" s="6" t="s">
        <v>393</v>
      </c>
      <c r="C402" s="5">
        <v>4</v>
      </c>
      <c r="D402" s="5">
        <v>1</v>
      </c>
      <c r="E402" s="14">
        <f t="shared" si="29"/>
        <v>3.4572169403630079E-3</v>
      </c>
      <c r="F402" s="14">
        <f t="shared" si="30"/>
        <v>7.501875468867217E-4</v>
      </c>
      <c r="G402" s="13">
        <f t="shared" si="31"/>
        <v>-0.75</v>
      </c>
      <c r="H402" s="18">
        <f t="shared" si="32"/>
        <v>-2.5929127052722557E-3</v>
      </c>
    </row>
    <row r="403" spans="2:8" ht="15" x14ac:dyDescent="0.2">
      <c r="B403" s="6" t="s">
        <v>394</v>
      </c>
      <c r="C403" s="5">
        <v>6</v>
      </c>
      <c r="D403" s="5">
        <v>5</v>
      </c>
      <c r="E403" s="14">
        <f t="shared" si="29"/>
        <v>5.1858254105445114E-3</v>
      </c>
      <c r="F403" s="14">
        <f t="shared" si="30"/>
        <v>3.7509377344336083E-3</v>
      </c>
      <c r="G403" s="13">
        <f t="shared" si="31"/>
        <v>-0.16666666666666666</v>
      </c>
      <c r="H403" s="18">
        <f t="shared" si="32"/>
        <v>-8.6430423509075186E-4</v>
      </c>
    </row>
    <row r="404" spans="2:8" ht="15" x14ac:dyDescent="0.2">
      <c r="B404" s="6" t="s">
        <v>395</v>
      </c>
      <c r="C404" s="5">
        <v>0</v>
      </c>
      <c r="D404" s="5">
        <v>1</v>
      </c>
      <c r="E404" s="14" t="str">
        <f t="shared" si="29"/>
        <v/>
      </c>
      <c r="F404" s="14">
        <f t="shared" si="30"/>
        <v>7.501875468867217E-4</v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0</v>
      </c>
      <c r="E405" s="14">
        <f t="shared" si="29"/>
        <v>8.6430423509075197E-4</v>
      </c>
      <c r="F405" s="14" t="str">
        <f t="shared" si="30"/>
        <v/>
      </c>
      <c r="G405" s="13" t="str">
        <f t="shared" si="31"/>
        <v>0</v>
      </c>
      <c r="H405" s="18">
        <f t="shared" si="32"/>
        <v>0</v>
      </c>
    </row>
    <row r="406" spans="2:8" ht="15" x14ac:dyDescent="0.2">
      <c r="B406" s="6" t="s">
        <v>397</v>
      </c>
      <c r="C406" s="5">
        <v>14</v>
      </c>
      <c r="D406" s="5">
        <v>18</v>
      </c>
      <c r="E406" s="14">
        <f t="shared" si="29"/>
        <v>1.2100259291270527E-2</v>
      </c>
      <c r="F406" s="14">
        <f t="shared" si="30"/>
        <v>1.3503375843960989E-2</v>
      </c>
      <c r="G406" s="13">
        <f t="shared" si="31"/>
        <v>0.2857142857142857</v>
      </c>
      <c r="H406" s="18">
        <f t="shared" si="32"/>
        <v>3.4572169403630074E-3</v>
      </c>
    </row>
    <row r="407" spans="2:8" ht="15" x14ac:dyDescent="0.2">
      <c r="B407" s="6" t="s">
        <v>398</v>
      </c>
      <c r="C407" s="5">
        <v>1</v>
      </c>
      <c r="D407" s="5">
        <v>1</v>
      </c>
      <c r="E407" s="14">
        <f t="shared" si="29"/>
        <v>8.6430423509075197E-4</v>
      </c>
      <c r="F407" s="14">
        <f t="shared" si="30"/>
        <v>7.501875468867217E-4</v>
      </c>
      <c r="G407" s="13">
        <f t="shared" si="31"/>
        <v>0</v>
      </c>
      <c r="H407" s="18">
        <f t="shared" si="32"/>
        <v>0</v>
      </c>
    </row>
    <row r="408" spans="2:8" ht="15" x14ac:dyDescent="0.2">
      <c r="B408" s="6" t="s">
        <v>399</v>
      </c>
      <c r="C408" s="5">
        <v>2</v>
      </c>
      <c r="D408" s="5">
        <v>1</v>
      </c>
      <c r="E408" s="14">
        <f t="shared" si="29"/>
        <v>1.7286084701815039E-3</v>
      </c>
      <c r="F408" s="14">
        <f t="shared" si="30"/>
        <v>7.501875468867217E-4</v>
      </c>
      <c r="G408" s="13">
        <f t="shared" si="31"/>
        <v>-0.5</v>
      </c>
      <c r="H408" s="18">
        <f t="shared" si="32"/>
        <v>-8.6430423509075197E-4</v>
      </c>
    </row>
    <row r="409" spans="2:8" ht="15" x14ac:dyDescent="0.2">
      <c r="B409" s="6" t="s">
        <v>139</v>
      </c>
      <c r="C409" s="5">
        <v>0</v>
      </c>
      <c r="D409" s="5">
        <v>7</v>
      </c>
      <c r="E409" s="14" t="str">
        <f t="shared" si="29"/>
        <v/>
      </c>
      <c r="F409" s="14">
        <f t="shared" si="30"/>
        <v>5.2513128282070517E-3</v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1</v>
      </c>
      <c r="D410" s="5">
        <v>0</v>
      </c>
      <c r="E410" s="14">
        <f t="shared" si="29"/>
        <v>8.6430423509075197E-4</v>
      </c>
      <c r="F410" s="14" t="str">
        <f t="shared" si="30"/>
        <v/>
      </c>
      <c r="G410" s="13" t="str">
        <f t="shared" si="31"/>
        <v>0</v>
      </c>
      <c r="H410" s="18">
        <f t="shared" si="32"/>
        <v>0</v>
      </c>
    </row>
    <row r="411" spans="2:8" ht="15" x14ac:dyDescent="0.2">
      <c r="B411" s="6" t="s">
        <v>401</v>
      </c>
      <c r="C411" s="5">
        <v>8</v>
      </c>
      <c r="D411" s="5">
        <v>7</v>
      </c>
      <c r="E411" s="14">
        <f t="shared" si="29"/>
        <v>6.9144338807260158E-3</v>
      </c>
      <c r="F411" s="14">
        <f t="shared" si="30"/>
        <v>5.2513128282070517E-3</v>
      </c>
      <c r="G411" s="13">
        <f t="shared" si="31"/>
        <v>-0.125</v>
      </c>
      <c r="H411" s="18">
        <f t="shared" si="32"/>
        <v>-8.6430423509075197E-4</v>
      </c>
    </row>
    <row r="412" spans="2:8" ht="15" x14ac:dyDescent="0.2">
      <c r="B412" s="6" t="s">
        <v>402</v>
      </c>
      <c r="C412" s="5">
        <v>3</v>
      </c>
      <c r="D412" s="5">
        <v>4</v>
      </c>
      <c r="E412" s="14">
        <f t="shared" si="29"/>
        <v>2.5929127052722557E-3</v>
      </c>
      <c r="F412" s="14">
        <f t="shared" si="30"/>
        <v>3.0007501875468868E-3</v>
      </c>
      <c r="G412" s="13">
        <f t="shared" si="31"/>
        <v>0.33333333333333331</v>
      </c>
      <c r="H412" s="18">
        <f t="shared" si="32"/>
        <v>8.6430423509075186E-4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1</v>
      </c>
      <c r="D414" s="5">
        <v>0</v>
      </c>
      <c r="E414" s="14">
        <f t="shared" si="29"/>
        <v>8.6430423509075197E-4</v>
      </c>
      <c r="F414" s="14" t="str">
        <f t="shared" si="30"/>
        <v/>
      </c>
      <c r="G414" s="13" t="str">
        <f t="shared" si="31"/>
        <v>0</v>
      </c>
      <c r="H414" s="18">
        <f t="shared" si="32"/>
        <v>0</v>
      </c>
    </row>
    <row r="415" spans="2:8" ht="15" x14ac:dyDescent="0.2">
      <c r="B415" s="6" t="s">
        <v>405</v>
      </c>
      <c r="C415" s="5">
        <v>1</v>
      </c>
      <c r="D415" s="5">
        <v>0</v>
      </c>
      <c r="E415" s="14">
        <f t="shared" si="29"/>
        <v>8.6430423509075197E-4</v>
      </c>
      <c r="F415" s="14" t="str">
        <f t="shared" si="30"/>
        <v/>
      </c>
      <c r="G415" s="13" t="str">
        <f t="shared" si="31"/>
        <v>0</v>
      </c>
      <c r="H415" s="18">
        <f t="shared" si="32"/>
        <v>0</v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5</v>
      </c>
      <c r="D417" s="5">
        <v>0</v>
      </c>
      <c r="E417" s="14">
        <f t="shared" si="29"/>
        <v>4.3215211754537601E-3</v>
      </c>
      <c r="F417" s="14" t="str">
        <f t="shared" si="30"/>
        <v/>
      </c>
      <c r="G417" s="13" t="str">
        <f t="shared" si="31"/>
        <v>0</v>
      </c>
      <c r="H417" s="18">
        <f t="shared" si="32"/>
        <v>0</v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8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8" t="str">
        <f t="shared" si="32"/>
        <v/>
      </c>
    </row>
    <row r="421" spans="2:8" ht="30" x14ac:dyDescent="0.2">
      <c r="B421" s="6" t="s">
        <v>409</v>
      </c>
      <c r="C421" s="5">
        <v>1</v>
      </c>
      <c r="D421" s="5">
        <v>0</v>
      </c>
      <c r="E421" s="14">
        <f t="shared" si="29"/>
        <v>8.6430423509075197E-4</v>
      </c>
      <c r="F421" s="14" t="str">
        <f t="shared" si="30"/>
        <v/>
      </c>
      <c r="G421" s="13" t="str">
        <f t="shared" si="31"/>
        <v>0</v>
      </c>
      <c r="H421" s="18">
        <f t="shared" si="32"/>
        <v>0</v>
      </c>
    </row>
    <row r="422" spans="2:8" ht="15" x14ac:dyDescent="0.2">
      <c r="B422" s="6" t="s">
        <v>163</v>
      </c>
      <c r="C422" s="5">
        <v>0</v>
      </c>
      <c r="D422" s="5">
        <v>4</v>
      </c>
      <c r="E422" s="14" t="str">
        <f t="shared" si="29"/>
        <v/>
      </c>
      <c r="F422" s="14">
        <f t="shared" si="30"/>
        <v>3.0007501875468868E-3</v>
      </c>
      <c r="G422" s="13" t="str">
        <f t="shared" si="31"/>
        <v>0</v>
      </c>
      <c r="H422" s="18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8" t="str">
        <f t="shared" si="36"/>
        <v/>
      </c>
    </row>
    <row r="429" spans="2:8" ht="15" x14ac:dyDescent="0.2">
      <c r="B429" s="6" t="s">
        <v>415</v>
      </c>
      <c r="C429" s="5">
        <v>1</v>
      </c>
      <c r="D429" s="5">
        <v>0</v>
      </c>
      <c r="E429" s="14">
        <f t="shared" si="33"/>
        <v>8.6430423509075197E-4</v>
      </c>
      <c r="F429" s="14" t="str">
        <f t="shared" si="34"/>
        <v/>
      </c>
      <c r="G429" s="13" t="str">
        <f t="shared" si="35"/>
        <v>0</v>
      </c>
      <c r="H429" s="18">
        <f t="shared" si="36"/>
        <v>0</v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6</v>
      </c>
      <c r="D432" s="5">
        <v>9</v>
      </c>
      <c r="E432" s="14">
        <f t="shared" si="33"/>
        <v>5.1858254105445114E-3</v>
      </c>
      <c r="F432" s="14">
        <f t="shared" si="34"/>
        <v>6.7516879219804947E-3</v>
      </c>
      <c r="G432" s="13">
        <f t="shared" si="35"/>
        <v>0.5</v>
      </c>
      <c r="H432" s="18">
        <f t="shared" si="36"/>
        <v>2.5929127052722557E-3</v>
      </c>
    </row>
    <row r="433" spans="2:8" ht="15" x14ac:dyDescent="0.2">
      <c r="B433" s="6" t="s">
        <v>162</v>
      </c>
      <c r="C433" s="5">
        <v>4</v>
      </c>
      <c r="D433" s="5">
        <v>2</v>
      </c>
      <c r="E433" s="14">
        <f t="shared" si="33"/>
        <v>3.4572169403630079E-3</v>
      </c>
      <c r="F433" s="14">
        <f t="shared" si="34"/>
        <v>1.5003750937734434E-3</v>
      </c>
      <c r="G433" s="13">
        <f t="shared" si="35"/>
        <v>-0.5</v>
      </c>
      <c r="H433" s="18">
        <f t="shared" si="36"/>
        <v>-1.7286084701815039E-3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8</v>
      </c>
      <c r="D437" s="5">
        <v>4</v>
      </c>
      <c r="E437" s="14">
        <f t="shared" si="33"/>
        <v>6.9144338807260158E-3</v>
      </c>
      <c r="F437" s="14">
        <f t="shared" si="34"/>
        <v>3.0007501875468868E-3</v>
      </c>
      <c r="G437" s="13">
        <f t="shared" si="35"/>
        <v>-0.5</v>
      </c>
      <c r="H437" s="18">
        <f t="shared" si="36"/>
        <v>-3.4572169403630079E-3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1</v>
      </c>
      <c r="D442" s="5">
        <v>0</v>
      </c>
      <c r="E442" s="14">
        <f t="shared" si="33"/>
        <v>8.6430423509075197E-4</v>
      </c>
      <c r="F442" s="14" t="str">
        <f t="shared" si="34"/>
        <v/>
      </c>
      <c r="G442" s="13" t="str">
        <f t="shared" si="35"/>
        <v>0</v>
      </c>
      <c r="H442" s="18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8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6</v>
      </c>
      <c r="D446" s="5">
        <v>1</v>
      </c>
      <c r="E446" s="14">
        <f t="shared" si="33"/>
        <v>5.1858254105445114E-3</v>
      </c>
      <c r="F446" s="14">
        <f t="shared" si="34"/>
        <v>7.501875468867217E-4</v>
      </c>
      <c r="G446" s="13">
        <f t="shared" si="35"/>
        <v>-0.83333333333333337</v>
      </c>
      <c r="H446" s="18">
        <f t="shared" si="36"/>
        <v>-4.3215211754537601E-3</v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8" t="str">
        <f t="shared" si="36"/>
        <v/>
      </c>
    </row>
    <row r="448" spans="2:8" ht="15" x14ac:dyDescent="0.2">
      <c r="B448" s="6" t="s">
        <v>428</v>
      </c>
      <c r="C448" s="5">
        <v>11</v>
      </c>
      <c r="D448" s="5">
        <v>2</v>
      </c>
      <c r="E448" s="14">
        <f t="shared" si="33"/>
        <v>9.5073465859982706E-3</v>
      </c>
      <c r="F448" s="14">
        <f t="shared" si="34"/>
        <v>1.5003750937734434E-3</v>
      </c>
      <c r="G448" s="13">
        <f t="shared" si="35"/>
        <v>-0.81818181818181823</v>
      </c>
      <c r="H448" s="18">
        <f t="shared" si="36"/>
        <v>-7.7787381158167671E-3</v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1</v>
      </c>
      <c r="D450" s="5">
        <v>1</v>
      </c>
      <c r="E450" s="14">
        <f t="shared" si="33"/>
        <v>8.6430423509075197E-4</v>
      </c>
      <c r="F450" s="14">
        <f t="shared" si="34"/>
        <v>7.501875468867217E-4</v>
      </c>
      <c r="G450" s="13">
        <f t="shared" si="35"/>
        <v>0</v>
      </c>
      <c r="H450" s="18">
        <f t="shared" si="36"/>
        <v>0</v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25</v>
      </c>
      <c r="D452" s="5">
        <v>8</v>
      </c>
      <c r="E452" s="14">
        <f t="shared" si="33"/>
        <v>2.1607605877268798E-2</v>
      </c>
      <c r="F452" s="14">
        <f t="shared" si="34"/>
        <v>6.0015003750937736E-3</v>
      </c>
      <c r="G452" s="13">
        <f t="shared" si="35"/>
        <v>-0.68</v>
      </c>
      <c r="H452" s="18">
        <f t="shared" si="36"/>
        <v>-1.4693171996542784E-2</v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1</v>
      </c>
      <c r="E455" s="14" t="str">
        <f t="shared" si="33"/>
        <v/>
      </c>
      <c r="F455" s="14">
        <f t="shared" si="34"/>
        <v>7.501875468867217E-4</v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2</v>
      </c>
      <c r="E456" s="14" t="str">
        <f t="shared" si="33"/>
        <v/>
      </c>
      <c r="F456" s="14">
        <f t="shared" si="34"/>
        <v>1.5003750937734434E-3</v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2</v>
      </c>
      <c r="D458" s="5">
        <v>6</v>
      </c>
      <c r="E458" s="14">
        <f t="shared" si="33"/>
        <v>1.7286084701815039E-3</v>
      </c>
      <c r="F458" s="14">
        <f t="shared" si="34"/>
        <v>4.5011252813203298E-3</v>
      </c>
      <c r="G458" s="13">
        <f t="shared" si="35"/>
        <v>2</v>
      </c>
      <c r="H458" s="18">
        <f t="shared" si="36"/>
        <v>3.4572169403630079E-3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5</v>
      </c>
      <c r="D460" s="5">
        <v>4</v>
      </c>
      <c r="E460" s="14">
        <f t="shared" si="33"/>
        <v>4.3215211754537601E-3</v>
      </c>
      <c r="F460" s="14">
        <f t="shared" si="34"/>
        <v>3.0007501875468868E-3</v>
      </c>
      <c r="G460" s="13">
        <f t="shared" si="35"/>
        <v>-0.2</v>
      </c>
      <c r="H460" s="18">
        <f t="shared" si="36"/>
        <v>-8.6430423509075208E-4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1</v>
      </c>
      <c r="D462" s="5">
        <v>1</v>
      </c>
      <c r="E462" s="14">
        <f t="shared" si="33"/>
        <v>8.6430423509075197E-4</v>
      </c>
      <c r="F462" s="14">
        <f t="shared" si="34"/>
        <v>7.501875468867217E-4</v>
      </c>
      <c r="G462" s="13">
        <f t="shared" si="35"/>
        <v>0</v>
      </c>
      <c r="H462" s="18">
        <f t="shared" si="36"/>
        <v>0</v>
      </c>
    </row>
    <row r="463" spans="2:8" ht="15" x14ac:dyDescent="0.2">
      <c r="B463" s="6" t="s">
        <v>481</v>
      </c>
      <c r="C463" s="5">
        <v>3</v>
      </c>
      <c r="D463" s="5">
        <v>13</v>
      </c>
      <c r="E463" s="14">
        <f t="shared" si="33"/>
        <v>2.5929127052722557E-3</v>
      </c>
      <c r="F463" s="14">
        <f t="shared" si="34"/>
        <v>9.7524381095273824E-3</v>
      </c>
      <c r="G463" s="13">
        <f t="shared" si="35"/>
        <v>3.3333333333333335</v>
      </c>
      <c r="H463" s="18">
        <f t="shared" si="36"/>
        <v>8.6430423509075201E-3</v>
      </c>
    </row>
    <row r="464" spans="2:8" ht="15" x14ac:dyDescent="0.2">
      <c r="B464" s="6" t="s">
        <v>482</v>
      </c>
      <c r="C464" s="5">
        <v>2</v>
      </c>
      <c r="D464" s="5">
        <v>4</v>
      </c>
      <c r="E464" s="14">
        <f t="shared" si="33"/>
        <v>1.7286084701815039E-3</v>
      </c>
      <c r="F464" s="14">
        <f t="shared" si="34"/>
        <v>3.0007501875468868E-3</v>
      </c>
      <c r="G464" s="13">
        <f t="shared" si="35"/>
        <v>1</v>
      </c>
      <c r="H464" s="18">
        <f t="shared" si="36"/>
        <v>1.7286084701815039E-3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1</v>
      </c>
      <c r="D466" s="5">
        <v>1</v>
      </c>
      <c r="E466" s="14">
        <f t="shared" si="33"/>
        <v>8.6430423509075197E-4</v>
      </c>
      <c r="F466" s="14">
        <f t="shared" si="34"/>
        <v>7.501875468867217E-4</v>
      </c>
      <c r="G466" s="13">
        <f t="shared" si="35"/>
        <v>0</v>
      </c>
      <c r="H466" s="18">
        <f t="shared" si="36"/>
        <v>0</v>
      </c>
    </row>
    <row r="467" spans="2:8" ht="15" x14ac:dyDescent="0.2">
      <c r="B467" s="6" t="s">
        <v>483</v>
      </c>
      <c r="C467" s="5">
        <v>1</v>
      </c>
      <c r="D467" s="5">
        <v>1</v>
      </c>
      <c r="E467" s="14">
        <f t="shared" si="33"/>
        <v>8.6430423509075197E-4</v>
      </c>
      <c r="F467" s="14">
        <f t="shared" si="34"/>
        <v>7.501875468867217E-4</v>
      </c>
      <c r="G467" s="13">
        <f t="shared" si="35"/>
        <v>0</v>
      </c>
      <c r="H467" s="18">
        <f t="shared" si="36"/>
        <v>0</v>
      </c>
    </row>
    <row r="468" spans="2:8" ht="15" x14ac:dyDescent="0.2">
      <c r="B468" s="6" t="s">
        <v>182</v>
      </c>
      <c r="C468" s="5">
        <v>1</v>
      </c>
      <c r="D468" s="5">
        <v>0</v>
      </c>
      <c r="E468" s="14">
        <f t="shared" si="33"/>
        <v>8.6430423509075197E-4</v>
      </c>
      <c r="F468" s="14" t="str">
        <f t="shared" si="34"/>
        <v/>
      </c>
      <c r="G468" s="13" t="str">
        <f t="shared" si="35"/>
        <v>0</v>
      </c>
      <c r="H468" s="18">
        <f t="shared" si="36"/>
        <v>0</v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1</v>
      </c>
      <c r="D470" s="5">
        <v>1</v>
      </c>
      <c r="E470" s="14">
        <f t="shared" si="33"/>
        <v>8.6430423509075197E-4</v>
      </c>
      <c r="F470" s="14">
        <f t="shared" si="34"/>
        <v>7.501875468867217E-4</v>
      </c>
      <c r="G470" s="13">
        <f t="shared" si="35"/>
        <v>0</v>
      </c>
      <c r="H470" s="18">
        <f t="shared" si="36"/>
        <v>0</v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3</v>
      </c>
      <c r="D475" s="5">
        <v>0</v>
      </c>
      <c r="E475" s="14">
        <f t="shared" si="33"/>
        <v>2.5929127052722557E-3</v>
      </c>
      <c r="F475" s="14" t="str">
        <f t="shared" si="34"/>
        <v/>
      </c>
      <c r="G475" s="13" t="str">
        <f t="shared" si="35"/>
        <v>0</v>
      </c>
      <c r="H475" s="18">
        <f t="shared" si="36"/>
        <v>0</v>
      </c>
    </row>
    <row r="476" spans="2:8" ht="30" x14ac:dyDescent="0.2">
      <c r="B476" s="6" t="s">
        <v>438</v>
      </c>
      <c r="C476" s="5">
        <v>2</v>
      </c>
      <c r="D476" s="5">
        <v>0</v>
      </c>
      <c r="E476" s="14">
        <f t="shared" si="33"/>
        <v>1.7286084701815039E-3</v>
      </c>
      <c r="F476" s="14" t="str">
        <f t="shared" si="34"/>
        <v/>
      </c>
      <c r="G476" s="13" t="str">
        <f t="shared" si="35"/>
        <v>0</v>
      </c>
      <c r="H476" s="18">
        <f t="shared" si="36"/>
        <v>0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3</v>
      </c>
      <c r="D478" s="5">
        <v>15</v>
      </c>
      <c r="E478" s="14">
        <f t="shared" si="33"/>
        <v>2.5929127052722557E-3</v>
      </c>
      <c r="F478" s="14">
        <f t="shared" si="34"/>
        <v>1.1252813203300824E-2</v>
      </c>
      <c r="G478" s="13">
        <f t="shared" si="35"/>
        <v>4</v>
      </c>
      <c r="H478" s="18">
        <f t="shared" si="36"/>
        <v>1.0371650821089023E-2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1</v>
      </c>
      <c r="D480" s="5">
        <v>0</v>
      </c>
      <c r="E480" s="14">
        <f t="shared" si="33"/>
        <v>8.6430423509075197E-4</v>
      </c>
      <c r="F480" s="14" t="str">
        <f t="shared" si="34"/>
        <v/>
      </c>
      <c r="G480" s="13" t="str">
        <f t="shared" si="35"/>
        <v>0</v>
      </c>
      <c r="H480" s="18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4</v>
      </c>
      <c r="D483" s="5">
        <v>9</v>
      </c>
      <c r="E483" s="14">
        <f t="shared" si="33"/>
        <v>3.4572169403630079E-3</v>
      </c>
      <c r="F483" s="14">
        <f t="shared" si="34"/>
        <v>6.7516879219804947E-3</v>
      </c>
      <c r="G483" s="13">
        <f t="shared" si="35"/>
        <v>1.25</v>
      </c>
      <c r="H483" s="18">
        <f t="shared" si="36"/>
        <v>4.3215211754537601E-3</v>
      </c>
    </row>
    <row r="484" spans="2:8" ht="30" x14ac:dyDescent="0.2">
      <c r="B484" s="6" t="s">
        <v>184</v>
      </c>
      <c r="C484" s="5">
        <v>8</v>
      </c>
      <c r="D484" s="5">
        <v>0</v>
      </c>
      <c r="E484" s="14">
        <f t="shared" si="33"/>
        <v>6.9144338807260158E-3</v>
      </c>
      <c r="F484" s="14" t="str">
        <f t="shared" si="34"/>
        <v/>
      </c>
      <c r="G484" s="13" t="str">
        <f t="shared" si="35"/>
        <v>0</v>
      </c>
      <c r="H484" s="18">
        <f t="shared" si="36"/>
        <v>0</v>
      </c>
    </row>
    <row r="485" spans="2:8" ht="15" x14ac:dyDescent="0.2">
      <c r="B485" s="6" t="s">
        <v>443</v>
      </c>
      <c r="C485" s="5">
        <v>14</v>
      </c>
      <c r="D485" s="5">
        <v>24</v>
      </c>
      <c r="E485" s="14">
        <f t="shared" si="33"/>
        <v>1.2100259291270527E-2</v>
      </c>
      <c r="F485" s="14">
        <f t="shared" si="34"/>
        <v>1.8004501125281319E-2</v>
      </c>
      <c r="G485" s="13">
        <f t="shared" si="35"/>
        <v>0.7142857142857143</v>
      </c>
      <c r="H485" s="18">
        <f t="shared" si="36"/>
        <v>8.6430423509075201E-3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8</v>
      </c>
      <c r="D491" s="5">
        <v>9</v>
      </c>
      <c r="E491" s="14">
        <f t="shared" si="37"/>
        <v>6.9144338807260158E-3</v>
      </c>
      <c r="F491" s="14">
        <f t="shared" si="38"/>
        <v>6.7516879219804947E-3</v>
      </c>
      <c r="G491" s="13">
        <f t="shared" si="39"/>
        <v>0.125</v>
      </c>
      <c r="H491" s="18">
        <f t="shared" si="40"/>
        <v>8.6430423509075197E-4</v>
      </c>
    </row>
    <row r="492" spans="2:8" ht="15" x14ac:dyDescent="0.2">
      <c r="B492" s="6" t="s">
        <v>484</v>
      </c>
      <c r="C492" s="5">
        <v>0</v>
      </c>
      <c r="D492" s="5">
        <v>1</v>
      </c>
      <c r="E492" s="14" t="str">
        <f t="shared" si="37"/>
        <v/>
      </c>
      <c r="F492" s="14">
        <f t="shared" si="38"/>
        <v>7.501875468867217E-4</v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7</v>
      </c>
      <c r="D493" s="5">
        <v>9</v>
      </c>
      <c r="E493" s="14">
        <f t="shared" si="37"/>
        <v>6.0501296456352636E-3</v>
      </c>
      <c r="F493" s="14">
        <f t="shared" si="38"/>
        <v>6.7516879219804947E-3</v>
      </c>
      <c r="G493" s="13">
        <f t="shared" si="39"/>
        <v>0.2857142857142857</v>
      </c>
      <c r="H493" s="18">
        <f t="shared" si="40"/>
        <v>1.7286084701815037E-3</v>
      </c>
    </row>
    <row r="494" spans="2:8" ht="15" x14ac:dyDescent="0.2">
      <c r="B494" s="6" t="s">
        <v>448</v>
      </c>
      <c r="C494" s="5">
        <v>0</v>
      </c>
      <c r="D494" s="5">
        <v>1</v>
      </c>
      <c r="E494" s="14" t="str">
        <f t="shared" si="37"/>
        <v/>
      </c>
      <c r="F494" s="14">
        <f t="shared" si="38"/>
        <v>7.501875468867217E-4</v>
      </c>
      <c r="G494" s="13" t="str">
        <f t="shared" si="39"/>
        <v>0</v>
      </c>
      <c r="H494" s="18" t="str">
        <f t="shared" si="40"/>
        <v/>
      </c>
    </row>
    <row r="495" spans="2:8" ht="13.5" customHeight="1" x14ac:dyDescent="0.2">
      <c r="B495" s="6" t="s">
        <v>449</v>
      </c>
      <c r="C495" s="5">
        <v>1</v>
      </c>
      <c r="D495" s="5">
        <v>8</v>
      </c>
      <c r="E495" s="14">
        <f t="shared" si="37"/>
        <v>8.6430423509075197E-4</v>
      </c>
      <c r="F495" s="14">
        <f t="shared" si="38"/>
        <v>6.0015003750937736E-3</v>
      </c>
      <c r="G495" s="13">
        <f t="shared" si="39"/>
        <v>7</v>
      </c>
      <c r="H495" s="18">
        <f t="shared" si="40"/>
        <v>6.0501296456352636E-3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8" t="str">
        <f t="shared" si="40"/>
        <v/>
      </c>
    </row>
    <row r="497" spans="2:8" ht="15" x14ac:dyDescent="0.2">
      <c r="B497" s="6" t="s">
        <v>451</v>
      </c>
      <c r="C497" s="5">
        <v>1</v>
      </c>
      <c r="D497" s="5">
        <v>0</v>
      </c>
      <c r="E497" s="14">
        <f t="shared" si="37"/>
        <v>8.6430423509075197E-4</v>
      </c>
      <c r="F497" s="14" t="str">
        <f t="shared" si="38"/>
        <v/>
      </c>
      <c r="G497" s="13" t="str">
        <f t="shared" si="39"/>
        <v>0</v>
      </c>
      <c r="H497" s="18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256</v>
      </c>
      <c r="D505" s="41">
        <f>SUM(D506:D530)</f>
        <v>256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0</v>
      </c>
      <c r="H505" s="40">
        <f>+IF(OR(AND(E505=""),(G505="")),"",E505*G505)</f>
        <v>0</v>
      </c>
    </row>
    <row r="506" spans="2:8" ht="15" x14ac:dyDescent="0.2">
      <c r="B506" s="6" t="s">
        <v>454</v>
      </c>
      <c r="C506" s="5">
        <v>2</v>
      </c>
      <c r="D506" s="5">
        <v>0</v>
      </c>
      <c r="E506" s="14">
        <f>+IF(C506=0,"",C506/C$505)</f>
        <v>7.8125E-3</v>
      </c>
      <c r="F506" s="14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6" t="s">
        <v>187</v>
      </c>
      <c r="C507" s="5">
        <v>8</v>
      </c>
      <c r="D507" s="5">
        <v>25</v>
      </c>
      <c r="E507" s="14">
        <f t="shared" ref="E507:E530" si="41">+IF(C507=0,"",C507/C$505)</f>
        <v>3.125E-2</v>
      </c>
      <c r="F507" s="14">
        <f t="shared" ref="F507:F530" si="42">+IF(D507=0,"",D507/D$505)</f>
        <v>9.765625E-2</v>
      </c>
      <c r="G507" s="13">
        <f t="shared" ref="G507:G530" si="43">+IF(OR(AND(D507=0),(C507=0)),"0",((D507-C507)/C507))</f>
        <v>2.125</v>
      </c>
      <c r="H507" s="18">
        <f t="shared" ref="H507:H530" si="44">+IF(OR(AND(E507=""),(G507="")),"",E507*G507)</f>
        <v>6.640625E-2</v>
      </c>
    </row>
    <row r="508" spans="2:8" ht="15" x14ac:dyDescent="0.2">
      <c r="B508" s="6" t="s">
        <v>455</v>
      </c>
      <c r="C508" s="5">
        <v>56</v>
      </c>
      <c r="D508" s="5">
        <v>41</v>
      </c>
      <c r="E508" s="14">
        <f t="shared" si="41"/>
        <v>0.21875</v>
      </c>
      <c r="F508" s="14">
        <f t="shared" si="42"/>
        <v>0.16015625</v>
      </c>
      <c r="G508" s="13">
        <f t="shared" si="43"/>
        <v>-0.26785714285714285</v>
      </c>
      <c r="H508" s="18">
        <f t="shared" si="44"/>
        <v>-5.859375E-2</v>
      </c>
    </row>
    <row r="509" spans="2:8" ht="15" x14ac:dyDescent="0.2">
      <c r="B509" s="6" t="s">
        <v>456</v>
      </c>
      <c r="C509" s="5">
        <v>29</v>
      </c>
      <c r="D509" s="5">
        <v>29</v>
      </c>
      <c r="E509" s="14">
        <f t="shared" si="41"/>
        <v>0.11328125</v>
      </c>
      <c r="F509" s="14">
        <f t="shared" si="42"/>
        <v>0.11328125</v>
      </c>
      <c r="G509" s="13">
        <f t="shared" si="43"/>
        <v>0</v>
      </c>
      <c r="H509" s="18">
        <f t="shared" si="44"/>
        <v>0</v>
      </c>
    </row>
    <row r="510" spans="2:8" ht="15" x14ac:dyDescent="0.2">
      <c r="B510" s="6" t="s">
        <v>188</v>
      </c>
      <c r="C510" s="5">
        <v>1</v>
      </c>
      <c r="D510" s="5">
        <v>4</v>
      </c>
      <c r="E510" s="14">
        <f t="shared" si="41"/>
        <v>3.90625E-3</v>
      </c>
      <c r="F510" s="14">
        <f t="shared" si="42"/>
        <v>1.5625E-2</v>
      </c>
      <c r="G510" s="13">
        <f t="shared" si="43"/>
        <v>3</v>
      </c>
      <c r="H510" s="18">
        <f t="shared" si="44"/>
        <v>1.171875E-2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1</v>
      </c>
      <c r="E512" s="14" t="str">
        <f t="shared" si="41"/>
        <v/>
      </c>
      <c r="F512" s="14">
        <f t="shared" si="42"/>
        <v>3.90625E-3</v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8" t="str">
        <f t="shared" si="44"/>
        <v/>
      </c>
    </row>
    <row r="515" spans="2:8" ht="15" x14ac:dyDescent="0.2">
      <c r="B515" s="6" t="s">
        <v>485</v>
      </c>
      <c r="C515" s="5">
        <v>1</v>
      </c>
      <c r="D515" s="5">
        <v>3</v>
      </c>
      <c r="E515" s="14">
        <f t="shared" si="41"/>
        <v>3.90625E-3</v>
      </c>
      <c r="F515" s="14">
        <f t="shared" si="42"/>
        <v>1.171875E-2</v>
      </c>
      <c r="G515" s="13">
        <f t="shared" si="43"/>
        <v>2</v>
      </c>
      <c r="H515" s="18">
        <f t="shared" si="44"/>
        <v>7.8125E-3</v>
      </c>
    </row>
    <row r="516" spans="2:8" ht="15" x14ac:dyDescent="0.2">
      <c r="B516" s="6" t="s">
        <v>459</v>
      </c>
      <c r="C516" s="5">
        <v>17</v>
      </c>
      <c r="D516" s="5">
        <v>0</v>
      </c>
      <c r="E516" s="14">
        <f t="shared" si="41"/>
        <v>6.640625E-2</v>
      </c>
      <c r="F516" s="14" t="str">
        <f t="shared" si="42"/>
        <v/>
      </c>
      <c r="G516" s="13" t="str">
        <f t="shared" si="43"/>
        <v>0</v>
      </c>
      <c r="H516" s="18">
        <f t="shared" si="44"/>
        <v>0</v>
      </c>
    </row>
    <row r="517" spans="2:8" ht="15" x14ac:dyDescent="0.2">
      <c r="B517" s="6" t="s">
        <v>460</v>
      </c>
      <c r="C517" s="5">
        <v>0</v>
      </c>
      <c r="D517" s="5">
        <v>4</v>
      </c>
      <c r="E517" s="14" t="str">
        <f t="shared" si="41"/>
        <v/>
      </c>
      <c r="F517" s="14">
        <f t="shared" si="42"/>
        <v>1.5625E-2</v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3</v>
      </c>
      <c r="D518" s="5">
        <v>0</v>
      </c>
      <c r="E518" s="14">
        <f t="shared" si="41"/>
        <v>1.171875E-2</v>
      </c>
      <c r="F518" s="14" t="str">
        <f t="shared" si="42"/>
        <v/>
      </c>
      <c r="G518" s="13" t="str">
        <f t="shared" si="43"/>
        <v>0</v>
      </c>
      <c r="H518" s="18">
        <f t="shared" si="44"/>
        <v>0</v>
      </c>
    </row>
    <row r="519" spans="2:8" ht="15" x14ac:dyDescent="0.2">
      <c r="B519" s="6" t="s">
        <v>192</v>
      </c>
      <c r="C519" s="5">
        <v>0</v>
      </c>
      <c r="D519" s="5">
        <v>2</v>
      </c>
      <c r="E519" s="14" t="str">
        <f t="shared" si="41"/>
        <v/>
      </c>
      <c r="F519" s="14">
        <f t="shared" si="42"/>
        <v>7.8125E-3</v>
      </c>
      <c r="G519" s="13" t="str">
        <f t="shared" si="43"/>
        <v>0</v>
      </c>
      <c r="H519" s="18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101</v>
      </c>
      <c r="D521" s="5">
        <v>89</v>
      </c>
      <c r="E521" s="14">
        <f t="shared" si="41"/>
        <v>0.39453125</v>
      </c>
      <c r="F521" s="14">
        <f t="shared" si="42"/>
        <v>0.34765625</v>
      </c>
      <c r="G521" s="13">
        <f t="shared" si="43"/>
        <v>-0.11881188118811881</v>
      </c>
      <c r="H521" s="18">
        <f t="shared" si="44"/>
        <v>-4.6875E-2</v>
      </c>
    </row>
    <row r="522" spans="2:8" ht="25.5" customHeight="1" x14ac:dyDescent="0.2">
      <c r="B522" s="6" t="s">
        <v>193</v>
      </c>
      <c r="C522" s="5">
        <v>16</v>
      </c>
      <c r="D522" s="5">
        <v>14</v>
      </c>
      <c r="E522" s="14">
        <f t="shared" si="41"/>
        <v>6.25E-2</v>
      </c>
      <c r="F522" s="14">
        <f t="shared" si="42"/>
        <v>5.46875E-2</v>
      </c>
      <c r="G522" s="13">
        <f t="shared" si="43"/>
        <v>-0.125</v>
      </c>
      <c r="H522" s="18">
        <f t="shared" si="44"/>
        <v>-7.8125E-3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2</v>
      </c>
      <c r="D524" s="5">
        <v>4</v>
      </c>
      <c r="E524" s="14">
        <f t="shared" si="41"/>
        <v>7.8125E-3</v>
      </c>
      <c r="F524" s="14">
        <f t="shared" si="42"/>
        <v>1.5625E-2</v>
      </c>
      <c r="G524" s="13">
        <f t="shared" si="43"/>
        <v>1</v>
      </c>
      <c r="H524" s="18">
        <f t="shared" si="44"/>
        <v>7.8125E-3</v>
      </c>
    </row>
    <row r="525" spans="2:8" ht="13.5" customHeight="1" x14ac:dyDescent="0.2">
      <c r="B525" s="6" t="s">
        <v>195</v>
      </c>
      <c r="C525" s="5">
        <v>1</v>
      </c>
      <c r="D525" s="5">
        <v>0</v>
      </c>
      <c r="E525" s="14">
        <f t="shared" si="41"/>
        <v>3.90625E-3</v>
      </c>
      <c r="F525" s="14" t="str">
        <f t="shared" si="42"/>
        <v/>
      </c>
      <c r="G525" s="13" t="str">
        <f t="shared" si="43"/>
        <v>0</v>
      </c>
      <c r="H525" s="18">
        <f t="shared" si="44"/>
        <v>0</v>
      </c>
    </row>
    <row r="526" spans="2:8" ht="13.5" customHeight="1" x14ac:dyDescent="0.2">
      <c r="B526" s="6" t="s">
        <v>463</v>
      </c>
      <c r="C526" s="5">
        <v>2</v>
      </c>
      <c r="D526" s="5">
        <v>32</v>
      </c>
      <c r="E526" s="14">
        <f t="shared" si="41"/>
        <v>7.8125E-3</v>
      </c>
      <c r="F526" s="14">
        <f t="shared" si="42"/>
        <v>0.125</v>
      </c>
      <c r="G526" s="13">
        <f t="shared" si="43"/>
        <v>15</v>
      </c>
      <c r="H526" s="18">
        <f t="shared" si="44"/>
        <v>0.1171875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16</v>
      </c>
      <c r="D529" s="5">
        <v>3</v>
      </c>
      <c r="E529" s="14">
        <f t="shared" si="41"/>
        <v>6.25E-2</v>
      </c>
      <c r="F529" s="14">
        <f t="shared" si="42"/>
        <v>1.171875E-2</v>
      </c>
      <c r="G529" s="13">
        <f t="shared" si="43"/>
        <v>-0.8125</v>
      </c>
      <c r="H529" s="18">
        <f t="shared" si="44"/>
        <v>-5.078125E-2</v>
      </c>
    </row>
    <row r="530" spans="2:8" ht="15" x14ac:dyDescent="0.2">
      <c r="B530" s="6" t="s">
        <v>467</v>
      </c>
      <c r="C530" s="5">
        <v>1</v>
      </c>
      <c r="D530" s="5">
        <v>5</v>
      </c>
      <c r="E530" s="14">
        <f t="shared" si="41"/>
        <v>3.90625E-3</v>
      </c>
      <c r="F530" s="14">
        <f t="shared" si="42"/>
        <v>1.953125E-2</v>
      </c>
      <c r="G530" s="13">
        <f t="shared" si="43"/>
        <v>4</v>
      </c>
      <c r="H530" s="18">
        <f t="shared" si="44"/>
        <v>1.5625E-2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45" t="s">
        <v>567</v>
      </c>
      <c r="C2" s="16"/>
    </row>
    <row r="3" spans="2:8" ht="20.100000000000001" customHeight="1" x14ac:dyDescent="0.2">
      <c r="B3" s="45" t="s">
        <v>563</v>
      </c>
      <c r="C3" s="16"/>
    </row>
    <row r="4" spans="2:8" ht="20.100000000000001" customHeight="1" x14ac:dyDescent="0.2">
      <c r="B4" s="46" t="s">
        <v>555</v>
      </c>
    </row>
    <row r="6" spans="2:8" ht="12.75" customHeight="1" x14ac:dyDescent="0.2">
      <c r="B6" s="52" t="s">
        <v>522</v>
      </c>
      <c r="C6" s="53" t="s">
        <v>523</v>
      </c>
      <c r="D6" s="54"/>
      <c r="E6" s="55" t="s">
        <v>487</v>
      </c>
      <c r="F6" s="56"/>
      <c r="G6" s="50" t="s">
        <v>568</v>
      </c>
      <c r="H6" s="50" t="s">
        <v>486</v>
      </c>
    </row>
    <row r="7" spans="2:8" x14ac:dyDescent="0.2">
      <c r="B7" s="52"/>
      <c r="C7" s="22">
        <v>2012</v>
      </c>
      <c r="D7" s="22">
        <v>2013</v>
      </c>
      <c r="E7" s="22">
        <v>2012</v>
      </c>
      <c r="F7" s="22">
        <v>2013</v>
      </c>
      <c r="G7" s="51"/>
      <c r="H7" s="51"/>
    </row>
    <row r="8" spans="2:8" x14ac:dyDescent="0.2">
      <c r="B8" s="23" t="s">
        <v>514</v>
      </c>
      <c r="C8" s="19">
        <f>+C18+C70+C151+C294+C505</f>
        <v>1708</v>
      </c>
      <c r="D8" s="19">
        <f>+D18+D70+D151+D294+D505</f>
        <v>1504</v>
      </c>
      <c r="E8" s="20">
        <f>+C8/C$8</f>
        <v>1</v>
      </c>
      <c r="F8" s="20">
        <f>+D8/D$8</f>
        <v>1</v>
      </c>
      <c r="G8" s="17">
        <f>+(D8-C8)/C8</f>
        <v>-0.11943793911007025</v>
      </c>
      <c r="H8" s="33">
        <f>+E8*G8</f>
        <v>-0.11943793911007025</v>
      </c>
    </row>
    <row r="9" spans="2:8" x14ac:dyDescent="0.2">
      <c r="B9" s="48" t="str">
        <f>+B18</f>
        <v>Total Vacantes en ocupaciones de nivel Directivo</v>
      </c>
      <c r="C9" s="34">
        <f>+C18</f>
        <v>14</v>
      </c>
      <c r="D9" s="34">
        <f>+D18</f>
        <v>4</v>
      </c>
      <c r="E9" s="35">
        <f t="shared" ref="E9:E13" si="0">C9/$C$8</f>
        <v>8.1967213114754103E-3</v>
      </c>
      <c r="F9" s="35">
        <f>D9/$D$8</f>
        <v>2.6595744680851063E-3</v>
      </c>
      <c r="G9" s="13">
        <f>+IF(OR(AND(D9=0),(C9=0)),"0",((D9-C9)/C9))</f>
        <v>-0.7142857142857143</v>
      </c>
      <c r="H9" s="18">
        <f>+IF(OR(AND(E9=""),(G9="")),"",E9*G9)</f>
        <v>-5.8548009367681503E-3</v>
      </c>
    </row>
    <row r="10" spans="2:8" x14ac:dyDescent="0.2">
      <c r="B10" s="48" t="str">
        <f>+B70</f>
        <v xml:space="preserve">Total Vacantes en ocupaciones de nivel Profesional </v>
      </c>
      <c r="C10" s="34">
        <f>+C70</f>
        <v>93</v>
      </c>
      <c r="D10" s="34">
        <f>+D70</f>
        <v>90</v>
      </c>
      <c r="E10" s="35">
        <f t="shared" si="0"/>
        <v>5.4449648711943792E-2</v>
      </c>
      <c r="F10" s="35">
        <f>D10/$D$8</f>
        <v>5.9840425531914897E-2</v>
      </c>
      <c r="G10" s="13">
        <f>+IF(OR(AND(D10=0),(C10=0)),"0",((D10-C10)/C10))</f>
        <v>-3.2258064516129031E-2</v>
      </c>
      <c r="H10" s="18">
        <f>+IF(OR(AND(E10=""),(G10="")),"",E10*G10)</f>
        <v>-1.7564402810304447E-3</v>
      </c>
    </row>
    <row r="11" spans="2:8" ht="24" x14ac:dyDescent="0.2">
      <c r="B11" s="48" t="str">
        <f>+B151</f>
        <v>Total Vacantes en ocupaciones de nivel Técnicos Profesionales - Tecnólogos</v>
      </c>
      <c r="C11" s="34">
        <f>+C151</f>
        <v>225</v>
      </c>
      <c r="D11" s="34">
        <f>+D151</f>
        <v>69</v>
      </c>
      <c r="E11" s="35">
        <f t="shared" si="0"/>
        <v>0.13173302107728338</v>
      </c>
      <c r="F11" s="35">
        <f>D11/$D$8</f>
        <v>4.5877659574468085E-2</v>
      </c>
      <c r="G11" s="13">
        <f>+IF(OR(AND(D11=0),(C11=0)),"0",((D11-C11)/C11))</f>
        <v>-0.69333333333333336</v>
      </c>
      <c r="H11" s="18">
        <f>+IF(OR(AND(E11=""),(G11="")),"",E11*G11)</f>
        <v>-9.1334894613583142E-2</v>
      </c>
    </row>
    <row r="12" spans="2:8" x14ac:dyDescent="0.2">
      <c r="B12" s="48" t="str">
        <f>+B294</f>
        <v>Total Vacantes  en ocupaciones de nivel Calificados</v>
      </c>
      <c r="C12" s="34">
        <f>+C294</f>
        <v>964</v>
      </c>
      <c r="D12" s="34">
        <f>+D294</f>
        <v>433</v>
      </c>
      <c r="E12" s="35">
        <f t="shared" si="0"/>
        <v>0.56440281030444961</v>
      </c>
      <c r="F12" s="35">
        <f>D12/$D$8</f>
        <v>0.28789893617021278</v>
      </c>
      <c r="G12" s="13">
        <f>+IF(OR(AND(D12=0),(C12=0)),"0",((D12-C12)/C12))</f>
        <v>-0.55082987551867224</v>
      </c>
      <c r="H12" s="18">
        <f>+IF(OR(AND(E12=""),(G12="")),"",E12*G12)</f>
        <v>-0.31088992974238877</v>
      </c>
    </row>
    <row r="13" spans="2:8" x14ac:dyDescent="0.2">
      <c r="B13" s="48" t="str">
        <f>+B505</f>
        <v>Total Vacantes en ocupaciones de nivel Elemental</v>
      </c>
      <c r="C13" s="34">
        <f>+C505</f>
        <v>412</v>
      </c>
      <c r="D13" s="34">
        <f>+D505</f>
        <v>908</v>
      </c>
      <c r="E13" s="35">
        <f t="shared" si="0"/>
        <v>0.24121779859484777</v>
      </c>
      <c r="F13" s="35">
        <f>D13/$D$8</f>
        <v>0.60372340425531912</v>
      </c>
      <c r="G13" s="13">
        <f>+IF(OR(AND(D13=0),(C13=0)),"0",((D13-C13)/C13))</f>
        <v>1.203883495145631</v>
      </c>
      <c r="H13" s="18">
        <f>+IF(OR(AND(E13=""),(G13="")),"",E13*G13)</f>
        <v>0.29039812646370022</v>
      </c>
    </row>
    <row r="16" spans="2:8" ht="27.75" customHeight="1" x14ac:dyDescent="0.2">
      <c r="B16" s="52" t="s">
        <v>522</v>
      </c>
      <c r="C16" s="53" t="s">
        <v>523</v>
      </c>
      <c r="D16" s="54"/>
      <c r="E16" s="55" t="s">
        <v>487</v>
      </c>
      <c r="F16" s="56"/>
      <c r="G16" s="50" t="s">
        <v>568</v>
      </c>
      <c r="H16" s="50" t="s">
        <v>486</v>
      </c>
    </row>
    <row r="17" spans="2:8" s="4" customFormat="1" ht="26.25" customHeight="1" x14ac:dyDescent="0.2">
      <c r="B17" s="52"/>
      <c r="C17" s="49">
        <v>2012</v>
      </c>
      <c r="D17" s="49">
        <v>2013</v>
      </c>
      <c r="E17" s="49">
        <v>2012</v>
      </c>
      <c r="F17" s="49">
        <v>2013</v>
      </c>
      <c r="G17" s="51"/>
      <c r="H17" s="51"/>
    </row>
    <row r="18" spans="2:8" s="4" customFormat="1" ht="26.25" customHeight="1" x14ac:dyDescent="0.2">
      <c r="B18" s="36" t="s">
        <v>524</v>
      </c>
      <c r="C18" s="37">
        <f>SUM(C19:C64)</f>
        <v>14</v>
      </c>
      <c r="D18" s="37">
        <f>SUM(D19:D64)</f>
        <v>4</v>
      </c>
      <c r="E18" s="38">
        <f>+IF(C18=0,"",C18/C$18)</f>
        <v>1</v>
      </c>
      <c r="F18" s="38">
        <f>+IF(D18=0,"",D18/D$18)</f>
        <v>1</v>
      </c>
      <c r="G18" s="39">
        <f>+IF(OR(AND(D18=0),(C18=0)),"0",((D18-C18)/C18))</f>
        <v>-0.7142857142857143</v>
      </c>
      <c r="H18" s="40">
        <f>+IF(OR(AND(E18=""),(G18="")),"",E18*G18)</f>
        <v>-0.7142857142857143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8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8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8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8" t="str">
        <f t="shared" si="4"/>
        <v/>
      </c>
    </row>
    <row r="24" spans="2:8" ht="20.100000000000001" customHeight="1" x14ac:dyDescent="0.2">
      <c r="B24" s="6" t="s">
        <v>199</v>
      </c>
      <c r="C24" s="5">
        <v>1</v>
      </c>
      <c r="D24" s="5">
        <v>0</v>
      </c>
      <c r="E24" s="12">
        <f t="shared" si="1"/>
        <v>7.1428571428571425E-2</v>
      </c>
      <c r="F24" s="12" t="str">
        <f t="shared" si="2"/>
        <v/>
      </c>
      <c r="G24" s="13" t="str">
        <f t="shared" si="3"/>
        <v>0</v>
      </c>
      <c r="H24" s="18">
        <f t="shared" si="4"/>
        <v>0</v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8" t="str">
        <f t="shared" si="4"/>
        <v/>
      </c>
    </row>
    <row r="26" spans="2:8" ht="20.100000000000001" customHeight="1" x14ac:dyDescent="0.2">
      <c r="B26" s="6" t="s">
        <v>6</v>
      </c>
      <c r="C26" s="5">
        <v>2</v>
      </c>
      <c r="D26" s="5">
        <v>1</v>
      </c>
      <c r="E26" s="12">
        <f t="shared" si="1"/>
        <v>0.14285714285714285</v>
      </c>
      <c r="F26" s="12">
        <f t="shared" si="2"/>
        <v>0.25</v>
      </c>
      <c r="G26" s="13">
        <f t="shared" si="3"/>
        <v>-0.5</v>
      </c>
      <c r="H26" s="18">
        <f t="shared" si="4"/>
        <v>-7.1428571428571425E-2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8" t="str">
        <f t="shared" si="4"/>
        <v/>
      </c>
    </row>
    <row r="28" spans="2:8" ht="20.100000000000001" customHeight="1" x14ac:dyDescent="0.2">
      <c r="B28" s="6" t="s">
        <v>5</v>
      </c>
      <c r="C28" s="5">
        <v>2</v>
      </c>
      <c r="D28" s="5">
        <v>0</v>
      </c>
      <c r="E28" s="12">
        <f t="shared" si="1"/>
        <v>0.14285714285714285</v>
      </c>
      <c r="F28" s="12" t="str">
        <f t="shared" si="2"/>
        <v/>
      </c>
      <c r="G28" s="13" t="str">
        <f t="shared" si="3"/>
        <v>0</v>
      </c>
      <c r="H28" s="18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8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8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8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8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8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8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8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0</v>
      </c>
      <c r="E36" s="12">
        <f t="shared" si="1"/>
        <v>7.1428571428571425E-2</v>
      </c>
      <c r="F36" s="12" t="str">
        <f t="shared" si="2"/>
        <v/>
      </c>
      <c r="G36" s="13" t="str">
        <f t="shared" si="3"/>
        <v>0</v>
      </c>
      <c r="H36" s="18">
        <f t="shared" si="4"/>
        <v>0</v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8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8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8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8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8" t="str">
        <f t="shared" si="4"/>
        <v/>
      </c>
    </row>
    <row r="42" spans="2:8" ht="20.100000000000001" customHeight="1" x14ac:dyDescent="0.2">
      <c r="B42" s="6" t="s">
        <v>210</v>
      </c>
      <c r="C42" s="5">
        <v>1</v>
      </c>
      <c r="D42" s="5">
        <v>0</v>
      </c>
      <c r="E42" s="12">
        <f t="shared" si="1"/>
        <v>7.1428571428571425E-2</v>
      </c>
      <c r="F42" s="12" t="str">
        <f t="shared" si="2"/>
        <v/>
      </c>
      <c r="G42" s="13" t="str">
        <f t="shared" si="3"/>
        <v>0</v>
      </c>
      <c r="H42" s="18">
        <f t="shared" si="4"/>
        <v>0</v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8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8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8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8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8" t="str">
        <f t="shared" si="4"/>
        <v/>
      </c>
    </row>
    <row r="48" spans="2:8" ht="20.100000000000001" customHeight="1" x14ac:dyDescent="0.2">
      <c r="B48" s="6" t="s">
        <v>11</v>
      </c>
      <c r="C48" s="5">
        <v>3</v>
      </c>
      <c r="D48" s="5">
        <v>1</v>
      </c>
      <c r="E48" s="12">
        <f t="shared" si="1"/>
        <v>0.21428571428571427</v>
      </c>
      <c r="F48" s="12">
        <f t="shared" si="2"/>
        <v>0.25</v>
      </c>
      <c r="G48" s="13">
        <f t="shared" si="3"/>
        <v>-0.66666666666666663</v>
      </c>
      <c r="H48" s="18">
        <f t="shared" si="4"/>
        <v>-0.14285714285714285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8" t="str">
        <f t="shared" si="4"/>
        <v/>
      </c>
    </row>
    <row r="50" spans="2:8" ht="20.100000000000001" customHeight="1" x14ac:dyDescent="0.2">
      <c r="B50" s="6" t="s">
        <v>15</v>
      </c>
      <c r="C50" s="5">
        <v>1</v>
      </c>
      <c r="D50" s="5">
        <v>0</v>
      </c>
      <c r="E50" s="12">
        <f t="shared" si="1"/>
        <v>7.1428571428571425E-2</v>
      </c>
      <c r="F50" s="12" t="str">
        <f t="shared" si="2"/>
        <v/>
      </c>
      <c r="G50" s="13" t="str">
        <f t="shared" si="3"/>
        <v>0</v>
      </c>
      <c r="H50" s="18">
        <f t="shared" si="4"/>
        <v>0</v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8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8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8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8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8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8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8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1</v>
      </c>
      <c r="E58" s="12" t="str">
        <f t="shared" si="1"/>
        <v/>
      </c>
      <c r="F58" s="12">
        <f t="shared" si="2"/>
        <v>0.25</v>
      </c>
      <c r="G58" s="13" t="str">
        <f t="shared" si="3"/>
        <v>0</v>
      </c>
      <c r="H58" s="18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8" t="str">
        <f t="shared" si="4"/>
        <v/>
      </c>
    </row>
    <row r="60" spans="2:8" ht="20.100000000000001" customHeight="1" x14ac:dyDescent="0.2">
      <c r="B60" s="6" t="s">
        <v>218</v>
      </c>
      <c r="C60" s="5">
        <v>3</v>
      </c>
      <c r="D60" s="5">
        <v>1</v>
      </c>
      <c r="E60" s="12">
        <f t="shared" si="1"/>
        <v>0.21428571428571427</v>
      </c>
      <c r="F60" s="12">
        <f t="shared" si="2"/>
        <v>0.25</v>
      </c>
      <c r="G60" s="13">
        <f t="shared" si="3"/>
        <v>-0.66666666666666663</v>
      </c>
      <c r="H60" s="18">
        <f t="shared" si="4"/>
        <v>-0.14285714285714285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8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8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8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8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6"/>
      <c r="C67" s="2"/>
      <c r="D67" s="2"/>
    </row>
    <row r="68" spans="2:8" ht="13.5" customHeight="1" x14ac:dyDescent="0.2">
      <c r="B68" s="52" t="s">
        <v>522</v>
      </c>
      <c r="C68" s="53" t="s">
        <v>523</v>
      </c>
      <c r="D68" s="54"/>
      <c r="E68" s="55" t="s">
        <v>487</v>
      </c>
      <c r="F68" s="56"/>
      <c r="G68" s="50" t="s">
        <v>568</v>
      </c>
      <c r="H68" s="50" t="s">
        <v>486</v>
      </c>
    </row>
    <row r="69" spans="2:8" s="4" customFormat="1" ht="26.25" customHeight="1" x14ac:dyDescent="0.2">
      <c r="B69" s="52"/>
      <c r="C69" s="49">
        <v>2012</v>
      </c>
      <c r="D69" s="49">
        <v>2013</v>
      </c>
      <c r="E69" s="49">
        <v>2012</v>
      </c>
      <c r="F69" s="49">
        <v>2013</v>
      </c>
      <c r="G69" s="51"/>
      <c r="H69" s="51"/>
    </row>
    <row r="70" spans="2:8" s="4" customFormat="1" ht="26.25" customHeight="1" x14ac:dyDescent="0.2">
      <c r="B70" s="36" t="s">
        <v>525</v>
      </c>
      <c r="C70" s="41">
        <f>SUM(C71:C145)</f>
        <v>93</v>
      </c>
      <c r="D70" s="41">
        <f>SUM(D71:D145)</f>
        <v>90</v>
      </c>
      <c r="E70" s="42">
        <f>+IF(C70=0,"",C70/C$70)</f>
        <v>1</v>
      </c>
      <c r="F70" s="42">
        <f>+IF(D70=0,"",D70/D$70)</f>
        <v>1</v>
      </c>
      <c r="G70" s="39">
        <f>+IF(OR(AND(D70=0),(C70=0)),"0",((D70-C70)/C70))</f>
        <v>-3.2258064516129031E-2</v>
      </c>
      <c r="H70" s="40">
        <f>+IF(OR(AND(E70=""),(G70="")),"",E70*G70)</f>
        <v>-3.2258064516129031E-2</v>
      </c>
    </row>
    <row r="71" spans="2:8" ht="15" x14ac:dyDescent="0.2">
      <c r="B71" s="6" t="s">
        <v>20</v>
      </c>
      <c r="C71" s="5">
        <v>2</v>
      </c>
      <c r="D71" s="5">
        <v>3</v>
      </c>
      <c r="E71" s="14">
        <f>+IF(C71=0,"",C71/C$70)</f>
        <v>2.1505376344086023E-2</v>
      </c>
      <c r="F71" s="14">
        <f>+IF(D71=0,"",D71/D$70)</f>
        <v>3.3333333333333333E-2</v>
      </c>
      <c r="G71" s="13">
        <f>+IF(OR(AND(D71=0),(C71=0)),"0",((D71-C71)/C71))</f>
        <v>0.5</v>
      </c>
      <c r="H71" s="18">
        <f>+IF(OR(AND(E71=""),(G71="")),"",E71*G71)</f>
        <v>1.0752688172043012E-2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8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2</v>
      </c>
      <c r="E73" s="14" t="str">
        <f t="shared" si="5"/>
        <v/>
      </c>
      <c r="F73" s="14">
        <f t="shared" si="6"/>
        <v>2.2222222222222223E-2</v>
      </c>
      <c r="G73" s="13" t="str">
        <f t="shared" si="7"/>
        <v>0</v>
      </c>
      <c r="H73" s="18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4</v>
      </c>
      <c r="E74" s="14" t="str">
        <f t="shared" si="5"/>
        <v/>
      </c>
      <c r="F74" s="14">
        <f t="shared" si="6"/>
        <v>4.4444444444444446E-2</v>
      </c>
      <c r="G74" s="13" t="str">
        <f t="shared" si="7"/>
        <v>0</v>
      </c>
      <c r="H74" s="18" t="str">
        <f t="shared" si="8"/>
        <v/>
      </c>
    </row>
    <row r="75" spans="2:8" ht="15" x14ac:dyDescent="0.2">
      <c r="B75" s="6" t="s">
        <v>23</v>
      </c>
      <c r="C75" s="5">
        <v>3</v>
      </c>
      <c r="D75" s="5">
        <v>0</v>
      </c>
      <c r="E75" s="14">
        <f t="shared" si="5"/>
        <v>3.2258064516129031E-2</v>
      </c>
      <c r="F75" s="14" t="str">
        <f t="shared" si="6"/>
        <v/>
      </c>
      <c r="G75" s="13" t="str">
        <f t="shared" si="7"/>
        <v>0</v>
      </c>
      <c r="H75" s="18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8" t="str">
        <f t="shared" si="8"/>
        <v/>
      </c>
    </row>
    <row r="77" spans="2:8" ht="15" x14ac:dyDescent="0.2">
      <c r="B77" s="6" t="s">
        <v>224</v>
      </c>
      <c r="C77" s="5">
        <v>3</v>
      </c>
      <c r="D77" s="5">
        <v>0</v>
      </c>
      <c r="E77" s="14">
        <f t="shared" si="5"/>
        <v>3.2258064516129031E-2</v>
      </c>
      <c r="F77" s="14" t="str">
        <f t="shared" si="6"/>
        <v/>
      </c>
      <c r="G77" s="13" t="str">
        <f t="shared" si="7"/>
        <v>0</v>
      </c>
      <c r="H77" s="18">
        <f t="shared" si="8"/>
        <v>0</v>
      </c>
    </row>
    <row r="78" spans="2:8" ht="15" x14ac:dyDescent="0.2">
      <c r="B78" s="6" t="s">
        <v>225</v>
      </c>
      <c r="C78" s="5">
        <v>1</v>
      </c>
      <c r="D78" s="5">
        <v>0</v>
      </c>
      <c r="E78" s="14">
        <f t="shared" si="5"/>
        <v>1.0752688172043012E-2</v>
      </c>
      <c r="F78" s="14" t="str">
        <f t="shared" si="6"/>
        <v/>
      </c>
      <c r="G78" s="13" t="str">
        <f t="shared" si="7"/>
        <v>0</v>
      </c>
      <c r="H78" s="18">
        <f t="shared" si="8"/>
        <v>0</v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8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2</v>
      </c>
      <c r="E80" s="14" t="str">
        <f t="shared" si="5"/>
        <v/>
      </c>
      <c r="F80" s="14">
        <f t="shared" si="6"/>
        <v>2.2222222222222223E-2</v>
      </c>
      <c r="G80" s="13" t="str">
        <f t="shared" si="7"/>
        <v>0</v>
      </c>
      <c r="H80" s="18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1</v>
      </c>
      <c r="E81" s="14" t="str">
        <f t="shared" si="5"/>
        <v/>
      </c>
      <c r="F81" s="14">
        <f t="shared" si="6"/>
        <v>1.1111111111111112E-2</v>
      </c>
      <c r="G81" s="13" t="str">
        <f t="shared" si="7"/>
        <v>0</v>
      </c>
      <c r="H81" s="18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8" t="str">
        <f t="shared" si="8"/>
        <v/>
      </c>
    </row>
    <row r="83" spans="2:8" ht="15" x14ac:dyDescent="0.2">
      <c r="B83" s="6" t="s">
        <v>229</v>
      </c>
      <c r="C83" s="5">
        <v>5</v>
      </c>
      <c r="D83" s="5">
        <v>6</v>
      </c>
      <c r="E83" s="14">
        <f t="shared" si="5"/>
        <v>5.3763440860215055E-2</v>
      </c>
      <c r="F83" s="14">
        <f t="shared" si="6"/>
        <v>6.6666666666666666E-2</v>
      </c>
      <c r="G83" s="13">
        <f t="shared" si="7"/>
        <v>0.2</v>
      </c>
      <c r="H83" s="18">
        <f t="shared" si="8"/>
        <v>1.0752688172043012E-2</v>
      </c>
    </row>
    <row r="84" spans="2:8" ht="15" x14ac:dyDescent="0.2">
      <c r="B84" s="6" t="s">
        <v>230</v>
      </c>
      <c r="C84" s="5">
        <v>1</v>
      </c>
      <c r="D84" s="5">
        <v>0</v>
      </c>
      <c r="E84" s="14">
        <f t="shared" si="5"/>
        <v>1.0752688172043012E-2</v>
      </c>
      <c r="F84" s="14" t="str">
        <f t="shared" si="6"/>
        <v/>
      </c>
      <c r="G84" s="13" t="str">
        <f t="shared" si="7"/>
        <v>0</v>
      </c>
      <c r="H84" s="18">
        <f t="shared" si="8"/>
        <v>0</v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1.1111111111111112E-2</v>
      </c>
      <c r="G85" s="13" t="str">
        <f t="shared" si="7"/>
        <v>0</v>
      </c>
      <c r="H85" s="18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8" t="str">
        <f t="shared" si="8"/>
        <v/>
      </c>
    </row>
    <row r="87" spans="2:8" ht="15" x14ac:dyDescent="0.2">
      <c r="B87" s="6" t="s">
        <v>232</v>
      </c>
      <c r="C87" s="5">
        <v>1</v>
      </c>
      <c r="D87" s="5">
        <v>3</v>
      </c>
      <c r="E87" s="14">
        <f t="shared" si="5"/>
        <v>1.0752688172043012E-2</v>
      </c>
      <c r="F87" s="14">
        <f t="shared" si="6"/>
        <v>3.3333333333333333E-2</v>
      </c>
      <c r="G87" s="13">
        <f t="shared" si="7"/>
        <v>2</v>
      </c>
      <c r="H87" s="18">
        <f t="shared" si="8"/>
        <v>2.1505376344086023E-2</v>
      </c>
    </row>
    <row r="88" spans="2:8" ht="15" x14ac:dyDescent="0.2">
      <c r="B88" s="6" t="s">
        <v>233</v>
      </c>
      <c r="C88" s="5">
        <v>3</v>
      </c>
      <c r="D88" s="5">
        <v>1</v>
      </c>
      <c r="E88" s="14">
        <f t="shared" si="5"/>
        <v>3.2258064516129031E-2</v>
      </c>
      <c r="F88" s="14">
        <f t="shared" si="6"/>
        <v>1.1111111111111112E-2</v>
      </c>
      <c r="G88" s="13">
        <f t="shared" si="7"/>
        <v>-0.66666666666666663</v>
      </c>
      <c r="H88" s="18">
        <f t="shared" si="8"/>
        <v>-2.150537634408602E-2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8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8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8" t="str">
        <f t="shared" si="8"/>
        <v/>
      </c>
    </row>
    <row r="92" spans="2:8" ht="15" x14ac:dyDescent="0.2">
      <c r="B92" s="6" t="s">
        <v>235</v>
      </c>
      <c r="C92" s="5">
        <v>3</v>
      </c>
      <c r="D92" s="5">
        <v>1</v>
      </c>
      <c r="E92" s="14">
        <f t="shared" si="5"/>
        <v>3.2258064516129031E-2</v>
      </c>
      <c r="F92" s="14">
        <f t="shared" si="6"/>
        <v>1.1111111111111112E-2</v>
      </c>
      <c r="G92" s="13">
        <f t="shared" si="7"/>
        <v>-0.66666666666666663</v>
      </c>
      <c r="H92" s="18">
        <f t="shared" si="8"/>
        <v>-2.150537634408602E-2</v>
      </c>
    </row>
    <row r="93" spans="2:8" ht="15" x14ac:dyDescent="0.2">
      <c r="B93" s="6" t="s">
        <v>468</v>
      </c>
      <c r="C93" s="5">
        <v>1</v>
      </c>
      <c r="D93" s="5">
        <v>0</v>
      </c>
      <c r="E93" s="14">
        <f t="shared" si="5"/>
        <v>1.0752688172043012E-2</v>
      </c>
      <c r="F93" s="14" t="str">
        <f t="shared" si="6"/>
        <v/>
      </c>
      <c r="G93" s="13" t="str">
        <f t="shared" si="7"/>
        <v>0</v>
      </c>
      <c r="H93" s="18">
        <f t="shared" si="8"/>
        <v>0</v>
      </c>
    </row>
    <row r="94" spans="2:8" ht="15" x14ac:dyDescent="0.2">
      <c r="B94" s="6" t="s">
        <v>25</v>
      </c>
      <c r="C94" s="5">
        <v>3</v>
      </c>
      <c r="D94" s="5">
        <v>0</v>
      </c>
      <c r="E94" s="14">
        <f t="shared" si="5"/>
        <v>3.2258064516129031E-2</v>
      </c>
      <c r="F94" s="14" t="str">
        <f t="shared" si="6"/>
        <v/>
      </c>
      <c r="G94" s="13" t="str">
        <f t="shared" si="7"/>
        <v>0</v>
      </c>
      <c r="H94" s="18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8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8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8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1</v>
      </c>
      <c r="E98" s="14">
        <f t="shared" si="5"/>
        <v>1.0752688172043012E-2</v>
      </c>
      <c r="F98" s="14">
        <f t="shared" si="6"/>
        <v>1.1111111111111112E-2</v>
      </c>
      <c r="G98" s="13">
        <f t="shared" si="7"/>
        <v>0</v>
      </c>
      <c r="H98" s="18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8" t="str">
        <f t="shared" si="8"/>
        <v/>
      </c>
    </row>
    <row r="100" spans="2:8" ht="15" x14ac:dyDescent="0.2">
      <c r="B100" s="6" t="s">
        <v>240</v>
      </c>
      <c r="C100" s="5">
        <v>3</v>
      </c>
      <c r="D100" s="5">
        <v>5</v>
      </c>
      <c r="E100" s="14">
        <f t="shared" si="5"/>
        <v>3.2258064516129031E-2</v>
      </c>
      <c r="F100" s="14">
        <f t="shared" si="6"/>
        <v>5.5555555555555552E-2</v>
      </c>
      <c r="G100" s="13">
        <f t="shared" si="7"/>
        <v>0.66666666666666663</v>
      </c>
      <c r="H100" s="18">
        <f t="shared" si="8"/>
        <v>2.150537634408602E-2</v>
      </c>
    </row>
    <row r="101" spans="2:8" ht="15" x14ac:dyDescent="0.2">
      <c r="B101" s="6" t="s">
        <v>241</v>
      </c>
      <c r="C101" s="5">
        <v>3</v>
      </c>
      <c r="D101" s="5">
        <v>0</v>
      </c>
      <c r="E101" s="14">
        <f t="shared" si="5"/>
        <v>3.2258064516129031E-2</v>
      </c>
      <c r="F101" s="14" t="str">
        <f t="shared" si="6"/>
        <v/>
      </c>
      <c r="G101" s="13" t="str">
        <f t="shared" si="7"/>
        <v>0</v>
      </c>
      <c r="H101" s="18">
        <f t="shared" si="8"/>
        <v>0</v>
      </c>
    </row>
    <row r="102" spans="2:8" ht="15" x14ac:dyDescent="0.2">
      <c r="B102" s="6" t="s">
        <v>242</v>
      </c>
      <c r="C102" s="5">
        <v>2</v>
      </c>
      <c r="D102" s="5">
        <v>3</v>
      </c>
      <c r="E102" s="14">
        <f t="shared" si="5"/>
        <v>2.1505376344086023E-2</v>
      </c>
      <c r="F102" s="14">
        <f t="shared" si="6"/>
        <v>3.3333333333333333E-2</v>
      </c>
      <c r="G102" s="13">
        <f t="shared" si="7"/>
        <v>0.5</v>
      </c>
      <c r="H102" s="18">
        <f t="shared" si="8"/>
        <v>1.0752688172043012E-2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8" t="str">
        <f t="shared" si="8"/>
        <v/>
      </c>
    </row>
    <row r="104" spans="2:8" ht="15" x14ac:dyDescent="0.2">
      <c r="B104" s="6" t="s">
        <v>34</v>
      </c>
      <c r="C104" s="5">
        <v>2</v>
      </c>
      <c r="D104" s="5">
        <v>0</v>
      </c>
      <c r="E104" s="14">
        <f t="shared" si="5"/>
        <v>2.1505376344086023E-2</v>
      </c>
      <c r="F104" s="14" t="str">
        <f t="shared" si="6"/>
        <v/>
      </c>
      <c r="G104" s="13" t="str">
        <f t="shared" si="7"/>
        <v>0</v>
      </c>
      <c r="H104" s="18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8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8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2</v>
      </c>
      <c r="E107" s="14" t="str">
        <f t="shared" si="5"/>
        <v/>
      </c>
      <c r="F107" s="14">
        <f t="shared" si="6"/>
        <v>2.2222222222222223E-2</v>
      </c>
      <c r="G107" s="13" t="str">
        <f t="shared" si="7"/>
        <v>0</v>
      </c>
      <c r="H107" s="18" t="str">
        <f t="shared" si="8"/>
        <v/>
      </c>
    </row>
    <row r="108" spans="2:8" ht="15" x14ac:dyDescent="0.2">
      <c r="B108" s="6" t="s">
        <v>31</v>
      </c>
      <c r="C108" s="5">
        <v>3</v>
      </c>
      <c r="D108" s="5">
        <v>0</v>
      </c>
      <c r="E108" s="14">
        <f t="shared" si="5"/>
        <v>3.2258064516129031E-2</v>
      </c>
      <c r="F108" s="14" t="str">
        <f t="shared" si="6"/>
        <v/>
      </c>
      <c r="G108" s="13" t="str">
        <f t="shared" si="7"/>
        <v>0</v>
      </c>
      <c r="H108" s="18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8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1</v>
      </c>
      <c r="E110" s="14" t="str">
        <f t="shared" si="5"/>
        <v/>
      </c>
      <c r="F110" s="14">
        <f t="shared" si="6"/>
        <v>1.1111111111111112E-2</v>
      </c>
      <c r="G110" s="13" t="str">
        <f t="shared" si="7"/>
        <v>0</v>
      </c>
      <c r="H110" s="18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8" t="str">
        <f t="shared" si="8"/>
        <v/>
      </c>
    </row>
    <row r="112" spans="2:8" ht="15" x14ac:dyDescent="0.2">
      <c r="B112" s="6" t="s">
        <v>33</v>
      </c>
      <c r="C112" s="5">
        <v>2</v>
      </c>
      <c r="D112" s="5">
        <v>5</v>
      </c>
      <c r="E112" s="14">
        <f t="shared" si="5"/>
        <v>2.1505376344086023E-2</v>
      </c>
      <c r="F112" s="14">
        <f t="shared" si="6"/>
        <v>5.5555555555555552E-2</v>
      </c>
      <c r="G112" s="13">
        <f t="shared" si="7"/>
        <v>1.5</v>
      </c>
      <c r="H112" s="18">
        <f t="shared" si="8"/>
        <v>3.2258064516129031E-2</v>
      </c>
    </row>
    <row r="113" spans="2:8" ht="15" x14ac:dyDescent="0.2">
      <c r="B113" s="6" t="s">
        <v>248</v>
      </c>
      <c r="C113" s="5">
        <v>3</v>
      </c>
      <c r="D113" s="5">
        <v>3</v>
      </c>
      <c r="E113" s="14">
        <f t="shared" si="5"/>
        <v>3.2258064516129031E-2</v>
      </c>
      <c r="F113" s="14">
        <f t="shared" si="6"/>
        <v>3.3333333333333333E-2</v>
      </c>
      <c r="G113" s="13">
        <f t="shared" si="7"/>
        <v>0</v>
      </c>
      <c r="H113" s="18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8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0</v>
      </c>
      <c r="E115" s="14" t="str">
        <f t="shared" si="5"/>
        <v/>
      </c>
      <c r="F115" s="14" t="str">
        <f t="shared" si="6"/>
        <v/>
      </c>
      <c r="G115" s="13" t="str">
        <f t="shared" si="7"/>
        <v>0</v>
      </c>
      <c r="H115" s="18" t="str">
        <f t="shared" si="8"/>
        <v/>
      </c>
    </row>
    <row r="116" spans="2:8" ht="15" x14ac:dyDescent="0.2">
      <c r="B116" s="6" t="s">
        <v>249</v>
      </c>
      <c r="C116" s="5">
        <v>2</v>
      </c>
      <c r="D116" s="5">
        <v>2</v>
      </c>
      <c r="E116" s="14">
        <f t="shared" si="5"/>
        <v>2.1505376344086023E-2</v>
      </c>
      <c r="F116" s="14">
        <f t="shared" si="6"/>
        <v>2.2222222222222223E-2</v>
      </c>
      <c r="G116" s="13">
        <f t="shared" si="7"/>
        <v>0</v>
      </c>
      <c r="H116" s="18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8" t="str">
        <f t="shared" si="8"/>
        <v/>
      </c>
    </row>
    <row r="118" spans="2:8" ht="15" x14ac:dyDescent="0.2">
      <c r="B118" s="6" t="s">
        <v>251</v>
      </c>
      <c r="C118" s="5">
        <v>31</v>
      </c>
      <c r="D118" s="5">
        <v>35</v>
      </c>
      <c r="E118" s="14">
        <f t="shared" si="5"/>
        <v>0.33333333333333331</v>
      </c>
      <c r="F118" s="14">
        <f t="shared" si="6"/>
        <v>0.3888888888888889</v>
      </c>
      <c r="G118" s="13">
        <f t="shared" si="7"/>
        <v>0.12903225806451613</v>
      </c>
      <c r="H118" s="18">
        <f t="shared" si="8"/>
        <v>4.301075268817204E-2</v>
      </c>
    </row>
    <row r="119" spans="2:8" ht="15" x14ac:dyDescent="0.2">
      <c r="B119" s="6" t="s">
        <v>252</v>
      </c>
      <c r="C119" s="5">
        <v>0</v>
      </c>
      <c r="D119" s="5">
        <v>1</v>
      </c>
      <c r="E119" s="14" t="str">
        <f t="shared" si="5"/>
        <v/>
      </c>
      <c r="F119" s="14">
        <f t="shared" si="6"/>
        <v>1.1111111111111112E-2</v>
      </c>
      <c r="G119" s="13" t="str">
        <f t="shared" si="7"/>
        <v>0</v>
      </c>
      <c r="H119" s="18" t="str">
        <f t="shared" si="8"/>
        <v/>
      </c>
    </row>
    <row r="120" spans="2:8" ht="15" x14ac:dyDescent="0.2">
      <c r="B120" s="6" t="s">
        <v>253</v>
      </c>
      <c r="C120" s="5">
        <v>1</v>
      </c>
      <c r="D120" s="5">
        <v>0</v>
      </c>
      <c r="E120" s="14">
        <f t="shared" si="5"/>
        <v>1.0752688172043012E-2</v>
      </c>
      <c r="F120" s="14" t="str">
        <f t="shared" si="6"/>
        <v/>
      </c>
      <c r="G120" s="13" t="str">
        <f t="shared" si="7"/>
        <v>0</v>
      </c>
      <c r="H120" s="18">
        <f t="shared" si="8"/>
        <v>0</v>
      </c>
    </row>
    <row r="121" spans="2:8" ht="15" x14ac:dyDescent="0.2">
      <c r="B121" s="6" t="s">
        <v>35</v>
      </c>
      <c r="C121" s="5">
        <v>1</v>
      </c>
      <c r="D121" s="5">
        <v>0</v>
      </c>
      <c r="E121" s="14">
        <f t="shared" si="5"/>
        <v>1.0752688172043012E-2</v>
      </c>
      <c r="F121" s="14" t="str">
        <f t="shared" si="6"/>
        <v/>
      </c>
      <c r="G121" s="13" t="str">
        <f t="shared" si="7"/>
        <v>0</v>
      </c>
      <c r="H121" s="18">
        <f t="shared" si="8"/>
        <v>0</v>
      </c>
    </row>
    <row r="122" spans="2:8" ht="15" x14ac:dyDescent="0.2">
      <c r="B122" s="6" t="s">
        <v>39</v>
      </c>
      <c r="C122" s="5">
        <v>7</v>
      </c>
      <c r="D122" s="5">
        <v>0</v>
      </c>
      <c r="E122" s="14">
        <f t="shared" si="5"/>
        <v>7.5268817204301078E-2</v>
      </c>
      <c r="F122" s="14" t="str">
        <f t="shared" si="6"/>
        <v/>
      </c>
      <c r="G122" s="13" t="str">
        <f t="shared" si="7"/>
        <v>0</v>
      </c>
      <c r="H122" s="18">
        <f t="shared" si="8"/>
        <v>0</v>
      </c>
    </row>
    <row r="123" spans="2:8" ht="15" x14ac:dyDescent="0.2">
      <c r="B123" s="6" t="s">
        <v>37</v>
      </c>
      <c r="C123" s="5">
        <v>5</v>
      </c>
      <c r="D123" s="5">
        <v>2</v>
      </c>
      <c r="E123" s="14">
        <f t="shared" si="5"/>
        <v>5.3763440860215055E-2</v>
      </c>
      <c r="F123" s="14">
        <f t="shared" si="6"/>
        <v>2.2222222222222223E-2</v>
      </c>
      <c r="G123" s="13">
        <f t="shared" si="7"/>
        <v>-0.6</v>
      </c>
      <c r="H123" s="18">
        <f t="shared" si="8"/>
        <v>-3.2258064516129031E-2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8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8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8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8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8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8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8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2</v>
      </c>
      <c r="E131" s="14" t="str">
        <f t="shared" si="5"/>
        <v/>
      </c>
      <c r="F131" s="14">
        <f t="shared" si="6"/>
        <v>2.2222222222222223E-2</v>
      </c>
      <c r="G131" s="13" t="str">
        <f t="shared" si="7"/>
        <v>0</v>
      </c>
      <c r="H131" s="18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8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8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8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8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8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8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8" t="str">
        <f t="shared" si="12"/>
        <v/>
      </c>
    </row>
    <row r="139" spans="2:8" ht="30" x14ac:dyDescent="0.2">
      <c r="B139" s="6" t="s">
        <v>262</v>
      </c>
      <c r="C139" s="5">
        <v>1</v>
      </c>
      <c r="D139" s="5">
        <v>0</v>
      </c>
      <c r="E139" s="14">
        <f t="shared" si="9"/>
        <v>1.0752688172043012E-2</v>
      </c>
      <c r="F139" s="14" t="str">
        <f t="shared" si="10"/>
        <v/>
      </c>
      <c r="G139" s="13" t="str">
        <f t="shared" si="11"/>
        <v>0</v>
      </c>
      <c r="H139" s="18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1</v>
      </c>
      <c r="E140" s="14" t="str">
        <f t="shared" si="9"/>
        <v/>
      </c>
      <c r="F140" s="14">
        <f t="shared" si="10"/>
        <v>1.1111111111111112E-2</v>
      </c>
      <c r="G140" s="13" t="str">
        <f t="shared" si="11"/>
        <v>0</v>
      </c>
      <c r="H140" s="18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8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8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3</v>
      </c>
      <c r="E143" s="14" t="str">
        <f t="shared" si="9"/>
        <v/>
      </c>
      <c r="F143" s="14">
        <f t="shared" si="10"/>
        <v>3.3333333333333333E-2</v>
      </c>
      <c r="G143" s="13" t="str">
        <f t="shared" si="11"/>
        <v>0</v>
      </c>
      <c r="H143" s="18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8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8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1"/>
      <c r="C148" s="21"/>
      <c r="D148" s="21"/>
      <c r="E148" s="21"/>
      <c r="F148" s="21"/>
    </row>
    <row r="149" spans="2:8" ht="13.5" customHeight="1" x14ac:dyDescent="0.2">
      <c r="B149" s="52" t="s">
        <v>522</v>
      </c>
      <c r="C149" s="53" t="s">
        <v>523</v>
      </c>
      <c r="D149" s="54"/>
      <c r="E149" s="55" t="s">
        <v>487</v>
      </c>
      <c r="F149" s="56"/>
      <c r="G149" s="50" t="s">
        <v>568</v>
      </c>
      <c r="H149" s="50" t="s">
        <v>486</v>
      </c>
    </row>
    <row r="150" spans="2:8" s="4" customFormat="1" ht="26.25" customHeight="1" x14ac:dyDescent="0.2">
      <c r="B150" s="52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1"/>
    </row>
    <row r="151" spans="2:8" s="4" customFormat="1" ht="35.25" customHeight="1" x14ac:dyDescent="0.2">
      <c r="B151" s="47" t="s">
        <v>526</v>
      </c>
      <c r="C151" s="41">
        <f>SUM(C152:C288)</f>
        <v>225</v>
      </c>
      <c r="D151" s="41">
        <f>SUM(D152:D288)</f>
        <v>69</v>
      </c>
      <c r="E151" s="42">
        <f>+IF(C151=0,"",C151/C$151)</f>
        <v>1</v>
      </c>
      <c r="F151" s="42">
        <f>+IF(D151=0,"",D151/D$151)</f>
        <v>1</v>
      </c>
      <c r="G151" s="39">
        <f>+IF(OR(AND(D151=0),(C151=0)),"0",((D151-C151)/C151))</f>
        <v>-0.69333333333333336</v>
      </c>
      <c r="H151" s="40">
        <f>+IF(OR(AND(E151=""),(G151="")),"",E151*G151)</f>
        <v>-0.69333333333333336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1.4492753623188406E-2</v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1.4492753623188406E-2</v>
      </c>
      <c r="G153" s="13" t="str">
        <f t="shared" ref="G153:G216" si="15">+IF(OR(AND(D153=0),(C153=0)),"0",((D153-C153)/C153))</f>
        <v>0</v>
      </c>
      <c r="H153" s="18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8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8" t="str">
        <f t="shared" si="16"/>
        <v/>
      </c>
    </row>
    <row r="156" spans="2:8" ht="30" x14ac:dyDescent="0.2">
      <c r="B156" s="8" t="s">
        <v>267</v>
      </c>
      <c r="C156" s="5">
        <v>1</v>
      </c>
      <c r="D156" s="5">
        <v>0</v>
      </c>
      <c r="E156" s="14">
        <f t="shared" si="13"/>
        <v>4.4444444444444444E-3</v>
      </c>
      <c r="F156" s="14" t="str">
        <f t="shared" si="14"/>
        <v/>
      </c>
      <c r="G156" s="13" t="str">
        <f t="shared" si="15"/>
        <v>0</v>
      </c>
      <c r="H156" s="18">
        <f t="shared" si="16"/>
        <v>0</v>
      </c>
    </row>
    <row r="157" spans="2:8" ht="15" x14ac:dyDescent="0.2">
      <c r="B157" s="8" t="s">
        <v>53</v>
      </c>
      <c r="C157" s="5">
        <v>3</v>
      </c>
      <c r="D157" s="5">
        <v>3</v>
      </c>
      <c r="E157" s="14">
        <f t="shared" si="13"/>
        <v>1.3333333333333334E-2</v>
      </c>
      <c r="F157" s="14">
        <f t="shared" si="14"/>
        <v>4.3478260869565216E-2</v>
      </c>
      <c r="G157" s="13">
        <f t="shared" si="15"/>
        <v>0</v>
      </c>
      <c r="H157" s="18">
        <f t="shared" si="16"/>
        <v>0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8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8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8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8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2</v>
      </c>
      <c r="E162" s="14" t="str">
        <f t="shared" si="13"/>
        <v/>
      </c>
      <c r="F162" s="14">
        <f t="shared" si="14"/>
        <v>2.8985507246376812E-2</v>
      </c>
      <c r="G162" s="13" t="str">
        <f t="shared" si="15"/>
        <v>0</v>
      </c>
      <c r="H162" s="18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0</v>
      </c>
      <c r="E163" s="14">
        <f t="shared" si="13"/>
        <v>4.4444444444444444E-3</v>
      </c>
      <c r="F163" s="14" t="str">
        <f t="shared" si="14"/>
        <v/>
      </c>
      <c r="G163" s="13" t="str">
        <f t="shared" si="15"/>
        <v>0</v>
      </c>
      <c r="H163" s="18">
        <f t="shared" si="16"/>
        <v>0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8" t="str">
        <f t="shared" si="16"/>
        <v/>
      </c>
    </row>
    <row r="165" spans="2:8" ht="15" x14ac:dyDescent="0.2">
      <c r="B165" s="8" t="s">
        <v>57</v>
      </c>
      <c r="C165" s="5">
        <v>3</v>
      </c>
      <c r="D165" s="5">
        <v>0</v>
      </c>
      <c r="E165" s="14">
        <f t="shared" si="13"/>
        <v>1.3333333333333334E-2</v>
      </c>
      <c r="F165" s="14" t="str">
        <f t="shared" si="14"/>
        <v/>
      </c>
      <c r="G165" s="13" t="str">
        <f t="shared" si="15"/>
        <v>0</v>
      </c>
      <c r="H165" s="18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1</v>
      </c>
      <c r="E166" s="14" t="str">
        <f t="shared" si="13"/>
        <v/>
      </c>
      <c r="F166" s="14">
        <f t="shared" si="14"/>
        <v>1.4492753623188406E-2</v>
      </c>
      <c r="G166" s="13" t="str">
        <f t="shared" si="15"/>
        <v>0</v>
      </c>
      <c r="H166" s="18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8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8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1</v>
      </c>
      <c r="E169" s="14" t="str">
        <f t="shared" si="13"/>
        <v/>
      </c>
      <c r="F169" s="14">
        <f t="shared" si="14"/>
        <v>1.4492753623188406E-2</v>
      </c>
      <c r="G169" s="13" t="str">
        <f t="shared" si="15"/>
        <v>0</v>
      </c>
      <c r="H169" s="18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8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8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8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8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2</v>
      </c>
      <c r="E174" s="14">
        <f t="shared" si="13"/>
        <v>4.4444444444444444E-3</v>
      </c>
      <c r="F174" s="14">
        <f t="shared" si="14"/>
        <v>2.8985507246376812E-2</v>
      </c>
      <c r="G174" s="13">
        <f t="shared" si="15"/>
        <v>1</v>
      </c>
      <c r="H174" s="18">
        <f t="shared" si="16"/>
        <v>4.4444444444444444E-3</v>
      </c>
    </row>
    <row r="175" spans="2:8" ht="15" x14ac:dyDescent="0.2">
      <c r="B175" s="8" t="s">
        <v>277</v>
      </c>
      <c r="C175" s="5">
        <v>2</v>
      </c>
      <c r="D175" s="5">
        <v>2</v>
      </c>
      <c r="E175" s="14">
        <f t="shared" si="13"/>
        <v>8.8888888888888889E-3</v>
      </c>
      <c r="F175" s="14">
        <f t="shared" si="14"/>
        <v>2.8985507246376812E-2</v>
      </c>
      <c r="G175" s="13">
        <f t="shared" si="15"/>
        <v>0</v>
      </c>
      <c r="H175" s="18">
        <f t="shared" si="16"/>
        <v>0</v>
      </c>
    </row>
    <row r="176" spans="2:8" ht="15" x14ac:dyDescent="0.2">
      <c r="B176" s="8" t="s">
        <v>278</v>
      </c>
      <c r="C176" s="5">
        <v>4</v>
      </c>
      <c r="D176" s="5">
        <v>0</v>
      </c>
      <c r="E176" s="14">
        <f t="shared" si="13"/>
        <v>1.7777777777777778E-2</v>
      </c>
      <c r="F176" s="14" t="str">
        <f t="shared" si="14"/>
        <v/>
      </c>
      <c r="G176" s="13" t="str">
        <f t="shared" si="15"/>
        <v>0</v>
      </c>
      <c r="H176" s="18">
        <f t="shared" si="16"/>
        <v>0</v>
      </c>
    </row>
    <row r="177" spans="2:8" ht="15" x14ac:dyDescent="0.2">
      <c r="B177" s="8" t="s">
        <v>279</v>
      </c>
      <c r="C177" s="5">
        <v>0</v>
      </c>
      <c r="D177" s="5">
        <v>9</v>
      </c>
      <c r="E177" s="14" t="str">
        <f t="shared" si="13"/>
        <v/>
      </c>
      <c r="F177" s="14">
        <f t="shared" si="14"/>
        <v>0.13043478260869565</v>
      </c>
      <c r="G177" s="13" t="str">
        <f t="shared" si="15"/>
        <v>0</v>
      </c>
      <c r="H177" s="18" t="str">
        <f t="shared" si="16"/>
        <v/>
      </c>
    </row>
    <row r="178" spans="2:8" ht="15" x14ac:dyDescent="0.2">
      <c r="B178" s="8" t="s">
        <v>280</v>
      </c>
      <c r="C178" s="5">
        <v>7</v>
      </c>
      <c r="D178" s="5">
        <v>3</v>
      </c>
      <c r="E178" s="14">
        <f t="shared" si="13"/>
        <v>3.111111111111111E-2</v>
      </c>
      <c r="F178" s="14">
        <f t="shared" si="14"/>
        <v>4.3478260869565216E-2</v>
      </c>
      <c r="G178" s="13">
        <f t="shared" si="15"/>
        <v>-0.5714285714285714</v>
      </c>
      <c r="H178" s="18">
        <f t="shared" si="16"/>
        <v>-1.7777777777777778E-2</v>
      </c>
    </row>
    <row r="179" spans="2:8" ht="15" x14ac:dyDescent="0.2">
      <c r="B179" s="8" t="s">
        <v>281</v>
      </c>
      <c r="C179" s="5">
        <v>3</v>
      </c>
      <c r="D179" s="5">
        <v>3</v>
      </c>
      <c r="E179" s="14">
        <f t="shared" si="13"/>
        <v>1.3333333333333334E-2</v>
      </c>
      <c r="F179" s="14">
        <f t="shared" si="14"/>
        <v>4.3478260869565216E-2</v>
      </c>
      <c r="G179" s="13">
        <f t="shared" si="15"/>
        <v>0</v>
      </c>
      <c r="H179" s="18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8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8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1</v>
      </c>
      <c r="E182" s="14">
        <f t="shared" si="13"/>
        <v>4.4444444444444444E-3</v>
      </c>
      <c r="F182" s="14">
        <f t="shared" si="14"/>
        <v>1.4492753623188406E-2</v>
      </c>
      <c r="G182" s="13">
        <f t="shared" si="15"/>
        <v>0</v>
      </c>
      <c r="H182" s="18">
        <f t="shared" si="16"/>
        <v>0</v>
      </c>
    </row>
    <row r="183" spans="2:8" ht="15" x14ac:dyDescent="0.2">
      <c r="B183" s="8" t="s">
        <v>285</v>
      </c>
      <c r="C183" s="5">
        <v>0</v>
      </c>
      <c r="D183" s="5">
        <v>1</v>
      </c>
      <c r="E183" s="14" t="str">
        <f t="shared" si="13"/>
        <v/>
      </c>
      <c r="F183" s="14">
        <f t="shared" si="14"/>
        <v>1.4492753623188406E-2</v>
      </c>
      <c r="G183" s="13" t="str">
        <f t="shared" si="15"/>
        <v>0</v>
      </c>
      <c r="H183" s="18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8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8" t="str">
        <f t="shared" si="16"/>
        <v/>
      </c>
    </row>
    <row r="186" spans="2:8" ht="15" x14ac:dyDescent="0.2">
      <c r="B186" s="8" t="s">
        <v>63</v>
      </c>
      <c r="C186" s="5">
        <v>4</v>
      </c>
      <c r="D186" s="5">
        <v>3</v>
      </c>
      <c r="E186" s="14">
        <f t="shared" si="13"/>
        <v>1.7777777777777778E-2</v>
      </c>
      <c r="F186" s="14">
        <f t="shared" si="14"/>
        <v>4.3478260869565216E-2</v>
      </c>
      <c r="G186" s="13">
        <f t="shared" si="15"/>
        <v>-0.25</v>
      </c>
      <c r="H186" s="18">
        <f t="shared" si="16"/>
        <v>-4.4444444444444444E-3</v>
      </c>
    </row>
    <row r="187" spans="2:8" ht="15" x14ac:dyDescent="0.2">
      <c r="B187" s="8" t="s">
        <v>287</v>
      </c>
      <c r="C187" s="5">
        <v>1</v>
      </c>
      <c r="D187" s="5">
        <v>2</v>
      </c>
      <c r="E187" s="14">
        <f t="shared" si="13"/>
        <v>4.4444444444444444E-3</v>
      </c>
      <c r="F187" s="14">
        <f t="shared" si="14"/>
        <v>2.8985507246376812E-2</v>
      </c>
      <c r="G187" s="13">
        <f t="shared" si="15"/>
        <v>1</v>
      </c>
      <c r="H187" s="18">
        <f t="shared" si="16"/>
        <v>4.4444444444444444E-3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8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8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8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8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8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8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8" t="str">
        <f t="shared" si="16"/>
        <v/>
      </c>
    </row>
    <row r="195" spans="2:8" ht="15" x14ac:dyDescent="0.2">
      <c r="B195" s="8" t="s">
        <v>469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8" t="str">
        <f t="shared" si="16"/>
        <v/>
      </c>
    </row>
    <row r="196" spans="2:8" ht="15" x14ac:dyDescent="0.2">
      <c r="B196" s="8" t="s">
        <v>293</v>
      </c>
      <c r="C196" s="5">
        <v>3</v>
      </c>
      <c r="D196" s="5">
        <v>11</v>
      </c>
      <c r="E196" s="14">
        <f t="shared" si="13"/>
        <v>1.3333333333333334E-2</v>
      </c>
      <c r="F196" s="14">
        <f t="shared" si="14"/>
        <v>0.15942028985507245</v>
      </c>
      <c r="G196" s="13">
        <f t="shared" si="15"/>
        <v>2.6666666666666665</v>
      </c>
      <c r="H196" s="18">
        <f t="shared" si="16"/>
        <v>3.5555555555555556E-2</v>
      </c>
    </row>
    <row r="197" spans="2:8" ht="15" x14ac:dyDescent="0.2">
      <c r="B197" s="8" t="s">
        <v>294</v>
      </c>
      <c r="C197" s="5">
        <v>0</v>
      </c>
      <c r="D197" s="5">
        <v>1</v>
      </c>
      <c r="E197" s="14" t="str">
        <f t="shared" si="13"/>
        <v/>
      </c>
      <c r="F197" s="14">
        <f t="shared" si="14"/>
        <v>1.4492753623188406E-2</v>
      </c>
      <c r="G197" s="13" t="str">
        <f t="shared" si="15"/>
        <v>0</v>
      </c>
      <c r="H197" s="18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1</v>
      </c>
      <c r="E198" s="14" t="str">
        <f t="shared" si="13"/>
        <v/>
      </c>
      <c r="F198" s="14">
        <f t="shared" si="14"/>
        <v>1.4492753623188406E-2</v>
      </c>
      <c r="G198" s="13" t="str">
        <f t="shared" si="15"/>
        <v>0</v>
      </c>
      <c r="H198" s="18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8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8" t="str">
        <f t="shared" si="16"/>
        <v/>
      </c>
    </row>
    <row r="201" spans="2:8" ht="15" x14ac:dyDescent="0.2">
      <c r="B201" s="8" t="s">
        <v>298</v>
      </c>
      <c r="C201" s="5">
        <v>1</v>
      </c>
      <c r="D201" s="5">
        <v>0</v>
      </c>
      <c r="E201" s="14">
        <f t="shared" si="13"/>
        <v>4.4444444444444444E-3</v>
      </c>
      <c r="F201" s="14" t="str">
        <f t="shared" si="14"/>
        <v/>
      </c>
      <c r="G201" s="13" t="str">
        <f t="shared" si="15"/>
        <v>0</v>
      </c>
      <c r="H201" s="18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8" t="str">
        <f t="shared" si="16"/>
        <v/>
      </c>
    </row>
    <row r="203" spans="2:8" ht="15" x14ac:dyDescent="0.2">
      <c r="B203" s="8" t="s">
        <v>67</v>
      </c>
      <c r="C203" s="5">
        <v>1</v>
      </c>
      <c r="D203" s="5">
        <v>0</v>
      </c>
      <c r="E203" s="14">
        <f t="shared" si="13"/>
        <v>4.4444444444444444E-3</v>
      </c>
      <c r="F203" s="14" t="str">
        <f t="shared" si="14"/>
        <v/>
      </c>
      <c r="G203" s="13" t="str">
        <f t="shared" si="15"/>
        <v>0</v>
      </c>
      <c r="H203" s="18">
        <f t="shared" si="16"/>
        <v>0</v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8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8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0</v>
      </c>
      <c r="E206" s="14">
        <f t="shared" si="13"/>
        <v>4.4444444444444444E-3</v>
      </c>
      <c r="F206" s="14" t="str">
        <f t="shared" si="14"/>
        <v/>
      </c>
      <c r="G206" s="13" t="str">
        <f t="shared" si="15"/>
        <v>0</v>
      </c>
      <c r="H206" s="18">
        <f t="shared" si="16"/>
        <v>0</v>
      </c>
    </row>
    <row r="207" spans="2:8" ht="15" x14ac:dyDescent="0.2">
      <c r="B207" s="8" t="s">
        <v>470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8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8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8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8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8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8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8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8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8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0</v>
      </c>
      <c r="E216" s="14">
        <f t="shared" si="13"/>
        <v>4.4444444444444444E-3</v>
      </c>
      <c r="F216" s="14" t="str">
        <f t="shared" si="14"/>
        <v/>
      </c>
      <c r="G216" s="13" t="str">
        <f t="shared" si="15"/>
        <v>0</v>
      </c>
      <c r="H216" s="18">
        <f t="shared" si="16"/>
        <v>0</v>
      </c>
    </row>
    <row r="217" spans="2:8" ht="15" x14ac:dyDescent="0.2">
      <c r="B217" s="8" t="s">
        <v>471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8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8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8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8" t="str">
        <f t="shared" si="20"/>
        <v/>
      </c>
    </row>
    <row r="221" spans="2:8" ht="15" x14ac:dyDescent="0.2">
      <c r="B221" s="8" t="s">
        <v>308</v>
      </c>
      <c r="C221" s="5">
        <v>1</v>
      </c>
      <c r="D221" s="5">
        <v>0</v>
      </c>
      <c r="E221" s="14">
        <f t="shared" si="17"/>
        <v>4.4444444444444444E-3</v>
      </c>
      <c r="F221" s="14" t="str">
        <f t="shared" si="18"/>
        <v/>
      </c>
      <c r="G221" s="13" t="str">
        <f t="shared" si="19"/>
        <v>0</v>
      </c>
      <c r="H221" s="18">
        <f t="shared" si="20"/>
        <v>0</v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8" t="str">
        <f t="shared" si="20"/>
        <v/>
      </c>
    </row>
    <row r="223" spans="2:8" ht="15" x14ac:dyDescent="0.2">
      <c r="B223" s="8" t="s">
        <v>472</v>
      </c>
      <c r="C223" s="5">
        <v>1</v>
      </c>
      <c r="D223" s="5">
        <v>0</v>
      </c>
      <c r="E223" s="14">
        <f t="shared" si="17"/>
        <v>4.4444444444444444E-3</v>
      </c>
      <c r="F223" s="14" t="str">
        <f t="shared" si="18"/>
        <v/>
      </c>
      <c r="G223" s="13" t="str">
        <f t="shared" si="19"/>
        <v>0</v>
      </c>
      <c r="H223" s="18">
        <f t="shared" si="20"/>
        <v>0</v>
      </c>
    </row>
    <row r="224" spans="2:8" ht="15" x14ac:dyDescent="0.2">
      <c r="B224" s="8" t="s">
        <v>310</v>
      </c>
      <c r="C224" s="5"/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8" t="str">
        <f t="shared" si="20"/>
        <v/>
      </c>
    </row>
    <row r="225" spans="2:8" ht="15" x14ac:dyDescent="0.2">
      <c r="B225" s="8" t="s">
        <v>473</v>
      </c>
      <c r="C225" s="5"/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8" t="str">
        <f t="shared" si="20"/>
        <v/>
      </c>
    </row>
    <row r="226" spans="2:8" ht="15" x14ac:dyDescent="0.2">
      <c r="B226" s="8" t="s">
        <v>565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8" t="str">
        <f t="shared" si="20"/>
        <v/>
      </c>
    </row>
    <row r="227" spans="2:8" ht="15" x14ac:dyDescent="0.2">
      <c r="B227" s="8" t="s">
        <v>474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8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8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8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8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8" t="str">
        <f t="shared" si="20"/>
        <v/>
      </c>
    </row>
    <row r="232" spans="2:8" ht="15" x14ac:dyDescent="0.2">
      <c r="B232" s="8" t="s">
        <v>77</v>
      </c>
      <c r="C232" s="5">
        <v>11</v>
      </c>
      <c r="D232" s="5">
        <v>0</v>
      </c>
      <c r="E232" s="14">
        <f t="shared" si="17"/>
        <v>4.8888888888888891E-2</v>
      </c>
      <c r="F232" s="14" t="str">
        <f t="shared" si="18"/>
        <v/>
      </c>
      <c r="G232" s="13" t="str">
        <f t="shared" si="19"/>
        <v>0</v>
      </c>
      <c r="H232" s="18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8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8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1</v>
      </c>
      <c r="E235" s="14">
        <f t="shared" si="17"/>
        <v>4.4444444444444444E-3</v>
      </c>
      <c r="F235" s="14">
        <f t="shared" si="18"/>
        <v>1.4492753623188406E-2</v>
      </c>
      <c r="G235" s="13">
        <f t="shared" si="19"/>
        <v>0</v>
      </c>
      <c r="H235" s="18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8" t="str">
        <f t="shared" si="20"/>
        <v/>
      </c>
    </row>
    <row r="237" spans="2:8" ht="15" x14ac:dyDescent="0.2">
      <c r="B237" s="8" t="s">
        <v>80</v>
      </c>
      <c r="C237" s="5">
        <v>7</v>
      </c>
      <c r="D237" s="5">
        <v>1</v>
      </c>
      <c r="E237" s="14">
        <f t="shared" si="17"/>
        <v>3.111111111111111E-2</v>
      </c>
      <c r="F237" s="14">
        <f t="shared" si="18"/>
        <v>1.4492753623188406E-2</v>
      </c>
      <c r="G237" s="13">
        <f t="shared" si="19"/>
        <v>-0.8571428571428571</v>
      </c>
      <c r="H237" s="18">
        <f t="shared" si="20"/>
        <v>-2.6666666666666665E-2</v>
      </c>
    </row>
    <row r="238" spans="2:8" ht="15" x14ac:dyDescent="0.2">
      <c r="B238" s="8" t="s">
        <v>85</v>
      </c>
      <c r="C238" s="5">
        <v>2</v>
      </c>
      <c r="D238" s="5">
        <v>2</v>
      </c>
      <c r="E238" s="14">
        <f t="shared" si="17"/>
        <v>8.8888888888888889E-3</v>
      </c>
      <c r="F238" s="14">
        <f t="shared" si="18"/>
        <v>2.8985507246376812E-2</v>
      </c>
      <c r="G238" s="13">
        <f t="shared" si="19"/>
        <v>0</v>
      </c>
      <c r="H238" s="18">
        <f t="shared" si="20"/>
        <v>0</v>
      </c>
    </row>
    <row r="239" spans="2:8" ht="15" x14ac:dyDescent="0.2">
      <c r="B239" s="8" t="s">
        <v>81</v>
      </c>
      <c r="C239" s="5">
        <v>0</v>
      </c>
      <c r="D239" s="5">
        <v>1</v>
      </c>
      <c r="E239" s="14" t="str">
        <f t="shared" si="17"/>
        <v/>
      </c>
      <c r="F239" s="14">
        <f t="shared" si="18"/>
        <v>1.4492753623188406E-2</v>
      </c>
      <c r="G239" s="13" t="str">
        <f t="shared" si="19"/>
        <v>0</v>
      </c>
      <c r="H239" s="18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8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8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8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8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8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8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8" t="str">
        <f t="shared" si="20"/>
        <v/>
      </c>
    </row>
    <row r="247" spans="2:8" ht="15" x14ac:dyDescent="0.2">
      <c r="B247" s="8" t="s">
        <v>319</v>
      </c>
      <c r="C247" s="5">
        <v>2</v>
      </c>
      <c r="D247" s="5">
        <v>0</v>
      </c>
      <c r="E247" s="14">
        <f t="shared" si="17"/>
        <v>8.8888888888888889E-3</v>
      </c>
      <c r="F247" s="14" t="str">
        <f t="shared" si="18"/>
        <v/>
      </c>
      <c r="G247" s="13" t="str">
        <f t="shared" si="19"/>
        <v>0</v>
      </c>
      <c r="H247" s="18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8" t="str">
        <f t="shared" si="20"/>
        <v/>
      </c>
    </row>
    <row r="249" spans="2:8" ht="15" x14ac:dyDescent="0.2">
      <c r="B249" s="8" t="s">
        <v>87</v>
      </c>
      <c r="C249" s="5">
        <v>2</v>
      </c>
      <c r="D249" s="5">
        <v>4</v>
      </c>
      <c r="E249" s="14">
        <f t="shared" si="17"/>
        <v>8.8888888888888889E-3</v>
      </c>
      <c r="F249" s="14">
        <f t="shared" si="18"/>
        <v>5.7971014492753624E-2</v>
      </c>
      <c r="G249" s="13">
        <f t="shared" si="19"/>
        <v>1</v>
      </c>
      <c r="H249" s="18">
        <f t="shared" si="20"/>
        <v>8.8888888888888889E-3</v>
      </c>
    </row>
    <row r="250" spans="2:8" ht="15" x14ac:dyDescent="0.2">
      <c r="B250" s="8" t="s">
        <v>82</v>
      </c>
      <c r="C250" s="5">
        <v>2</v>
      </c>
      <c r="D250" s="5">
        <v>0</v>
      </c>
      <c r="E250" s="14">
        <f t="shared" si="17"/>
        <v>8.8888888888888889E-3</v>
      </c>
      <c r="F250" s="14" t="str">
        <f t="shared" si="18"/>
        <v/>
      </c>
      <c r="G250" s="13" t="str">
        <f t="shared" si="19"/>
        <v>0</v>
      </c>
      <c r="H250" s="18">
        <f t="shared" si="20"/>
        <v>0</v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8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8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6</v>
      </c>
      <c r="E253" s="14" t="str">
        <f t="shared" si="17"/>
        <v/>
      </c>
      <c r="F253" s="14">
        <f t="shared" si="18"/>
        <v>8.6956521739130432E-2</v>
      </c>
      <c r="G253" s="13" t="str">
        <f t="shared" si="19"/>
        <v>0</v>
      </c>
      <c r="H253" s="18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8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8" t="str">
        <f t="shared" si="20"/>
        <v/>
      </c>
    </row>
    <row r="256" spans="2:8" ht="15" x14ac:dyDescent="0.2">
      <c r="B256" s="8" t="s">
        <v>88</v>
      </c>
      <c r="C256" s="5">
        <v>156</v>
      </c>
      <c r="D256" s="5">
        <v>3</v>
      </c>
      <c r="E256" s="14">
        <f t="shared" si="17"/>
        <v>0.69333333333333336</v>
      </c>
      <c r="F256" s="14">
        <f t="shared" si="18"/>
        <v>4.3478260869565216E-2</v>
      </c>
      <c r="G256" s="13">
        <f t="shared" si="19"/>
        <v>-0.98076923076923073</v>
      </c>
      <c r="H256" s="18">
        <f t="shared" si="20"/>
        <v>-0.68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8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8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8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8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8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8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8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8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8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0</v>
      </c>
      <c r="E266" s="14">
        <f t="shared" si="17"/>
        <v>4.4444444444444444E-3</v>
      </c>
      <c r="F266" s="14" t="str">
        <f t="shared" si="18"/>
        <v/>
      </c>
      <c r="G266" s="13" t="str">
        <f t="shared" si="19"/>
        <v>0</v>
      </c>
      <c r="H266" s="18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8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0</v>
      </c>
      <c r="E268" s="14">
        <f t="shared" si="17"/>
        <v>4.4444444444444444E-3</v>
      </c>
      <c r="F268" s="14" t="str">
        <f t="shared" si="18"/>
        <v/>
      </c>
      <c r="G268" s="13" t="str">
        <f t="shared" si="19"/>
        <v>0</v>
      </c>
      <c r="H268" s="18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8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8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8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8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2</v>
      </c>
      <c r="E273" s="14" t="str">
        <f t="shared" si="17"/>
        <v/>
      </c>
      <c r="F273" s="14">
        <f t="shared" si="18"/>
        <v>2.8985507246376812E-2</v>
      </c>
      <c r="G273" s="13" t="str">
        <f t="shared" si="19"/>
        <v>0</v>
      </c>
      <c r="H273" s="18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8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8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8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8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8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8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8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8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8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1</v>
      </c>
      <c r="E283" s="14" t="str">
        <f t="shared" si="21"/>
        <v/>
      </c>
      <c r="F283" s="14">
        <f t="shared" si="22"/>
        <v>1.4492753623188406E-2</v>
      </c>
      <c r="G283" s="13" t="str">
        <f t="shared" si="23"/>
        <v>0</v>
      </c>
      <c r="H283" s="18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8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8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8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8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8" t="str">
        <f t="shared" si="24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4" customFormat="1" ht="26.25" customHeight="1" x14ac:dyDescent="0.2">
      <c r="B291" s="26"/>
      <c r="C291" s="26"/>
      <c r="D291" s="26"/>
      <c r="E291" s="26"/>
      <c r="F291" s="26"/>
      <c r="H291" s="3"/>
    </row>
    <row r="292" spans="2:8" ht="12.75" customHeight="1" x14ac:dyDescent="0.2">
      <c r="B292" s="52" t="s">
        <v>522</v>
      </c>
      <c r="C292" s="53" t="s">
        <v>523</v>
      </c>
      <c r="D292" s="54"/>
      <c r="E292" s="55" t="s">
        <v>487</v>
      </c>
      <c r="F292" s="56"/>
      <c r="G292" s="50" t="s">
        <v>568</v>
      </c>
      <c r="H292" s="50" t="s">
        <v>486</v>
      </c>
    </row>
    <row r="293" spans="2:8" x14ac:dyDescent="0.2">
      <c r="B293" s="52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1"/>
    </row>
    <row r="294" spans="2:8" ht="15" x14ac:dyDescent="0.2">
      <c r="B294" s="44" t="s">
        <v>527</v>
      </c>
      <c r="C294" s="41">
        <f>SUM(C295:C499)</f>
        <v>964</v>
      </c>
      <c r="D294" s="41">
        <f>SUM(D295:D499)</f>
        <v>433</v>
      </c>
      <c r="E294" s="42">
        <f>+IF(C294=0,"",C294/C$294)</f>
        <v>1</v>
      </c>
      <c r="F294" s="42">
        <f>+IF(D294=0,"",D294/D$294)</f>
        <v>1</v>
      </c>
      <c r="G294" s="39">
        <f>+IF(OR(AND(D294=0),(C294=0)),"0",((D294-C294)/C294))</f>
        <v>-0.55082987551867224</v>
      </c>
      <c r="H294" s="40">
        <f>+IF(OR(AND(E294=""),(G294="")),"",E294*G294)</f>
        <v>-0.55082987551867224</v>
      </c>
    </row>
    <row r="295" spans="2:8" ht="15" x14ac:dyDescent="0.2">
      <c r="B295" s="6" t="s">
        <v>100</v>
      </c>
      <c r="C295" s="5">
        <v>19</v>
      </c>
      <c r="D295" s="5">
        <v>7</v>
      </c>
      <c r="E295" s="14">
        <f>+IF(C295=0,"",C295/C$294)</f>
        <v>1.970954356846473E-2</v>
      </c>
      <c r="F295" s="14">
        <f>+IF(D295=0,"",D295/D$294)</f>
        <v>1.6166281755196306E-2</v>
      </c>
      <c r="G295" s="13">
        <f>+IF(OR(AND(D295=0),(C295=0)),"0",((D295-C295)/C295))</f>
        <v>-0.63157894736842102</v>
      </c>
      <c r="H295" s="18">
        <f>+IF(OR(AND(E295=""),(G295="")),"",E295*G295)</f>
        <v>-1.2448132780082987E-2</v>
      </c>
    </row>
    <row r="296" spans="2:8" ht="15" x14ac:dyDescent="0.2">
      <c r="B296" s="6" t="s">
        <v>113</v>
      </c>
      <c r="C296" s="5">
        <v>3</v>
      </c>
      <c r="D296" s="5">
        <v>4</v>
      </c>
      <c r="E296" s="14">
        <f t="shared" ref="E296:E359" si="25">+IF(C296=0,"",C296/C$294)</f>
        <v>3.1120331950207467E-3</v>
      </c>
      <c r="F296" s="14">
        <f t="shared" ref="F296:F359" si="26">+IF(D296=0,"",D296/D$294)</f>
        <v>9.2378752886836026E-3</v>
      </c>
      <c r="G296" s="13">
        <f t="shared" ref="G296:G359" si="27">+IF(OR(AND(D296=0),(C296=0)),"0",((D296-C296)/C296))</f>
        <v>0.33333333333333331</v>
      </c>
      <c r="H296" s="18">
        <f t="shared" ref="H296:H359" si="28">+IF(OR(AND(E296=""),(G296="")),"",E296*G296)</f>
        <v>1.0373443983402487E-3</v>
      </c>
    </row>
    <row r="297" spans="2:8" ht="15" x14ac:dyDescent="0.2">
      <c r="B297" s="6" t="s">
        <v>104</v>
      </c>
      <c r="C297" s="5">
        <v>3</v>
      </c>
      <c r="D297" s="5">
        <v>0</v>
      </c>
      <c r="E297" s="14">
        <f t="shared" si="25"/>
        <v>3.1120331950207467E-3</v>
      </c>
      <c r="F297" s="14" t="str">
        <f t="shared" si="26"/>
        <v/>
      </c>
      <c r="G297" s="13" t="str">
        <f t="shared" si="27"/>
        <v>0</v>
      </c>
      <c r="H297" s="18">
        <f t="shared" si="28"/>
        <v>0</v>
      </c>
    </row>
    <row r="298" spans="2:8" ht="15" x14ac:dyDescent="0.2">
      <c r="B298" s="6" t="s">
        <v>95</v>
      </c>
      <c r="C298" s="5">
        <v>3</v>
      </c>
      <c r="D298" s="5">
        <v>0</v>
      </c>
      <c r="E298" s="14">
        <f t="shared" si="25"/>
        <v>3.1120331950207467E-3</v>
      </c>
      <c r="F298" s="14" t="str">
        <f t="shared" si="26"/>
        <v/>
      </c>
      <c r="G298" s="13" t="str">
        <f t="shared" si="27"/>
        <v>0</v>
      </c>
      <c r="H298" s="18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8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8" t="str">
        <f t="shared" si="28"/>
        <v/>
      </c>
    </row>
    <row r="301" spans="2:8" ht="15" x14ac:dyDescent="0.2">
      <c r="B301" s="6" t="s">
        <v>105</v>
      </c>
      <c r="C301" s="5">
        <v>12</v>
      </c>
      <c r="D301" s="5">
        <v>12</v>
      </c>
      <c r="E301" s="14">
        <f t="shared" si="25"/>
        <v>1.2448132780082987E-2</v>
      </c>
      <c r="F301" s="14">
        <f t="shared" si="26"/>
        <v>2.771362586605081E-2</v>
      </c>
      <c r="G301" s="13">
        <f t="shared" si="27"/>
        <v>0</v>
      </c>
      <c r="H301" s="18">
        <f t="shared" si="28"/>
        <v>0</v>
      </c>
    </row>
    <row r="302" spans="2:8" ht="15" x14ac:dyDescent="0.2">
      <c r="B302" s="6" t="s">
        <v>109</v>
      </c>
      <c r="C302" s="5">
        <v>0</v>
      </c>
      <c r="D302" s="5">
        <v>1</v>
      </c>
      <c r="E302" s="14" t="str">
        <f t="shared" si="25"/>
        <v/>
      </c>
      <c r="F302" s="14">
        <f t="shared" si="26"/>
        <v>2.3094688221709007E-3</v>
      </c>
      <c r="G302" s="13" t="str">
        <f t="shared" si="27"/>
        <v>0</v>
      </c>
      <c r="H302" s="18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10</v>
      </c>
      <c r="E303" s="14" t="str">
        <f t="shared" si="25"/>
        <v/>
      </c>
      <c r="F303" s="14">
        <f t="shared" si="26"/>
        <v>2.3094688221709007E-2</v>
      </c>
      <c r="G303" s="13" t="str">
        <f t="shared" si="27"/>
        <v>0</v>
      </c>
      <c r="H303" s="18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1</v>
      </c>
      <c r="E304" s="14" t="str">
        <f t="shared" si="25"/>
        <v/>
      </c>
      <c r="F304" s="14">
        <f t="shared" si="26"/>
        <v>2.3094688221709007E-3</v>
      </c>
      <c r="G304" s="13" t="str">
        <f t="shared" si="27"/>
        <v>0</v>
      </c>
      <c r="H304" s="18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8" t="str">
        <f t="shared" si="28"/>
        <v/>
      </c>
    </row>
    <row r="306" spans="2:8" ht="15" x14ac:dyDescent="0.2">
      <c r="B306" s="6" t="s">
        <v>564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8" t="str">
        <f t="shared" si="28"/>
        <v/>
      </c>
    </row>
    <row r="307" spans="2:8" ht="15" x14ac:dyDescent="0.2">
      <c r="B307" s="6" t="s">
        <v>110</v>
      </c>
      <c r="C307" s="5">
        <v>5</v>
      </c>
      <c r="D307" s="5">
        <v>4</v>
      </c>
      <c r="E307" s="14">
        <f t="shared" si="25"/>
        <v>5.1867219917012446E-3</v>
      </c>
      <c r="F307" s="14">
        <f t="shared" si="26"/>
        <v>9.2378752886836026E-3</v>
      </c>
      <c r="G307" s="13">
        <f t="shared" si="27"/>
        <v>-0.2</v>
      </c>
      <c r="H307" s="18">
        <f t="shared" si="28"/>
        <v>-1.037344398340249E-3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8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8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1</v>
      </c>
      <c r="E310" s="14">
        <f t="shared" si="25"/>
        <v>1.037344398340249E-3</v>
      </c>
      <c r="F310" s="14">
        <f t="shared" si="26"/>
        <v>2.3094688221709007E-3</v>
      </c>
      <c r="G310" s="13">
        <f t="shared" si="27"/>
        <v>0</v>
      </c>
      <c r="H310" s="18">
        <f t="shared" si="28"/>
        <v>0</v>
      </c>
    </row>
    <row r="311" spans="2:8" ht="15" x14ac:dyDescent="0.2">
      <c r="B311" s="6" t="s">
        <v>102</v>
      </c>
      <c r="C311" s="5">
        <v>1</v>
      </c>
      <c r="D311" s="5">
        <v>1</v>
      </c>
      <c r="E311" s="14">
        <f t="shared" si="25"/>
        <v>1.037344398340249E-3</v>
      </c>
      <c r="F311" s="14">
        <f t="shared" si="26"/>
        <v>2.3094688221709007E-3</v>
      </c>
      <c r="G311" s="13">
        <f t="shared" si="27"/>
        <v>0</v>
      </c>
      <c r="H311" s="18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8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8" t="str">
        <f t="shared" si="28"/>
        <v/>
      </c>
    </row>
    <row r="314" spans="2:8" ht="15" x14ac:dyDescent="0.2">
      <c r="B314" s="6" t="s">
        <v>353</v>
      </c>
      <c r="C314" s="5">
        <v>7</v>
      </c>
      <c r="D314" s="5">
        <v>47</v>
      </c>
      <c r="E314" s="14">
        <f t="shared" si="25"/>
        <v>7.261410788381743E-3</v>
      </c>
      <c r="F314" s="14">
        <f t="shared" si="26"/>
        <v>0.10854503464203233</v>
      </c>
      <c r="G314" s="13">
        <f t="shared" si="27"/>
        <v>5.7142857142857144</v>
      </c>
      <c r="H314" s="18">
        <f t="shared" si="28"/>
        <v>4.1493775933609964E-2</v>
      </c>
    </row>
    <row r="315" spans="2:8" ht="15" x14ac:dyDescent="0.2">
      <c r="B315" s="6" t="s">
        <v>354</v>
      </c>
      <c r="C315" s="5">
        <v>0</v>
      </c>
      <c r="D315" s="5">
        <v>1</v>
      </c>
      <c r="E315" s="14" t="str">
        <f t="shared" si="25"/>
        <v/>
      </c>
      <c r="F315" s="14">
        <f t="shared" si="26"/>
        <v>2.3094688221709007E-3</v>
      </c>
      <c r="G315" s="13" t="str">
        <f t="shared" si="27"/>
        <v>0</v>
      </c>
      <c r="H315" s="18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8" t="str">
        <f t="shared" si="28"/>
        <v/>
      </c>
    </row>
    <row r="317" spans="2:8" ht="15" x14ac:dyDescent="0.2">
      <c r="B317" s="6" t="s">
        <v>103</v>
      </c>
      <c r="C317" s="5">
        <v>5</v>
      </c>
      <c r="D317" s="5">
        <v>1</v>
      </c>
      <c r="E317" s="14">
        <f t="shared" si="25"/>
        <v>5.1867219917012446E-3</v>
      </c>
      <c r="F317" s="14">
        <f t="shared" si="26"/>
        <v>2.3094688221709007E-3</v>
      </c>
      <c r="G317" s="13">
        <f t="shared" si="27"/>
        <v>-0.8</v>
      </c>
      <c r="H317" s="18">
        <f t="shared" si="28"/>
        <v>-4.1493775933609959E-3</v>
      </c>
    </row>
    <row r="318" spans="2:8" ht="15" x14ac:dyDescent="0.2">
      <c r="B318" s="6" t="s">
        <v>355</v>
      </c>
      <c r="C318" s="5">
        <v>6</v>
      </c>
      <c r="D318" s="5">
        <v>19</v>
      </c>
      <c r="E318" s="14">
        <f t="shared" si="25"/>
        <v>6.2240663900414933E-3</v>
      </c>
      <c r="F318" s="14">
        <f t="shared" si="26"/>
        <v>4.3879907621247112E-2</v>
      </c>
      <c r="G318" s="13">
        <f t="shared" si="27"/>
        <v>2.1666666666666665</v>
      </c>
      <c r="H318" s="18">
        <f t="shared" si="28"/>
        <v>1.3485477178423235E-2</v>
      </c>
    </row>
    <row r="319" spans="2:8" ht="15" x14ac:dyDescent="0.2">
      <c r="B319" s="6" t="s">
        <v>115</v>
      </c>
      <c r="C319" s="5">
        <v>5</v>
      </c>
      <c r="D319" s="5">
        <v>1</v>
      </c>
      <c r="E319" s="14">
        <f t="shared" si="25"/>
        <v>5.1867219917012446E-3</v>
      </c>
      <c r="F319" s="14">
        <f t="shared" si="26"/>
        <v>2.3094688221709007E-3</v>
      </c>
      <c r="G319" s="13">
        <f t="shared" si="27"/>
        <v>-0.8</v>
      </c>
      <c r="H319" s="18">
        <f t="shared" si="28"/>
        <v>-4.1493775933609959E-3</v>
      </c>
    </row>
    <row r="320" spans="2:8" ht="15" x14ac:dyDescent="0.2">
      <c r="B320" s="6" t="s">
        <v>114</v>
      </c>
      <c r="C320" s="5">
        <v>1</v>
      </c>
      <c r="D320" s="5">
        <v>0</v>
      </c>
      <c r="E320" s="14">
        <f t="shared" si="25"/>
        <v>1.037344398340249E-3</v>
      </c>
      <c r="F320" s="14" t="str">
        <f t="shared" si="26"/>
        <v/>
      </c>
      <c r="G320" s="13" t="str">
        <f t="shared" si="27"/>
        <v>0</v>
      </c>
      <c r="H320" s="18">
        <f t="shared" si="28"/>
        <v>0</v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8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1</v>
      </c>
      <c r="E322" s="14" t="str">
        <f t="shared" si="25"/>
        <v/>
      </c>
      <c r="F322" s="14">
        <f t="shared" si="26"/>
        <v>2.3094688221709007E-3</v>
      </c>
      <c r="G322" s="13" t="str">
        <f t="shared" si="27"/>
        <v>0</v>
      </c>
      <c r="H322" s="18" t="str">
        <f t="shared" si="28"/>
        <v/>
      </c>
    </row>
    <row r="323" spans="2:8" ht="15" x14ac:dyDescent="0.2">
      <c r="B323" s="6" t="s">
        <v>475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8" t="str">
        <f t="shared" si="28"/>
        <v/>
      </c>
    </row>
    <row r="324" spans="2:8" ht="15" x14ac:dyDescent="0.2">
      <c r="B324" s="6" t="s">
        <v>476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8" t="str">
        <f t="shared" si="28"/>
        <v/>
      </c>
    </row>
    <row r="325" spans="2:8" ht="15" x14ac:dyDescent="0.2">
      <c r="B325" s="6" t="s">
        <v>477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8" t="str">
        <f t="shared" si="28"/>
        <v/>
      </c>
    </row>
    <row r="326" spans="2:8" ht="15" x14ac:dyDescent="0.2">
      <c r="B326" s="6" t="s">
        <v>357</v>
      </c>
      <c r="C326" s="5">
        <v>2</v>
      </c>
      <c r="D326" s="5">
        <v>1</v>
      </c>
      <c r="E326" s="14">
        <f t="shared" si="25"/>
        <v>2.0746887966804979E-3</v>
      </c>
      <c r="F326" s="14">
        <f t="shared" si="26"/>
        <v>2.3094688221709007E-3</v>
      </c>
      <c r="G326" s="13">
        <f t="shared" si="27"/>
        <v>-0.5</v>
      </c>
      <c r="H326" s="18">
        <f t="shared" si="28"/>
        <v>-1.037344398340249E-3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8" t="str">
        <f t="shared" si="28"/>
        <v/>
      </c>
    </row>
    <row r="328" spans="2:8" ht="15" x14ac:dyDescent="0.2">
      <c r="B328" s="6" t="s">
        <v>116</v>
      </c>
      <c r="C328" s="5">
        <v>20</v>
      </c>
      <c r="D328" s="5">
        <v>0</v>
      </c>
      <c r="E328" s="14">
        <f t="shared" si="25"/>
        <v>2.0746887966804978E-2</v>
      </c>
      <c r="F328" s="14" t="str">
        <f t="shared" si="26"/>
        <v/>
      </c>
      <c r="G328" s="13" t="str">
        <f t="shared" si="27"/>
        <v>0</v>
      </c>
      <c r="H328" s="18">
        <f t="shared" si="28"/>
        <v>0</v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1.037344398340249E-3</v>
      </c>
      <c r="F329" s="14" t="str">
        <f t="shared" si="26"/>
        <v/>
      </c>
      <c r="G329" s="13" t="str">
        <f t="shared" si="27"/>
        <v>0</v>
      </c>
      <c r="H329" s="18">
        <f t="shared" si="28"/>
        <v>0</v>
      </c>
    </row>
    <row r="330" spans="2:8" ht="15" x14ac:dyDescent="0.2">
      <c r="B330" s="6" t="s">
        <v>360</v>
      </c>
      <c r="C330" s="5">
        <v>1</v>
      </c>
      <c r="D330" s="5">
        <v>0</v>
      </c>
      <c r="E330" s="14">
        <f t="shared" si="25"/>
        <v>1.037344398340249E-3</v>
      </c>
      <c r="F330" s="14" t="str">
        <f t="shared" si="26"/>
        <v/>
      </c>
      <c r="G330" s="13" t="str">
        <f t="shared" si="27"/>
        <v>0</v>
      </c>
      <c r="H330" s="18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8" t="str">
        <f t="shared" si="28"/>
        <v/>
      </c>
    </row>
    <row r="332" spans="2:8" ht="15" x14ac:dyDescent="0.2">
      <c r="B332" s="6" t="s">
        <v>361</v>
      </c>
      <c r="C332" s="5">
        <v>136</v>
      </c>
      <c r="D332" s="5">
        <v>44</v>
      </c>
      <c r="E332" s="14">
        <f t="shared" si="25"/>
        <v>0.14107883817427386</v>
      </c>
      <c r="F332" s="14">
        <f t="shared" si="26"/>
        <v>0.10161662817551963</v>
      </c>
      <c r="G332" s="13">
        <f t="shared" si="27"/>
        <v>-0.67647058823529416</v>
      </c>
      <c r="H332" s="18">
        <f t="shared" si="28"/>
        <v>-9.5435684647302912E-2</v>
      </c>
    </row>
    <row r="333" spans="2:8" ht="15" x14ac:dyDescent="0.2">
      <c r="B333" s="6" t="s">
        <v>130</v>
      </c>
      <c r="C333" s="5">
        <v>13</v>
      </c>
      <c r="D333" s="5">
        <v>8</v>
      </c>
      <c r="E333" s="14">
        <f t="shared" si="25"/>
        <v>1.3485477178423237E-2</v>
      </c>
      <c r="F333" s="14">
        <f t="shared" si="26"/>
        <v>1.8475750577367205E-2</v>
      </c>
      <c r="G333" s="13">
        <f t="shared" si="27"/>
        <v>-0.38461538461538464</v>
      </c>
      <c r="H333" s="18">
        <f t="shared" si="28"/>
        <v>-5.1867219917012455E-3</v>
      </c>
    </row>
    <row r="334" spans="2:8" ht="15" x14ac:dyDescent="0.2">
      <c r="B334" s="6" t="s">
        <v>119</v>
      </c>
      <c r="C334" s="5">
        <v>258</v>
      </c>
      <c r="D334" s="5">
        <v>21</v>
      </c>
      <c r="E334" s="14">
        <f t="shared" si="25"/>
        <v>0.26763485477178423</v>
      </c>
      <c r="F334" s="14">
        <f t="shared" si="26"/>
        <v>4.8498845265588918E-2</v>
      </c>
      <c r="G334" s="13">
        <f t="shared" si="27"/>
        <v>-0.91860465116279066</v>
      </c>
      <c r="H334" s="18">
        <f t="shared" si="28"/>
        <v>-0.24585062240663899</v>
      </c>
    </row>
    <row r="335" spans="2:8" ht="15" x14ac:dyDescent="0.2">
      <c r="B335" s="6" t="s">
        <v>128</v>
      </c>
      <c r="C335" s="5">
        <v>6</v>
      </c>
      <c r="D335" s="5">
        <v>1</v>
      </c>
      <c r="E335" s="14">
        <f t="shared" si="25"/>
        <v>6.2240663900414933E-3</v>
      </c>
      <c r="F335" s="14">
        <f t="shared" si="26"/>
        <v>2.3094688221709007E-3</v>
      </c>
      <c r="G335" s="13">
        <f t="shared" si="27"/>
        <v>-0.83333333333333337</v>
      </c>
      <c r="H335" s="18">
        <f t="shared" si="28"/>
        <v>-5.1867219917012446E-3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8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8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8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1</v>
      </c>
      <c r="E339" s="14" t="str">
        <f t="shared" si="25"/>
        <v/>
      </c>
      <c r="F339" s="14">
        <f t="shared" si="26"/>
        <v>2.3094688221709007E-3</v>
      </c>
      <c r="G339" s="13" t="str">
        <f t="shared" si="27"/>
        <v>0</v>
      </c>
      <c r="H339" s="18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8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8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8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8" t="str">
        <f t="shared" si="28"/>
        <v/>
      </c>
    </row>
    <row r="344" spans="2:8" ht="15" x14ac:dyDescent="0.2">
      <c r="B344" s="6" t="s">
        <v>131</v>
      </c>
      <c r="C344" s="5">
        <v>5</v>
      </c>
      <c r="D344" s="5">
        <v>1</v>
      </c>
      <c r="E344" s="14">
        <f t="shared" si="25"/>
        <v>5.1867219917012446E-3</v>
      </c>
      <c r="F344" s="14">
        <f t="shared" si="26"/>
        <v>2.3094688221709007E-3</v>
      </c>
      <c r="G344" s="13">
        <f t="shared" si="27"/>
        <v>-0.8</v>
      </c>
      <c r="H344" s="18">
        <f t="shared" si="28"/>
        <v>-4.1493775933609959E-3</v>
      </c>
    </row>
    <row r="345" spans="2:8" ht="15" x14ac:dyDescent="0.2">
      <c r="B345" s="6" t="s">
        <v>366</v>
      </c>
      <c r="C345" s="5">
        <v>6</v>
      </c>
      <c r="D345" s="5">
        <v>3</v>
      </c>
      <c r="E345" s="14">
        <f t="shared" si="25"/>
        <v>6.2240663900414933E-3</v>
      </c>
      <c r="F345" s="14">
        <f t="shared" si="26"/>
        <v>6.9284064665127024E-3</v>
      </c>
      <c r="G345" s="13">
        <f t="shared" si="27"/>
        <v>-0.5</v>
      </c>
      <c r="H345" s="18">
        <f t="shared" si="28"/>
        <v>-3.1120331950207467E-3</v>
      </c>
    </row>
    <row r="346" spans="2:8" ht="15" x14ac:dyDescent="0.2">
      <c r="B346" s="6" t="s">
        <v>122</v>
      </c>
      <c r="C346" s="5">
        <v>0</v>
      </c>
      <c r="D346" s="5">
        <v>3</v>
      </c>
      <c r="E346" s="14" t="str">
        <f t="shared" si="25"/>
        <v/>
      </c>
      <c r="F346" s="14">
        <f t="shared" si="26"/>
        <v>6.9284064665127024E-3</v>
      </c>
      <c r="G346" s="13" t="str">
        <f t="shared" si="27"/>
        <v>0</v>
      </c>
      <c r="H346" s="18" t="str">
        <f t="shared" si="28"/>
        <v/>
      </c>
    </row>
    <row r="347" spans="2:8" ht="15" x14ac:dyDescent="0.2">
      <c r="B347" s="6" t="s">
        <v>121</v>
      </c>
      <c r="C347" s="5">
        <v>1</v>
      </c>
      <c r="D347" s="5">
        <v>3</v>
      </c>
      <c r="E347" s="14">
        <f t="shared" si="25"/>
        <v>1.037344398340249E-3</v>
      </c>
      <c r="F347" s="14">
        <f t="shared" si="26"/>
        <v>6.9284064665127024E-3</v>
      </c>
      <c r="G347" s="13">
        <f t="shared" si="27"/>
        <v>2</v>
      </c>
      <c r="H347" s="18">
        <f t="shared" si="28"/>
        <v>2.0746887966804979E-3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8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8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8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7</v>
      </c>
      <c r="E351" s="14" t="str">
        <f t="shared" si="25"/>
        <v/>
      </c>
      <c r="F351" s="14">
        <f t="shared" si="26"/>
        <v>1.6166281755196306E-2</v>
      </c>
      <c r="G351" s="13" t="str">
        <f t="shared" si="27"/>
        <v>0</v>
      </c>
      <c r="H351" s="18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8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8" t="str">
        <f t="shared" si="28"/>
        <v/>
      </c>
    </row>
    <row r="354" spans="2:8" ht="15" x14ac:dyDescent="0.2">
      <c r="B354" s="6" t="s">
        <v>124</v>
      </c>
      <c r="C354" s="5">
        <v>5</v>
      </c>
      <c r="D354" s="5">
        <v>0</v>
      </c>
      <c r="E354" s="14">
        <f t="shared" si="25"/>
        <v>5.1867219917012446E-3</v>
      </c>
      <c r="F354" s="14" t="str">
        <f t="shared" si="26"/>
        <v/>
      </c>
      <c r="G354" s="13" t="str">
        <f t="shared" si="27"/>
        <v>0</v>
      </c>
      <c r="H354" s="18">
        <f t="shared" si="28"/>
        <v>0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8" t="str">
        <f t="shared" si="28"/>
        <v/>
      </c>
    </row>
    <row r="356" spans="2:8" ht="15" x14ac:dyDescent="0.2">
      <c r="B356" s="6" t="s">
        <v>371</v>
      </c>
      <c r="C356" s="5">
        <v>1</v>
      </c>
      <c r="D356" s="5">
        <v>0</v>
      </c>
      <c r="E356" s="14">
        <f t="shared" si="25"/>
        <v>1.037344398340249E-3</v>
      </c>
      <c r="F356" s="14" t="str">
        <f t="shared" si="26"/>
        <v/>
      </c>
      <c r="G356" s="13" t="str">
        <f t="shared" si="27"/>
        <v>0</v>
      </c>
      <c r="H356" s="18">
        <f t="shared" si="28"/>
        <v>0</v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8" t="str">
        <f t="shared" si="28"/>
        <v/>
      </c>
    </row>
    <row r="358" spans="2:8" ht="15" x14ac:dyDescent="0.2">
      <c r="B358" s="6" t="s">
        <v>127</v>
      </c>
      <c r="C358" s="5">
        <v>6</v>
      </c>
      <c r="D358" s="5">
        <v>3</v>
      </c>
      <c r="E358" s="14">
        <f t="shared" si="25"/>
        <v>6.2240663900414933E-3</v>
      </c>
      <c r="F358" s="14">
        <f t="shared" si="26"/>
        <v>6.9284064665127024E-3</v>
      </c>
      <c r="G358" s="13">
        <f t="shared" si="27"/>
        <v>-0.5</v>
      </c>
      <c r="H358" s="18">
        <f t="shared" si="28"/>
        <v>-3.1120331950207467E-3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8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8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8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8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8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8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8" t="str">
        <f t="shared" si="32"/>
        <v/>
      </c>
    </row>
    <row r="366" spans="2:8" ht="15" x14ac:dyDescent="0.2">
      <c r="B366" s="6" t="s">
        <v>478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8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8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8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5</v>
      </c>
      <c r="E369" s="14" t="str">
        <f t="shared" si="29"/>
        <v/>
      </c>
      <c r="F369" s="14">
        <f t="shared" si="30"/>
        <v>1.1547344110854504E-2</v>
      </c>
      <c r="G369" s="13" t="str">
        <f t="shared" si="31"/>
        <v>0</v>
      </c>
      <c r="H369" s="18" t="str">
        <f t="shared" si="32"/>
        <v/>
      </c>
    </row>
    <row r="370" spans="2:8" ht="15" x14ac:dyDescent="0.2">
      <c r="B370" s="6" t="s">
        <v>135</v>
      </c>
      <c r="C370" s="5">
        <v>54</v>
      </c>
      <c r="D370" s="5">
        <v>0</v>
      </c>
      <c r="E370" s="14">
        <f t="shared" si="29"/>
        <v>5.6016597510373446E-2</v>
      </c>
      <c r="F370" s="14" t="str">
        <f t="shared" si="30"/>
        <v/>
      </c>
      <c r="G370" s="13" t="str">
        <f t="shared" si="31"/>
        <v>0</v>
      </c>
      <c r="H370" s="18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8" t="str">
        <f t="shared" si="32"/>
        <v/>
      </c>
    </row>
    <row r="372" spans="2:8" ht="15" x14ac:dyDescent="0.2">
      <c r="B372" s="6" t="s">
        <v>137</v>
      </c>
      <c r="C372" s="5">
        <v>39</v>
      </c>
      <c r="D372" s="5">
        <v>4</v>
      </c>
      <c r="E372" s="14">
        <f t="shared" si="29"/>
        <v>4.0456431535269712E-2</v>
      </c>
      <c r="F372" s="14">
        <f t="shared" si="30"/>
        <v>9.2378752886836026E-3</v>
      </c>
      <c r="G372" s="13">
        <f t="shared" si="31"/>
        <v>-0.89743589743589747</v>
      </c>
      <c r="H372" s="18">
        <f t="shared" si="32"/>
        <v>-3.6307053941908717E-2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8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8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2.3094688221709007E-3</v>
      </c>
      <c r="G375" s="13" t="str">
        <f t="shared" si="31"/>
        <v>0</v>
      </c>
      <c r="H375" s="18" t="str">
        <f t="shared" si="32"/>
        <v/>
      </c>
    </row>
    <row r="376" spans="2:8" ht="15" x14ac:dyDescent="0.2">
      <c r="B376" s="6" t="s">
        <v>141</v>
      </c>
      <c r="C376" s="5">
        <v>3</v>
      </c>
      <c r="D376" s="5">
        <v>0</v>
      </c>
      <c r="E376" s="14">
        <f t="shared" si="29"/>
        <v>3.1120331950207467E-3</v>
      </c>
      <c r="F376" s="14" t="str">
        <f t="shared" si="30"/>
        <v/>
      </c>
      <c r="G376" s="13" t="str">
        <f t="shared" si="31"/>
        <v>0</v>
      </c>
      <c r="H376" s="18">
        <f t="shared" si="32"/>
        <v>0</v>
      </c>
    </row>
    <row r="377" spans="2:8" ht="15" x14ac:dyDescent="0.2">
      <c r="B377" s="6" t="s">
        <v>150</v>
      </c>
      <c r="C377" s="5">
        <v>0</v>
      </c>
      <c r="D377" s="5">
        <v>2</v>
      </c>
      <c r="E377" s="14" t="str">
        <f t="shared" si="29"/>
        <v/>
      </c>
      <c r="F377" s="14">
        <f t="shared" si="30"/>
        <v>4.6189376443418013E-3</v>
      </c>
      <c r="G377" s="13" t="str">
        <f t="shared" si="31"/>
        <v>0</v>
      </c>
      <c r="H377" s="18" t="str">
        <f t="shared" si="32"/>
        <v/>
      </c>
    </row>
    <row r="378" spans="2:8" ht="15" x14ac:dyDescent="0.2">
      <c r="B378" s="6" t="s">
        <v>149</v>
      </c>
      <c r="C378" s="5">
        <v>5</v>
      </c>
      <c r="D378" s="5">
        <v>11</v>
      </c>
      <c r="E378" s="14">
        <f t="shared" si="29"/>
        <v>5.1867219917012446E-3</v>
      </c>
      <c r="F378" s="14">
        <f t="shared" si="30"/>
        <v>2.5404157043879907E-2</v>
      </c>
      <c r="G378" s="13">
        <f t="shared" si="31"/>
        <v>1.2</v>
      </c>
      <c r="H378" s="18">
        <f t="shared" si="32"/>
        <v>6.2240663900414933E-3</v>
      </c>
    </row>
    <row r="379" spans="2:8" ht="15" x14ac:dyDescent="0.2">
      <c r="B379" s="6" t="s">
        <v>384</v>
      </c>
      <c r="C379" s="5">
        <v>0</v>
      </c>
      <c r="D379" s="5">
        <v>17</v>
      </c>
      <c r="E379" s="14" t="str">
        <f t="shared" si="29"/>
        <v/>
      </c>
      <c r="F379" s="14">
        <f t="shared" si="30"/>
        <v>3.9260969976905313E-2</v>
      </c>
      <c r="G379" s="13" t="str">
        <f t="shared" si="31"/>
        <v>0</v>
      </c>
      <c r="H379" s="18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8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8" t="str">
        <f t="shared" si="32"/>
        <v/>
      </c>
    </row>
    <row r="382" spans="2:8" ht="15" x14ac:dyDescent="0.2">
      <c r="B382" s="6" t="s">
        <v>387</v>
      </c>
      <c r="C382" s="5">
        <v>1</v>
      </c>
      <c r="D382" s="5">
        <v>0</v>
      </c>
      <c r="E382" s="14">
        <f t="shared" si="29"/>
        <v>1.037344398340249E-3</v>
      </c>
      <c r="F382" s="14" t="str">
        <f t="shared" si="30"/>
        <v/>
      </c>
      <c r="G382" s="13" t="str">
        <f t="shared" si="31"/>
        <v>0</v>
      </c>
      <c r="H382" s="18">
        <f t="shared" si="32"/>
        <v>0</v>
      </c>
    </row>
    <row r="383" spans="2:8" ht="15" x14ac:dyDescent="0.2">
      <c r="B383" s="6" t="s">
        <v>145</v>
      </c>
      <c r="C383" s="5">
        <v>2</v>
      </c>
      <c r="D383" s="5">
        <v>1</v>
      </c>
      <c r="E383" s="14">
        <f t="shared" si="29"/>
        <v>2.0746887966804979E-3</v>
      </c>
      <c r="F383" s="14">
        <f t="shared" si="30"/>
        <v>2.3094688221709007E-3</v>
      </c>
      <c r="G383" s="13">
        <f t="shared" si="31"/>
        <v>-0.5</v>
      </c>
      <c r="H383" s="18">
        <f t="shared" si="32"/>
        <v>-1.037344398340249E-3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8" t="str">
        <f t="shared" si="32"/>
        <v/>
      </c>
    </row>
    <row r="385" spans="2:8" ht="15" x14ac:dyDescent="0.2">
      <c r="B385" s="6" t="s">
        <v>146</v>
      </c>
      <c r="C385" s="5">
        <v>2</v>
      </c>
      <c r="D385" s="5">
        <v>2</v>
      </c>
      <c r="E385" s="14">
        <f t="shared" si="29"/>
        <v>2.0746887966804979E-3</v>
      </c>
      <c r="F385" s="14">
        <f t="shared" si="30"/>
        <v>4.6189376443418013E-3</v>
      </c>
      <c r="G385" s="13">
        <f t="shared" si="31"/>
        <v>0</v>
      </c>
      <c r="H385" s="18">
        <f t="shared" si="32"/>
        <v>0</v>
      </c>
    </row>
    <row r="386" spans="2:8" ht="15" x14ac:dyDescent="0.2">
      <c r="B386" s="6" t="s">
        <v>479</v>
      </c>
      <c r="C386" s="5">
        <v>1</v>
      </c>
      <c r="D386" s="5">
        <v>0</v>
      </c>
      <c r="E386" s="14">
        <f t="shared" si="29"/>
        <v>1.037344398340249E-3</v>
      </c>
      <c r="F386" s="14" t="str">
        <f t="shared" si="30"/>
        <v/>
      </c>
      <c r="G386" s="13" t="str">
        <f t="shared" si="31"/>
        <v>0</v>
      </c>
      <c r="H386" s="18">
        <f t="shared" si="32"/>
        <v>0</v>
      </c>
    </row>
    <row r="387" spans="2:8" ht="15" x14ac:dyDescent="0.2">
      <c r="B387" s="6" t="s">
        <v>144</v>
      </c>
      <c r="C387" s="5">
        <v>11</v>
      </c>
      <c r="D387" s="5">
        <v>13</v>
      </c>
      <c r="E387" s="14">
        <f t="shared" si="29"/>
        <v>1.1410788381742738E-2</v>
      </c>
      <c r="F387" s="14">
        <f t="shared" si="30"/>
        <v>3.0023094688221709E-2</v>
      </c>
      <c r="G387" s="13">
        <f t="shared" si="31"/>
        <v>0.18181818181818182</v>
      </c>
      <c r="H387" s="18">
        <f t="shared" si="32"/>
        <v>2.0746887966804979E-3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8" t="str">
        <f t="shared" si="32"/>
        <v/>
      </c>
    </row>
    <row r="389" spans="2:8" ht="15" x14ac:dyDescent="0.2">
      <c r="B389" s="6" t="s">
        <v>143</v>
      </c>
      <c r="C389" s="5">
        <v>2</v>
      </c>
      <c r="D389" s="5">
        <v>0</v>
      </c>
      <c r="E389" s="14">
        <f t="shared" si="29"/>
        <v>2.0746887966804979E-3</v>
      </c>
      <c r="F389" s="14" t="str">
        <f t="shared" si="30"/>
        <v/>
      </c>
      <c r="G389" s="13" t="str">
        <f t="shared" si="31"/>
        <v>0</v>
      </c>
      <c r="H389" s="18">
        <f t="shared" si="32"/>
        <v>0</v>
      </c>
    </row>
    <row r="390" spans="2:8" ht="15" x14ac:dyDescent="0.2">
      <c r="B390" s="6" t="s">
        <v>480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8" t="str">
        <f t="shared" si="32"/>
        <v/>
      </c>
    </row>
    <row r="391" spans="2:8" ht="15" x14ac:dyDescent="0.2">
      <c r="B391" s="6" t="s">
        <v>153</v>
      </c>
      <c r="C391" s="5">
        <v>2</v>
      </c>
      <c r="D391" s="5">
        <v>2</v>
      </c>
      <c r="E391" s="14">
        <f t="shared" si="29"/>
        <v>2.0746887966804979E-3</v>
      </c>
      <c r="F391" s="14">
        <f t="shared" si="30"/>
        <v>4.6189376443418013E-3</v>
      </c>
      <c r="G391" s="13">
        <f t="shared" si="31"/>
        <v>0</v>
      </c>
      <c r="H391" s="18">
        <f t="shared" si="32"/>
        <v>0</v>
      </c>
    </row>
    <row r="392" spans="2:8" ht="15" x14ac:dyDescent="0.2">
      <c r="B392" s="6" t="s">
        <v>140</v>
      </c>
      <c r="C392" s="5">
        <v>2</v>
      </c>
      <c r="D392" s="5">
        <v>9</v>
      </c>
      <c r="E392" s="14">
        <f t="shared" si="29"/>
        <v>2.0746887966804979E-3</v>
      </c>
      <c r="F392" s="14">
        <f t="shared" si="30"/>
        <v>2.0785219399538105E-2</v>
      </c>
      <c r="G392" s="13">
        <f t="shared" si="31"/>
        <v>3.5</v>
      </c>
      <c r="H392" s="18">
        <f t="shared" si="32"/>
        <v>7.261410788381743E-3</v>
      </c>
    </row>
    <row r="393" spans="2:8" ht="15" x14ac:dyDescent="0.2">
      <c r="B393" s="6" t="s">
        <v>390</v>
      </c>
      <c r="C393" s="5">
        <v>29</v>
      </c>
      <c r="D393" s="5">
        <v>2</v>
      </c>
      <c r="E393" s="14">
        <f t="shared" si="29"/>
        <v>3.0082987551867221E-2</v>
      </c>
      <c r="F393" s="14">
        <f t="shared" si="30"/>
        <v>4.6189376443418013E-3</v>
      </c>
      <c r="G393" s="13">
        <f t="shared" si="31"/>
        <v>-0.93103448275862066</v>
      </c>
      <c r="H393" s="18">
        <f t="shared" si="32"/>
        <v>-2.8008298755186723E-2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8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8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8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8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1</v>
      </c>
      <c r="E398" s="14" t="str">
        <f t="shared" si="29"/>
        <v/>
      </c>
      <c r="F398" s="14">
        <f t="shared" si="30"/>
        <v>2.3094688221709007E-3</v>
      </c>
      <c r="G398" s="13" t="str">
        <f t="shared" si="31"/>
        <v>0</v>
      </c>
      <c r="H398" s="18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8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8" t="str">
        <f t="shared" si="32"/>
        <v/>
      </c>
    </row>
    <row r="401" spans="2:8" ht="15" x14ac:dyDescent="0.2">
      <c r="B401" s="6" t="s">
        <v>392</v>
      </c>
      <c r="C401" s="5">
        <v>7</v>
      </c>
      <c r="D401" s="5">
        <v>15</v>
      </c>
      <c r="E401" s="14">
        <f t="shared" si="29"/>
        <v>7.261410788381743E-3</v>
      </c>
      <c r="F401" s="14">
        <f t="shared" si="30"/>
        <v>3.4642032332563508E-2</v>
      </c>
      <c r="G401" s="13">
        <f t="shared" si="31"/>
        <v>1.1428571428571428</v>
      </c>
      <c r="H401" s="18">
        <f t="shared" si="32"/>
        <v>8.2987551867219917E-3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8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2</v>
      </c>
      <c r="E403" s="14" t="str">
        <f t="shared" si="29"/>
        <v/>
      </c>
      <c r="F403" s="14">
        <f t="shared" si="30"/>
        <v>4.6189376443418013E-3</v>
      </c>
      <c r="G403" s="13" t="str">
        <f t="shared" si="31"/>
        <v>0</v>
      </c>
      <c r="H403" s="18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8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8" t="str">
        <f t="shared" si="32"/>
        <v/>
      </c>
    </row>
    <row r="406" spans="2:8" ht="15" x14ac:dyDescent="0.2">
      <c r="B406" s="6" t="s">
        <v>397</v>
      </c>
      <c r="C406" s="5">
        <v>2</v>
      </c>
      <c r="D406" s="5">
        <v>5</v>
      </c>
      <c r="E406" s="14">
        <f t="shared" si="29"/>
        <v>2.0746887966804979E-3</v>
      </c>
      <c r="F406" s="14">
        <f t="shared" si="30"/>
        <v>1.1547344110854504E-2</v>
      </c>
      <c r="G406" s="13">
        <f t="shared" si="31"/>
        <v>1.5</v>
      </c>
      <c r="H406" s="18">
        <f t="shared" si="32"/>
        <v>3.1120331950207471E-3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8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8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8" t="str">
        <f t="shared" si="32"/>
        <v/>
      </c>
    </row>
    <row r="410" spans="2:8" ht="15" x14ac:dyDescent="0.2">
      <c r="B410" s="6" t="s">
        <v>400</v>
      </c>
      <c r="C410" s="5">
        <v>1</v>
      </c>
      <c r="D410" s="5">
        <v>0</v>
      </c>
      <c r="E410" s="14">
        <f t="shared" si="29"/>
        <v>1.037344398340249E-3</v>
      </c>
      <c r="F410" s="14" t="str">
        <f t="shared" si="30"/>
        <v/>
      </c>
      <c r="G410" s="13" t="str">
        <f t="shared" si="31"/>
        <v>0</v>
      </c>
      <c r="H410" s="18">
        <f t="shared" si="32"/>
        <v>0</v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8" t="str">
        <f t="shared" si="32"/>
        <v/>
      </c>
    </row>
    <row r="412" spans="2:8" ht="15" x14ac:dyDescent="0.2">
      <c r="B412" s="6" t="s">
        <v>402</v>
      </c>
      <c r="C412" s="5">
        <v>1</v>
      </c>
      <c r="D412" s="5">
        <v>1</v>
      </c>
      <c r="E412" s="14">
        <f t="shared" si="29"/>
        <v>1.037344398340249E-3</v>
      </c>
      <c r="F412" s="14">
        <f t="shared" si="30"/>
        <v>2.3094688221709007E-3</v>
      </c>
      <c r="G412" s="13">
        <f t="shared" si="31"/>
        <v>0</v>
      </c>
      <c r="H412" s="18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8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4</v>
      </c>
      <c r="E414" s="14" t="str">
        <f t="shared" si="29"/>
        <v/>
      </c>
      <c r="F414" s="14">
        <f t="shared" si="30"/>
        <v>9.2378752886836026E-3</v>
      </c>
      <c r="G414" s="13" t="str">
        <f t="shared" si="31"/>
        <v>0</v>
      </c>
      <c r="H414" s="18" t="str">
        <f t="shared" si="32"/>
        <v/>
      </c>
    </row>
    <row r="415" spans="2:8" ht="15" x14ac:dyDescent="0.2">
      <c r="B415" s="6" t="s">
        <v>405</v>
      </c>
      <c r="C415" s="5">
        <v>1</v>
      </c>
      <c r="D415" s="5">
        <v>0</v>
      </c>
      <c r="E415" s="14">
        <f t="shared" si="29"/>
        <v>1.037344398340249E-3</v>
      </c>
      <c r="F415" s="14" t="str">
        <f t="shared" si="30"/>
        <v/>
      </c>
      <c r="G415" s="13" t="str">
        <f t="shared" si="31"/>
        <v>0</v>
      </c>
      <c r="H415" s="18">
        <f t="shared" si="32"/>
        <v>0</v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8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8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8" t="str">
        <f t="shared" si="32"/>
        <v/>
      </c>
    </row>
    <row r="419" spans="2:8" ht="15" x14ac:dyDescent="0.2">
      <c r="B419" s="6" t="s">
        <v>407</v>
      </c>
      <c r="C419" s="5">
        <v>1</v>
      </c>
      <c r="D419" s="5">
        <v>0</v>
      </c>
      <c r="E419" s="14">
        <f t="shared" si="29"/>
        <v>1.037344398340249E-3</v>
      </c>
      <c r="F419" s="14" t="str">
        <f t="shared" si="30"/>
        <v/>
      </c>
      <c r="G419" s="13" t="str">
        <f t="shared" si="31"/>
        <v>0</v>
      </c>
      <c r="H419" s="18">
        <f t="shared" si="32"/>
        <v>0</v>
      </c>
    </row>
    <row r="420" spans="2:8" ht="15" x14ac:dyDescent="0.2">
      <c r="B420" s="6" t="s">
        <v>408</v>
      </c>
      <c r="C420" s="5">
        <v>1</v>
      </c>
      <c r="D420" s="5">
        <v>0</v>
      </c>
      <c r="E420" s="14">
        <f t="shared" si="29"/>
        <v>1.037344398340249E-3</v>
      </c>
      <c r="F420" s="14" t="str">
        <f t="shared" si="30"/>
        <v/>
      </c>
      <c r="G420" s="13" t="str">
        <f t="shared" si="31"/>
        <v>0</v>
      </c>
      <c r="H420" s="18">
        <f t="shared" si="32"/>
        <v>0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8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0</v>
      </c>
      <c r="E422" s="14">
        <f t="shared" si="29"/>
        <v>1.037344398340249E-3</v>
      </c>
      <c r="F422" s="14" t="str">
        <f t="shared" si="30"/>
        <v/>
      </c>
      <c r="G422" s="13" t="str">
        <f t="shared" si="31"/>
        <v>0</v>
      </c>
      <c r="H422" s="18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1</v>
      </c>
      <c r="E423" s="14" t="str">
        <f t="shared" si="29"/>
        <v/>
      </c>
      <c r="F423" s="14">
        <f t="shared" si="30"/>
        <v>2.3094688221709007E-3</v>
      </c>
      <c r="G423" s="13" t="str">
        <f t="shared" si="31"/>
        <v>0</v>
      </c>
      <c r="H423" s="18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8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8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8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8" t="str">
        <f t="shared" si="36"/>
        <v/>
      </c>
    </row>
    <row r="428" spans="2:8" ht="15" x14ac:dyDescent="0.2">
      <c r="B428" s="6" t="s">
        <v>414</v>
      </c>
      <c r="C428" s="5">
        <v>1</v>
      </c>
      <c r="D428" s="5">
        <v>0</v>
      </c>
      <c r="E428" s="14">
        <f t="shared" si="33"/>
        <v>1.037344398340249E-3</v>
      </c>
      <c r="F428" s="14" t="str">
        <f t="shared" si="34"/>
        <v/>
      </c>
      <c r="G428" s="13" t="str">
        <f t="shared" si="35"/>
        <v>0</v>
      </c>
      <c r="H428" s="18">
        <f t="shared" si="36"/>
        <v>0</v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8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8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8" t="str">
        <f t="shared" si="36"/>
        <v/>
      </c>
    </row>
    <row r="432" spans="2:8" ht="15" x14ac:dyDescent="0.2">
      <c r="B432" s="6" t="s">
        <v>417</v>
      </c>
      <c r="C432" s="5">
        <v>8</v>
      </c>
      <c r="D432" s="5">
        <v>2</v>
      </c>
      <c r="E432" s="14">
        <f t="shared" si="33"/>
        <v>8.2987551867219917E-3</v>
      </c>
      <c r="F432" s="14">
        <f t="shared" si="34"/>
        <v>4.6189376443418013E-3</v>
      </c>
      <c r="G432" s="13">
        <f t="shared" si="35"/>
        <v>-0.75</v>
      </c>
      <c r="H432" s="18">
        <f t="shared" si="36"/>
        <v>-6.2240663900414942E-3</v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2.3094688221709007E-3</v>
      </c>
      <c r="G433" s="13" t="str">
        <f t="shared" si="35"/>
        <v>0</v>
      </c>
      <c r="H433" s="18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1</v>
      </c>
      <c r="E434" s="14" t="str">
        <f t="shared" si="33"/>
        <v/>
      </c>
      <c r="F434" s="14">
        <f t="shared" si="34"/>
        <v>2.3094688221709007E-3</v>
      </c>
      <c r="G434" s="13" t="str">
        <f t="shared" si="35"/>
        <v>0</v>
      </c>
      <c r="H434" s="18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8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8" t="str">
        <f t="shared" si="36"/>
        <v/>
      </c>
    </row>
    <row r="437" spans="2:8" ht="30" x14ac:dyDescent="0.2">
      <c r="B437" s="6" t="s">
        <v>420</v>
      </c>
      <c r="C437" s="5">
        <v>2</v>
      </c>
      <c r="D437" s="5">
        <v>1</v>
      </c>
      <c r="E437" s="14">
        <f t="shared" si="33"/>
        <v>2.0746887966804979E-3</v>
      </c>
      <c r="F437" s="14">
        <f t="shared" si="34"/>
        <v>2.3094688221709007E-3</v>
      </c>
      <c r="G437" s="13">
        <f t="shared" si="35"/>
        <v>-0.5</v>
      </c>
      <c r="H437" s="18">
        <f t="shared" si="36"/>
        <v>-1.037344398340249E-3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8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8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8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1</v>
      </c>
      <c r="E441" s="14" t="str">
        <f t="shared" si="33"/>
        <v/>
      </c>
      <c r="F441" s="14">
        <f t="shared" si="34"/>
        <v>2.3094688221709007E-3</v>
      </c>
      <c r="G441" s="13" t="str">
        <f t="shared" si="35"/>
        <v>0</v>
      </c>
      <c r="H441" s="18" t="str">
        <f t="shared" si="36"/>
        <v/>
      </c>
    </row>
    <row r="442" spans="2:8" ht="15" x14ac:dyDescent="0.2">
      <c r="B442" s="6" t="s">
        <v>422</v>
      </c>
      <c r="C442" s="5">
        <v>3</v>
      </c>
      <c r="D442" s="5">
        <v>8</v>
      </c>
      <c r="E442" s="14">
        <f t="shared" si="33"/>
        <v>3.1120331950207467E-3</v>
      </c>
      <c r="F442" s="14">
        <f t="shared" si="34"/>
        <v>1.8475750577367205E-2</v>
      </c>
      <c r="G442" s="13">
        <f t="shared" si="35"/>
        <v>1.6666666666666667</v>
      </c>
      <c r="H442" s="18">
        <f t="shared" si="36"/>
        <v>5.1867219917012446E-3</v>
      </c>
    </row>
    <row r="443" spans="2:8" ht="15" x14ac:dyDescent="0.2">
      <c r="B443" s="6" t="s">
        <v>423</v>
      </c>
      <c r="C443" s="5">
        <v>1</v>
      </c>
      <c r="D443" s="5">
        <v>0</v>
      </c>
      <c r="E443" s="14">
        <f t="shared" si="33"/>
        <v>1.037344398340249E-3</v>
      </c>
      <c r="F443" s="14" t="str">
        <f t="shared" si="34"/>
        <v/>
      </c>
      <c r="G443" s="13" t="str">
        <f t="shared" si="35"/>
        <v>0</v>
      </c>
      <c r="H443" s="18">
        <f t="shared" si="36"/>
        <v>0</v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8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8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8" t="str">
        <f t="shared" si="36"/>
        <v/>
      </c>
    </row>
    <row r="447" spans="2:8" ht="30" x14ac:dyDescent="0.2">
      <c r="B447" s="6" t="s">
        <v>427</v>
      </c>
      <c r="C447" s="5">
        <v>2</v>
      </c>
      <c r="D447" s="5">
        <v>0</v>
      </c>
      <c r="E447" s="14">
        <f t="shared" si="33"/>
        <v>2.0746887966804979E-3</v>
      </c>
      <c r="F447" s="14" t="str">
        <f t="shared" si="34"/>
        <v/>
      </c>
      <c r="G447" s="13" t="str">
        <f t="shared" si="35"/>
        <v>0</v>
      </c>
      <c r="H447" s="18">
        <f t="shared" si="36"/>
        <v>0</v>
      </c>
    </row>
    <row r="448" spans="2:8" ht="15" x14ac:dyDescent="0.2">
      <c r="B448" s="6" t="s">
        <v>428</v>
      </c>
      <c r="C448" s="5">
        <v>0</v>
      </c>
      <c r="D448" s="5">
        <v>1</v>
      </c>
      <c r="E448" s="14" t="str">
        <f t="shared" si="33"/>
        <v/>
      </c>
      <c r="F448" s="14">
        <f t="shared" si="34"/>
        <v>2.3094688221709007E-3</v>
      </c>
      <c r="G448" s="13" t="str">
        <f t="shared" si="35"/>
        <v>0</v>
      </c>
      <c r="H448" s="18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8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8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8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8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8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8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4</v>
      </c>
      <c r="E455" s="14" t="str">
        <f t="shared" si="33"/>
        <v/>
      </c>
      <c r="F455" s="14">
        <f t="shared" si="34"/>
        <v>9.2378752886836026E-3</v>
      </c>
      <c r="G455" s="13" t="str">
        <f t="shared" si="35"/>
        <v>0</v>
      </c>
      <c r="H455" s="18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8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8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0</v>
      </c>
      <c r="E458" s="14">
        <f t="shared" si="33"/>
        <v>1.037344398340249E-3</v>
      </c>
      <c r="F458" s="14" t="str">
        <f t="shared" si="34"/>
        <v/>
      </c>
      <c r="G458" s="13" t="str">
        <f t="shared" si="35"/>
        <v>0</v>
      </c>
      <c r="H458" s="18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8" t="str">
        <f t="shared" si="36"/>
        <v/>
      </c>
    </row>
    <row r="460" spans="2:8" ht="15" x14ac:dyDescent="0.2">
      <c r="B460" s="6" t="s">
        <v>176</v>
      </c>
      <c r="C460" s="5">
        <v>7</v>
      </c>
      <c r="D460" s="5">
        <v>22</v>
      </c>
      <c r="E460" s="14">
        <f t="shared" si="33"/>
        <v>7.261410788381743E-3</v>
      </c>
      <c r="F460" s="14">
        <f t="shared" si="34"/>
        <v>5.0808314087759814E-2</v>
      </c>
      <c r="G460" s="13">
        <f t="shared" si="35"/>
        <v>2.1428571428571428</v>
      </c>
      <c r="H460" s="18">
        <f t="shared" si="36"/>
        <v>1.5560165975103735E-2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8" t="str">
        <f t="shared" si="36"/>
        <v/>
      </c>
    </row>
    <row r="462" spans="2:8" ht="15" x14ac:dyDescent="0.2">
      <c r="B462" s="6" t="s">
        <v>174</v>
      </c>
      <c r="C462" s="5">
        <v>1</v>
      </c>
      <c r="D462" s="5">
        <v>0</v>
      </c>
      <c r="E462" s="14">
        <f t="shared" si="33"/>
        <v>1.037344398340249E-3</v>
      </c>
      <c r="F462" s="14" t="str">
        <f t="shared" si="34"/>
        <v/>
      </c>
      <c r="G462" s="13" t="str">
        <f t="shared" si="35"/>
        <v>0</v>
      </c>
      <c r="H462" s="18">
        <f t="shared" si="36"/>
        <v>0</v>
      </c>
    </row>
    <row r="463" spans="2:8" ht="15" x14ac:dyDescent="0.2">
      <c r="B463" s="6" t="s">
        <v>481</v>
      </c>
      <c r="C463" s="5">
        <v>2</v>
      </c>
      <c r="D463" s="5">
        <v>3</v>
      </c>
      <c r="E463" s="14">
        <f t="shared" si="33"/>
        <v>2.0746887966804979E-3</v>
      </c>
      <c r="F463" s="14">
        <f t="shared" si="34"/>
        <v>6.9284064665127024E-3</v>
      </c>
      <c r="G463" s="13">
        <f t="shared" si="35"/>
        <v>0.5</v>
      </c>
      <c r="H463" s="18">
        <f t="shared" si="36"/>
        <v>1.037344398340249E-3</v>
      </c>
    </row>
    <row r="464" spans="2:8" ht="15" x14ac:dyDescent="0.2">
      <c r="B464" s="6" t="s">
        <v>482</v>
      </c>
      <c r="C464" s="5">
        <v>3</v>
      </c>
      <c r="D464" s="5">
        <v>0</v>
      </c>
      <c r="E464" s="14">
        <f t="shared" si="33"/>
        <v>3.1120331950207467E-3</v>
      </c>
      <c r="F464" s="14" t="str">
        <f t="shared" si="34"/>
        <v/>
      </c>
      <c r="G464" s="13" t="str">
        <f t="shared" si="35"/>
        <v>0</v>
      </c>
      <c r="H464" s="18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1</v>
      </c>
      <c r="E465" s="14" t="str">
        <f t="shared" si="33"/>
        <v/>
      </c>
      <c r="F465" s="14">
        <f t="shared" si="34"/>
        <v>2.3094688221709007E-3</v>
      </c>
      <c r="G465" s="13" t="str">
        <f t="shared" si="35"/>
        <v>0</v>
      </c>
      <c r="H465" s="18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8" t="str">
        <f t="shared" si="36"/>
        <v/>
      </c>
    </row>
    <row r="467" spans="2:8" ht="15" x14ac:dyDescent="0.2">
      <c r="B467" s="6" t="s">
        <v>483</v>
      </c>
      <c r="C467" s="5">
        <v>1</v>
      </c>
      <c r="D467" s="5">
        <v>0</v>
      </c>
      <c r="E467" s="14">
        <f t="shared" si="33"/>
        <v>1.037344398340249E-3</v>
      </c>
      <c r="F467" s="14" t="str">
        <f t="shared" si="34"/>
        <v/>
      </c>
      <c r="G467" s="13" t="str">
        <f t="shared" si="35"/>
        <v>0</v>
      </c>
      <c r="H467" s="18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8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8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8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8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8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8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8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0</v>
      </c>
      <c r="E475" s="14">
        <f t="shared" si="33"/>
        <v>1.037344398340249E-3</v>
      </c>
      <c r="F475" s="14" t="str">
        <f t="shared" si="34"/>
        <v/>
      </c>
      <c r="G475" s="13" t="str">
        <f t="shared" si="35"/>
        <v>0</v>
      </c>
      <c r="H475" s="18">
        <f t="shared" si="36"/>
        <v>0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8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1</v>
      </c>
      <c r="E477" s="14" t="str">
        <f t="shared" si="33"/>
        <v/>
      </c>
      <c r="F477" s="14">
        <f t="shared" si="34"/>
        <v>2.3094688221709007E-3</v>
      </c>
      <c r="G477" s="13" t="str">
        <f t="shared" si="35"/>
        <v>0</v>
      </c>
      <c r="H477" s="18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1</v>
      </c>
      <c r="E478" s="14" t="str">
        <f t="shared" si="33"/>
        <v/>
      </c>
      <c r="F478" s="14">
        <f t="shared" si="34"/>
        <v>2.3094688221709007E-3</v>
      </c>
      <c r="G478" s="13" t="str">
        <f t="shared" si="35"/>
        <v>0</v>
      </c>
      <c r="H478" s="18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8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8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8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8" t="str">
        <f t="shared" si="36"/>
        <v/>
      </c>
    </row>
    <row r="483" spans="2:8" ht="15" x14ac:dyDescent="0.2">
      <c r="B483" s="6" t="s">
        <v>442</v>
      </c>
      <c r="C483" s="5">
        <v>175</v>
      </c>
      <c r="D483" s="5">
        <v>57</v>
      </c>
      <c r="E483" s="14">
        <f t="shared" si="33"/>
        <v>0.18153526970954356</v>
      </c>
      <c r="F483" s="14">
        <f t="shared" si="34"/>
        <v>0.13163972286374134</v>
      </c>
      <c r="G483" s="13">
        <f t="shared" si="35"/>
        <v>-0.67428571428571427</v>
      </c>
      <c r="H483" s="18">
        <f t="shared" si="36"/>
        <v>-0.12240663900414937</v>
      </c>
    </row>
    <row r="484" spans="2:8" ht="30" x14ac:dyDescent="0.2">
      <c r="B484" s="6" t="s">
        <v>184</v>
      </c>
      <c r="C484" s="5">
        <v>28</v>
      </c>
      <c r="D484" s="5">
        <v>0</v>
      </c>
      <c r="E484" s="14">
        <f t="shared" si="33"/>
        <v>2.9045643153526972E-2</v>
      </c>
      <c r="F484" s="14" t="str">
        <f t="shared" si="34"/>
        <v/>
      </c>
      <c r="G484" s="13" t="str">
        <f t="shared" si="35"/>
        <v>0</v>
      </c>
      <c r="H484" s="18">
        <f t="shared" si="36"/>
        <v>0</v>
      </c>
    </row>
    <row r="485" spans="2:8" ht="15" x14ac:dyDescent="0.2">
      <c r="B485" s="6" t="s">
        <v>443</v>
      </c>
      <c r="C485" s="5">
        <v>5</v>
      </c>
      <c r="D485" s="5">
        <v>4</v>
      </c>
      <c r="E485" s="14">
        <f t="shared" si="33"/>
        <v>5.1867219917012446E-3</v>
      </c>
      <c r="F485" s="14">
        <f t="shared" si="34"/>
        <v>9.2378752886836026E-3</v>
      </c>
      <c r="G485" s="13">
        <f t="shared" si="35"/>
        <v>-0.2</v>
      </c>
      <c r="H485" s="18">
        <f t="shared" si="36"/>
        <v>-1.037344398340249E-3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8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8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8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8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8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8" t="str">
        <f t="shared" si="40"/>
        <v/>
      </c>
    </row>
    <row r="492" spans="2:8" ht="15" x14ac:dyDescent="0.2">
      <c r="B492" s="6" t="s">
        <v>484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8" t="str">
        <f t="shared" si="40"/>
        <v/>
      </c>
    </row>
    <row r="493" spans="2:8" ht="15" x14ac:dyDescent="0.2">
      <c r="B493" s="6" t="s">
        <v>447</v>
      </c>
      <c r="C493" s="5">
        <v>19</v>
      </c>
      <c r="D493" s="5">
        <v>14</v>
      </c>
      <c r="E493" s="14">
        <f t="shared" si="37"/>
        <v>1.970954356846473E-2</v>
      </c>
      <c r="F493" s="14">
        <f t="shared" si="38"/>
        <v>3.2332563510392612E-2</v>
      </c>
      <c r="G493" s="13">
        <f t="shared" si="39"/>
        <v>-0.26315789473684209</v>
      </c>
      <c r="H493" s="18">
        <f t="shared" si="40"/>
        <v>-5.1867219917012446E-3</v>
      </c>
    </row>
    <row r="494" spans="2:8" ht="15" x14ac:dyDescent="0.2">
      <c r="B494" s="6" t="s">
        <v>448</v>
      </c>
      <c r="C494" s="5">
        <v>2</v>
      </c>
      <c r="D494" s="5">
        <v>0</v>
      </c>
      <c r="E494" s="14">
        <f t="shared" si="37"/>
        <v>2.0746887966804979E-3</v>
      </c>
      <c r="F494" s="14" t="str">
        <f t="shared" si="38"/>
        <v/>
      </c>
      <c r="G494" s="13" t="str">
        <f t="shared" si="39"/>
        <v>0</v>
      </c>
      <c r="H494" s="18">
        <f t="shared" si="40"/>
        <v>0</v>
      </c>
    </row>
    <row r="495" spans="2:8" ht="13.5" customHeight="1" x14ac:dyDescent="0.2">
      <c r="B495" s="6" t="s">
        <v>449</v>
      </c>
      <c r="C495" s="5">
        <v>0</v>
      </c>
      <c r="D495" s="5">
        <v>1</v>
      </c>
      <c r="E495" s="14" t="str">
        <f t="shared" si="37"/>
        <v/>
      </c>
      <c r="F495" s="14">
        <f t="shared" si="38"/>
        <v>2.3094688221709007E-3</v>
      </c>
      <c r="G495" s="13" t="str">
        <f t="shared" si="39"/>
        <v>0</v>
      </c>
      <c r="H495" s="18" t="str">
        <f t="shared" si="40"/>
        <v/>
      </c>
    </row>
    <row r="496" spans="2:8" s="4" customFormat="1" ht="26.25" customHeight="1" x14ac:dyDescent="0.2">
      <c r="B496" s="6" t="s">
        <v>450</v>
      </c>
      <c r="C496" s="5">
        <v>2</v>
      </c>
      <c r="D496" s="5">
        <v>1</v>
      </c>
      <c r="E496" s="14">
        <f t="shared" si="37"/>
        <v>2.0746887966804979E-3</v>
      </c>
      <c r="F496" s="14">
        <f t="shared" si="38"/>
        <v>2.3094688221709007E-3</v>
      </c>
      <c r="G496" s="13">
        <f t="shared" si="39"/>
        <v>-0.5</v>
      </c>
      <c r="H496" s="18">
        <f t="shared" si="40"/>
        <v>-1.037344398340249E-3</v>
      </c>
    </row>
    <row r="497" spans="2:8" ht="15" x14ac:dyDescent="0.2">
      <c r="B497" s="6" t="s">
        <v>451</v>
      </c>
      <c r="C497" s="5">
        <v>0</v>
      </c>
      <c r="D497" s="5">
        <v>4</v>
      </c>
      <c r="E497" s="14" t="str">
        <f t="shared" si="37"/>
        <v/>
      </c>
      <c r="F497" s="14">
        <f t="shared" si="38"/>
        <v>9.2378752886836026E-3</v>
      </c>
      <c r="G497" s="13" t="str">
        <f t="shared" si="39"/>
        <v>0</v>
      </c>
      <c r="H497" s="18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8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8" t="str">
        <f t="shared" si="40"/>
        <v/>
      </c>
    </row>
    <row r="502" spans="2:8" x14ac:dyDescent="0.2">
      <c r="B502" s="26"/>
      <c r="C502" s="26"/>
      <c r="D502" s="26"/>
      <c r="E502" s="26"/>
      <c r="F502" s="26"/>
    </row>
    <row r="503" spans="2:8" ht="12.75" customHeight="1" x14ac:dyDescent="0.2">
      <c r="B503" s="52" t="s">
        <v>522</v>
      </c>
      <c r="C503" s="53" t="s">
        <v>523</v>
      </c>
      <c r="D503" s="54"/>
      <c r="E503" s="55" t="s">
        <v>487</v>
      </c>
      <c r="F503" s="56"/>
      <c r="G503" s="50" t="s">
        <v>568</v>
      </c>
      <c r="H503" s="50" t="s">
        <v>486</v>
      </c>
    </row>
    <row r="504" spans="2:8" x14ac:dyDescent="0.2">
      <c r="B504" s="52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1"/>
    </row>
    <row r="505" spans="2:8" ht="15" x14ac:dyDescent="0.2">
      <c r="B505" s="43" t="s">
        <v>528</v>
      </c>
      <c r="C505" s="41">
        <f>SUM(C506:C530)</f>
        <v>412</v>
      </c>
      <c r="D505" s="41">
        <f>SUM(D506:D530)</f>
        <v>908</v>
      </c>
      <c r="E505" s="42">
        <f>+IF(C505=0,"",C505/C$505)</f>
        <v>1</v>
      </c>
      <c r="F505" s="42">
        <f>+IF(D505=0,"",D505/D$505)</f>
        <v>1</v>
      </c>
      <c r="G505" s="39">
        <f>+IF(OR(AND(D505=0),(C505=0)),"0",((D505-C505)/C505))</f>
        <v>1.203883495145631</v>
      </c>
      <c r="H505" s="40">
        <f>+IF(OR(AND(E505=""),(G505="")),"",E505*G505)</f>
        <v>1.203883495145631</v>
      </c>
    </row>
    <row r="506" spans="2:8" ht="15" x14ac:dyDescent="0.2">
      <c r="B506" s="6" t="s">
        <v>454</v>
      </c>
      <c r="C506" s="5">
        <v>1</v>
      </c>
      <c r="D506" s="5">
        <v>2</v>
      </c>
      <c r="E506" s="14">
        <f>+IF(C506=0,"",C506/C$505)</f>
        <v>2.4271844660194173E-3</v>
      </c>
      <c r="F506" s="14">
        <f>+IF(D506=0,"",D506/D$505)</f>
        <v>2.2026431718061676E-3</v>
      </c>
      <c r="G506" s="13">
        <f>+IF(OR(AND(D506=0),(C506=0)),"0",((D506-C506)/C506))</f>
        <v>1</v>
      </c>
      <c r="H506" s="18">
        <f>+IF(OR(AND(E506=""),(G506="")),"",E506*G506)</f>
        <v>2.4271844660194173E-3</v>
      </c>
    </row>
    <row r="507" spans="2:8" ht="15" x14ac:dyDescent="0.2">
      <c r="B507" s="6" t="s">
        <v>187</v>
      </c>
      <c r="C507" s="5">
        <v>0</v>
      </c>
      <c r="D507" s="5">
        <v>70</v>
      </c>
      <c r="E507" s="14" t="str">
        <f t="shared" ref="E507:E530" si="41">+IF(C507=0,"",C507/C$505)</f>
        <v/>
      </c>
      <c r="F507" s="14">
        <f t="shared" ref="F507:F530" si="42">+IF(D507=0,"",D507/D$505)</f>
        <v>7.7092511013215861E-2</v>
      </c>
      <c r="G507" s="13" t="str">
        <f t="shared" ref="G507:G530" si="43">+IF(OR(AND(D507=0),(C507=0)),"0",((D507-C507)/C507))</f>
        <v>0</v>
      </c>
      <c r="H507" s="18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13</v>
      </c>
      <c r="D508" s="5">
        <v>4</v>
      </c>
      <c r="E508" s="14">
        <f t="shared" si="41"/>
        <v>3.1553398058252427E-2</v>
      </c>
      <c r="F508" s="14">
        <f t="shared" si="42"/>
        <v>4.4052863436123352E-3</v>
      </c>
      <c r="G508" s="13">
        <f t="shared" si="43"/>
        <v>-0.69230769230769229</v>
      </c>
      <c r="H508" s="18">
        <f t="shared" si="44"/>
        <v>-2.1844660194174758E-2</v>
      </c>
    </row>
    <row r="509" spans="2:8" ht="15" x14ac:dyDescent="0.2">
      <c r="B509" s="6" t="s">
        <v>456</v>
      </c>
      <c r="C509" s="5">
        <v>42</v>
      </c>
      <c r="D509" s="5">
        <v>14</v>
      </c>
      <c r="E509" s="14">
        <f t="shared" si="41"/>
        <v>0.10194174757281553</v>
      </c>
      <c r="F509" s="14">
        <f t="shared" si="42"/>
        <v>1.5418502202643172E-2</v>
      </c>
      <c r="G509" s="13">
        <f t="shared" si="43"/>
        <v>-0.66666666666666663</v>
      </c>
      <c r="H509" s="18">
        <f t="shared" si="44"/>
        <v>-6.7961165048543687E-2</v>
      </c>
    </row>
    <row r="510" spans="2:8" ht="15" x14ac:dyDescent="0.2">
      <c r="B510" s="6" t="s">
        <v>188</v>
      </c>
      <c r="C510" s="5">
        <v>0</v>
      </c>
      <c r="D510" s="5">
        <v>1</v>
      </c>
      <c r="E510" s="14" t="str">
        <f t="shared" si="41"/>
        <v/>
      </c>
      <c r="F510" s="14">
        <f t="shared" si="42"/>
        <v>1.1013215859030838E-3</v>
      </c>
      <c r="G510" s="13" t="str">
        <f t="shared" si="43"/>
        <v>0</v>
      </c>
      <c r="H510" s="18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8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8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8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2.4271844660194173E-3</v>
      </c>
      <c r="F514" s="14" t="str">
        <f t="shared" si="42"/>
        <v/>
      </c>
      <c r="G514" s="13" t="str">
        <f t="shared" si="43"/>
        <v>0</v>
      </c>
      <c r="H514" s="18">
        <f t="shared" si="44"/>
        <v>0</v>
      </c>
    </row>
    <row r="515" spans="2:8" ht="15" x14ac:dyDescent="0.2">
      <c r="B515" s="6" t="s">
        <v>485</v>
      </c>
      <c r="C515" s="5">
        <v>3</v>
      </c>
      <c r="D515" s="5">
        <v>0</v>
      </c>
      <c r="E515" s="14">
        <f t="shared" si="41"/>
        <v>7.2815533980582527E-3</v>
      </c>
      <c r="F515" s="14" t="str">
        <f t="shared" si="42"/>
        <v/>
      </c>
      <c r="G515" s="13" t="str">
        <f t="shared" si="43"/>
        <v>0</v>
      </c>
      <c r="H515" s="18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8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8" t="str">
        <f t="shared" si="44"/>
        <v/>
      </c>
    </row>
    <row r="518" spans="2:8" ht="15" x14ac:dyDescent="0.2">
      <c r="B518" s="6" t="s">
        <v>190</v>
      </c>
      <c r="C518" s="5">
        <v>78</v>
      </c>
      <c r="D518" s="5">
        <v>39</v>
      </c>
      <c r="E518" s="14">
        <f t="shared" si="41"/>
        <v>0.18932038834951456</v>
      </c>
      <c r="F518" s="14">
        <f t="shared" si="42"/>
        <v>4.2951541850220265E-2</v>
      </c>
      <c r="G518" s="13">
        <f t="shared" si="43"/>
        <v>-0.5</v>
      </c>
      <c r="H518" s="18">
        <f t="shared" si="44"/>
        <v>-9.4660194174757281E-2</v>
      </c>
    </row>
    <row r="519" spans="2:8" ht="15" x14ac:dyDescent="0.2">
      <c r="B519" s="6" t="s">
        <v>192</v>
      </c>
      <c r="C519" s="5">
        <v>2</v>
      </c>
      <c r="D519" s="5">
        <v>2</v>
      </c>
      <c r="E519" s="14">
        <f t="shared" si="41"/>
        <v>4.8543689320388345E-3</v>
      </c>
      <c r="F519" s="14">
        <f t="shared" si="42"/>
        <v>2.2026431718061676E-3</v>
      </c>
      <c r="G519" s="13">
        <f t="shared" si="43"/>
        <v>0</v>
      </c>
      <c r="H519" s="18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8" t="str">
        <f t="shared" si="44"/>
        <v/>
      </c>
    </row>
    <row r="521" spans="2:8" ht="13.5" customHeight="1" x14ac:dyDescent="0.2">
      <c r="B521" s="6" t="s">
        <v>461</v>
      </c>
      <c r="C521" s="5">
        <v>267</v>
      </c>
      <c r="D521" s="5">
        <v>772</v>
      </c>
      <c r="E521" s="14">
        <f t="shared" si="41"/>
        <v>0.64805825242718451</v>
      </c>
      <c r="F521" s="14">
        <f t="shared" si="42"/>
        <v>0.85022026431718056</v>
      </c>
      <c r="G521" s="13">
        <f t="shared" si="43"/>
        <v>1.8913857677902621</v>
      </c>
      <c r="H521" s="18">
        <f t="shared" si="44"/>
        <v>1.2257281553398058</v>
      </c>
    </row>
    <row r="522" spans="2:8" ht="25.5" customHeight="1" x14ac:dyDescent="0.2">
      <c r="B522" s="6" t="s">
        <v>193</v>
      </c>
      <c r="C522" s="5">
        <v>3</v>
      </c>
      <c r="D522" s="5">
        <v>2</v>
      </c>
      <c r="E522" s="14">
        <f t="shared" si="41"/>
        <v>7.2815533980582527E-3</v>
      </c>
      <c r="F522" s="14">
        <f t="shared" si="42"/>
        <v>2.2026431718061676E-3</v>
      </c>
      <c r="G522" s="13">
        <f t="shared" si="43"/>
        <v>-0.33333333333333331</v>
      </c>
      <c r="H522" s="18">
        <f t="shared" si="44"/>
        <v>-2.4271844660194173E-3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8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8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8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1</v>
      </c>
      <c r="E526" s="14" t="str">
        <f t="shared" si="41"/>
        <v/>
      </c>
      <c r="F526" s="14">
        <f t="shared" si="42"/>
        <v>1.1013215859030838E-3</v>
      </c>
      <c r="G526" s="13" t="str">
        <f t="shared" si="43"/>
        <v>0</v>
      </c>
      <c r="H526" s="18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8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8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1</v>
      </c>
      <c r="E529" s="14">
        <f t="shared" si="41"/>
        <v>2.4271844660194173E-3</v>
      </c>
      <c r="F529" s="14">
        <f t="shared" si="42"/>
        <v>1.1013215859030838E-3</v>
      </c>
      <c r="G529" s="13">
        <f t="shared" si="43"/>
        <v>0</v>
      </c>
      <c r="H529" s="18">
        <f t="shared" si="44"/>
        <v>0</v>
      </c>
    </row>
    <row r="530" spans="2:8" ht="15" x14ac:dyDescent="0.2">
      <c r="B530" s="6" t="s">
        <v>467</v>
      </c>
      <c r="C530" s="5">
        <v>1</v>
      </c>
      <c r="D530" s="5">
        <v>0</v>
      </c>
      <c r="E530" s="14">
        <f t="shared" si="41"/>
        <v>2.4271844660194173E-3</v>
      </c>
      <c r="F530" s="14" t="str">
        <f t="shared" si="42"/>
        <v/>
      </c>
      <c r="G530" s="13" t="str">
        <f t="shared" si="43"/>
        <v>0</v>
      </c>
      <c r="H530" s="18">
        <f t="shared" si="44"/>
        <v>0</v>
      </c>
    </row>
    <row r="531" spans="2:8" x14ac:dyDescent="0.2">
      <c r="B531" s="15" t="s">
        <v>569</v>
      </c>
    </row>
  </sheetData>
  <mergeCells count="30">
    <mergeCell ref="B292:B293"/>
    <mergeCell ref="E292:F292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  <mergeCell ref="G6:G7"/>
    <mergeCell ref="H6:H7"/>
    <mergeCell ref="B503:B504"/>
    <mergeCell ref="C503:D503"/>
    <mergeCell ref="G68:G69"/>
    <mergeCell ref="H68:H69"/>
    <mergeCell ref="C149:D149"/>
    <mergeCell ref="C16:D16"/>
    <mergeCell ref="B6:B7"/>
    <mergeCell ref="C6:D6"/>
    <mergeCell ref="E6:F6"/>
    <mergeCell ref="B16:B17"/>
    <mergeCell ref="B149:B150"/>
    <mergeCell ref="B68:B69"/>
    <mergeCell ref="C68:D68"/>
    <mergeCell ref="C292:D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2014-03-11T00:52:49Z</dcterms:modified>
</cp:coreProperties>
</file>